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hohei/Documents/MATLAB/Projects/toshiba/"/>
    </mc:Choice>
  </mc:AlternateContent>
  <bookViews>
    <workbookView xWindow="1040" yWindow="1680" windowWidth="27760" windowHeight="16320" tabRatio="500"/>
  </bookViews>
  <sheets>
    <sheet name="所要トルク計算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F514" i="1"/>
  <c r="I514" i="1"/>
  <c r="K514" i="1"/>
  <c r="L514" i="1"/>
  <c r="M514" i="1"/>
  <c r="J514" i="1"/>
  <c r="N514" i="1"/>
  <c r="G514" i="1"/>
  <c r="O514" i="1"/>
  <c r="F451" i="1"/>
  <c r="I451" i="1"/>
  <c r="K451" i="1"/>
  <c r="L451" i="1"/>
  <c r="M451" i="1"/>
  <c r="J451" i="1"/>
  <c r="N451" i="1"/>
  <c r="G451" i="1"/>
  <c r="O451" i="1"/>
  <c r="F175" i="1"/>
  <c r="I175" i="1"/>
  <c r="K175" i="1"/>
  <c r="L175" i="1"/>
  <c r="M175" i="1"/>
  <c r="J175" i="1"/>
  <c r="N175" i="1"/>
  <c r="G175" i="1"/>
  <c r="O175" i="1"/>
  <c r="F168" i="1"/>
  <c r="I168" i="1"/>
  <c r="K168" i="1"/>
  <c r="L168" i="1"/>
  <c r="M168" i="1"/>
  <c r="J168" i="1"/>
  <c r="N168" i="1"/>
  <c r="G168" i="1"/>
  <c r="O168" i="1"/>
  <c r="F382" i="1"/>
  <c r="I382" i="1"/>
  <c r="K382" i="1"/>
  <c r="L382" i="1"/>
  <c r="M382" i="1"/>
  <c r="J382" i="1"/>
  <c r="N382" i="1"/>
  <c r="G382" i="1"/>
  <c r="O382" i="1"/>
  <c r="F172" i="1"/>
  <c r="I172" i="1"/>
  <c r="K172" i="1"/>
  <c r="L172" i="1"/>
  <c r="M172" i="1"/>
  <c r="J172" i="1"/>
  <c r="N172" i="1"/>
  <c r="G172" i="1"/>
  <c r="O172" i="1"/>
  <c r="F264" i="1"/>
  <c r="I264" i="1"/>
  <c r="K264" i="1"/>
  <c r="L264" i="1"/>
  <c r="M264" i="1"/>
  <c r="J264" i="1"/>
  <c r="N264" i="1"/>
  <c r="G264" i="1"/>
  <c r="O264" i="1"/>
  <c r="F263" i="1"/>
  <c r="I263" i="1"/>
  <c r="K263" i="1"/>
  <c r="L263" i="1"/>
  <c r="M263" i="1"/>
  <c r="J263" i="1"/>
  <c r="N263" i="1"/>
  <c r="G263" i="1"/>
  <c r="O263" i="1"/>
  <c r="F154" i="1"/>
  <c r="I154" i="1"/>
  <c r="K154" i="1"/>
  <c r="L154" i="1"/>
  <c r="M154" i="1"/>
  <c r="J154" i="1"/>
  <c r="N154" i="1"/>
  <c r="G154" i="1"/>
  <c r="O154" i="1"/>
  <c r="F477" i="1"/>
  <c r="I477" i="1"/>
  <c r="K477" i="1"/>
  <c r="L477" i="1"/>
  <c r="M477" i="1"/>
  <c r="J477" i="1"/>
  <c r="N477" i="1"/>
  <c r="G477" i="1"/>
  <c r="O477" i="1"/>
  <c r="F139" i="1"/>
  <c r="I139" i="1"/>
  <c r="K139" i="1"/>
  <c r="L139" i="1"/>
  <c r="M139" i="1"/>
  <c r="J139" i="1"/>
  <c r="N139" i="1"/>
  <c r="G139" i="1"/>
  <c r="O139" i="1"/>
  <c r="F144" i="1"/>
  <c r="I144" i="1"/>
  <c r="K144" i="1"/>
  <c r="L144" i="1"/>
  <c r="M144" i="1"/>
  <c r="J144" i="1"/>
  <c r="N144" i="1"/>
  <c r="G144" i="1"/>
  <c r="O144" i="1"/>
  <c r="F114" i="1"/>
  <c r="I114" i="1"/>
  <c r="K114" i="1"/>
  <c r="L114" i="1"/>
  <c r="M114" i="1"/>
  <c r="J114" i="1"/>
  <c r="N114" i="1"/>
  <c r="G114" i="1"/>
  <c r="O114" i="1"/>
  <c r="F417" i="1"/>
  <c r="I417" i="1"/>
  <c r="K417" i="1"/>
  <c r="L417" i="1"/>
  <c r="M417" i="1"/>
  <c r="J417" i="1"/>
  <c r="N417" i="1"/>
  <c r="G417" i="1"/>
  <c r="O417" i="1"/>
  <c r="F130" i="1"/>
  <c r="I130" i="1"/>
  <c r="K130" i="1"/>
  <c r="L130" i="1"/>
  <c r="M130" i="1"/>
  <c r="J130" i="1"/>
  <c r="N130" i="1"/>
  <c r="G130" i="1"/>
  <c r="O130" i="1"/>
  <c r="F225" i="1"/>
  <c r="I225" i="1"/>
  <c r="K225" i="1"/>
  <c r="L225" i="1"/>
  <c r="M225" i="1"/>
  <c r="J225" i="1"/>
  <c r="N225" i="1"/>
  <c r="G225" i="1"/>
  <c r="O225" i="1"/>
  <c r="F289" i="1"/>
  <c r="I289" i="1"/>
  <c r="K289" i="1"/>
  <c r="L289" i="1"/>
  <c r="M289" i="1"/>
  <c r="J289" i="1"/>
  <c r="N289" i="1"/>
  <c r="G289" i="1"/>
  <c r="O289" i="1"/>
  <c r="F142" i="1"/>
  <c r="I142" i="1"/>
  <c r="K142" i="1"/>
  <c r="L142" i="1"/>
  <c r="M142" i="1"/>
  <c r="J142" i="1"/>
  <c r="N142" i="1"/>
  <c r="G142" i="1"/>
  <c r="O142" i="1"/>
  <c r="F128" i="1"/>
  <c r="I128" i="1"/>
  <c r="K128" i="1"/>
  <c r="L128" i="1"/>
  <c r="M128" i="1"/>
  <c r="J128" i="1"/>
  <c r="N128" i="1"/>
  <c r="G128" i="1"/>
  <c r="O128" i="1"/>
  <c r="F105" i="1"/>
  <c r="I105" i="1"/>
  <c r="K105" i="1"/>
  <c r="L105" i="1"/>
  <c r="M105" i="1"/>
  <c r="J105" i="1"/>
  <c r="N105" i="1"/>
  <c r="G105" i="1"/>
  <c r="O105" i="1"/>
  <c r="F112" i="1"/>
  <c r="I112" i="1"/>
  <c r="K112" i="1"/>
  <c r="L112" i="1"/>
  <c r="M112" i="1"/>
  <c r="J112" i="1"/>
  <c r="N112" i="1"/>
  <c r="G112" i="1"/>
  <c r="O112" i="1"/>
  <c r="F100" i="1"/>
  <c r="I100" i="1"/>
  <c r="K100" i="1"/>
  <c r="L100" i="1"/>
  <c r="M100" i="1"/>
  <c r="J100" i="1"/>
  <c r="N100" i="1"/>
  <c r="G100" i="1"/>
  <c r="O100" i="1"/>
  <c r="F119" i="1"/>
  <c r="I119" i="1"/>
  <c r="K119" i="1"/>
  <c r="L119" i="1"/>
  <c r="M119" i="1"/>
  <c r="J119" i="1"/>
  <c r="N119" i="1"/>
  <c r="G119" i="1"/>
  <c r="O119" i="1"/>
  <c r="F141" i="1"/>
  <c r="I141" i="1"/>
  <c r="K141" i="1"/>
  <c r="L141" i="1"/>
  <c r="M141" i="1"/>
  <c r="J141" i="1"/>
  <c r="N141" i="1"/>
  <c r="G141" i="1"/>
  <c r="O141" i="1"/>
  <c r="F107" i="1"/>
  <c r="I107" i="1"/>
  <c r="K107" i="1"/>
  <c r="L107" i="1"/>
  <c r="M107" i="1"/>
  <c r="J107" i="1"/>
  <c r="N107" i="1"/>
  <c r="G107" i="1"/>
  <c r="O107" i="1"/>
  <c r="F102" i="1"/>
  <c r="I102" i="1"/>
  <c r="K102" i="1"/>
  <c r="L102" i="1"/>
  <c r="M102" i="1"/>
  <c r="J102" i="1"/>
  <c r="N102" i="1"/>
  <c r="G102" i="1"/>
  <c r="O102" i="1"/>
  <c r="F149" i="1"/>
  <c r="I149" i="1"/>
  <c r="K149" i="1"/>
  <c r="L149" i="1"/>
  <c r="M149" i="1"/>
  <c r="J149" i="1"/>
  <c r="N149" i="1"/>
  <c r="G149" i="1"/>
  <c r="O149" i="1"/>
  <c r="F93" i="1"/>
  <c r="I93" i="1"/>
  <c r="K93" i="1"/>
  <c r="L93" i="1"/>
  <c r="M93" i="1"/>
  <c r="J93" i="1"/>
  <c r="N93" i="1"/>
  <c r="G93" i="1"/>
  <c r="O93" i="1"/>
  <c r="F83" i="1"/>
  <c r="I83" i="1"/>
  <c r="K83" i="1"/>
  <c r="L83" i="1"/>
  <c r="M83" i="1"/>
  <c r="J83" i="1"/>
  <c r="N83" i="1"/>
  <c r="G83" i="1"/>
  <c r="O83" i="1"/>
  <c r="F85" i="1"/>
  <c r="I85" i="1"/>
  <c r="K85" i="1"/>
  <c r="L85" i="1"/>
  <c r="M85" i="1"/>
  <c r="J85" i="1"/>
  <c r="N85" i="1"/>
  <c r="G85" i="1"/>
  <c r="O85" i="1"/>
  <c r="F91" i="1"/>
  <c r="I91" i="1"/>
  <c r="K91" i="1"/>
  <c r="L91" i="1"/>
  <c r="M91" i="1"/>
  <c r="J91" i="1"/>
  <c r="N91" i="1"/>
  <c r="G91" i="1"/>
  <c r="O91" i="1"/>
  <c r="F86" i="1"/>
  <c r="I86" i="1"/>
  <c r="K86" i="1"/>
  <c r="L86" i="1"/>
  <c r="M86" i="1"/>
  <c r="J86" i="1"/>
  <c r="N86" i="1"/>
  <c r="G86" i="1"/>
  <c r="O86" i="1"/>
  <c r="F35" i="1"/>
  <c r="I35" i="1"/>
  <c r="K35" i="1"/>
  <c r="L35" i="1"/>
  <c r="M35" i="1"/>
  <c r="J35" i="1"/>
  <c r="N35" i="1"/>
  <c r="G35" i="1"/>
  <c r="O35" i="1"/>
  <c r="F63" i="1"/>
  <c r="I63" i="1"/>
  <c r="K63" i="1"/>
  <c r="L63" i="1"/>
  <c r="M63" i="1"/>
  <c r="J63" i="1"/>
  <c r="N63" i="1"/>
  <c r="G63" i="1"/>
  <c r="O63" i="1"/>
  <c r="F74" i="1"/>
  <c r="I74" i="1"/>
  <c r="K74" i="1"/>
  <c r="L74" i="1"/>
  <c r="M74" i="1"/>
  <c r="J74" i="1"/>
  <c r="N74" i="1"/>
  <c r="G74" i="1"/>
  <c r="O74" i="1"/>
  <c r="F48" i="1"/>
  <c r="I48" i="1"/>
  <c r="K48" i="1"/>
  <c r="L48" i="1"/>
  <c r="M48" i="1"/>
  <c r="J48" i="1"/>
  <c r="N48" i="1"/>
  <c r="G48" i="1"/>
  <c r="O48" i="1"/>
  <c r="F49" i="1"/>
  <c r="I49" i="1"/>
  <c r="K49" i="1"/>
  <c r="L49" i="1"/>
  <c r="M49" i="1"/>
  <c r="J49" i="1"/>
  <c r="N49" i="1"/>
  <c r="G49" i="1"/>
  <c r="O49" i="1"/>
  <c r="F79" i="1"/>
  <c r="I79" i="1"/>
  <c r="K79" i="1"/>
  <c r="L79" i="1"/>
  <c r="M79" i="1"/>
  <c r="J79" i="1"/>
  <c r="N79" i="1"/>
  <c r="G79" i="1"/>
  <c r="O79" i="1"/>
  <c r="F13" i="1"/>
  <c r="I13" i="1"/>
  <c r="K13" i="1"/>
  <c r="L13" i="1"/>
  <c r="M13" i="1"/>
  <c r="J13" i="1"/>
  <c r="N13" i="1"/>
  <c r="G13" i="1"/>
  <c r="O13" i="1"/>
  <c r="F72" i="1"/>
  <c r="I72" i="1"/>
  <c r="K72" i="1"/>
  <c r="L72" i="1"/>
  <c r="M72" i="1"/>
  <c r="J72" i="1"/>
  <c r="N72" i="1"/>
  <c r="G72" i="1"/>
  <c r="O72" i="1"/>
  <c r="F55" i="1"/>
  <c r="I55" i="1"/>
  <c r="K55" i="1"/>
  <c r="L55" i="1"/>
  <c r="M55" i="1"/>
  <c r="J55" i="1"/>
  <c r="N55" i="1"/>
  <c r="G55" i="1"/>
  <c r="O55" i="1"/>
  <c r="F81" i="1"/>
  <c r="I81" i="1"/>
  <c r="K81" i="1"/>
  <c r="L81" i="1"/>
  <c r="M81" i="1"/>
  <c r="J81" i="1"/>
  <c r="N81" i="1"/>
  <c r="G81" i="1"/>
  <c r="O81" i="1"/>
  <c r="F60" i="1"/>
  <c r="I60" i="1"/>
  <c r="K60" i="1"/>
  <c r="L60" i="1"/>
  <c r="M60" i="1"/>
  <c r="J60" i="1"/>
  <c r="N60" i="1"/>
  <c r="G60" i="1"/>
  <c r="O60" i="1"/>
  <c r="F32" i="1"/>
  <c r="I32" i="1"/>
  <c r="K32" i="1"/>
  <c r="L32" i="1"/>
  <c r="M32" i="1"/>
  <c r="J32" i="1"/>
  <c r="N32" i="1"/>
  <c r="G32" i="1"/>
  <c r="O32" i="1"/>
  <c r="F76" i="1"/>
  <c r="I76" i="1"/>
  <c r="K76" i="1"/>
  <c r="L76" i="1"/>
  <c r="M76" i="1"/>
  <c r="J76" i="1"/>
  <c r="N76" i="1"/>
  <c r="G76" i="1"/>
  <c r="O76" i="1"/>
  <c r="F40" i="1"/>
  <c r="I40" i="1"/>
  <c r="K40" i="1"/>
  <c r="L40" i="1"/>
  <c r="M40" i="1"/>
  <c r="J40" i="1"/>
  <c r="N40" i="1"/>
  <c r="G40" i="1"/>
  <c r="O40" i="1"/>
  <c r="F162" i="1"/>
  <c r="I162" i="1"/>
  <c r="K162" i="1"/>
  <c r="L162" i="1"/>
  <c r="M162" i="1"/>
  <c r="J162" i="1"/>
  <c r="N162" i="1"/>
  <c r="G162" i="1"/>
  <c r="O162" i="1"/>
  <c r="F211" i="1"/>
  <c r="I211" i="1"/>
  <c r="K211" i="1"/>
  <c r="L211" i="1"/>
  <c r="M211" i="1"/>
  <c r="J211" i="1"/>
  <c r="N211" i="1"/>
  <c r="G211" i="1"/>
  <c r="O211" i="1"/>
  <c r="F173" i="1"/>
  <c r="I173" i="1"/>
  <c r="K173" i="1"/>
  <c r="L173" i="1"/>
  <c r="M173" i="1"/>
  <c r="J173" i="1"/>
  <c r="N173" i="1"/>
  <c r="G173" i="1"/>
  <c r="O173" i="1"/>
  <c r="F61" i="1"/>
  <c r="I61" i="1"/>
  <c r="K61" i="1"/>
  <c r="L61" i="1"/>
  <c r="M61" i="1"/>
  <c r="J61" i="1"/>
  <c r="N61" i="1"/>
  <c r="G61" i="1"/>
  <c r="O61" i="1"/>
  <c r="F354" i="1"/>
  <c r="I354" i="1"/>
  <c r="K354" i="1"/>
  <c r="L354" i="1"/>
  <c r="M354" i="1"/>
  <c r="J354" i="1"/>
  <c r="N354" i="1"/>
  <c r="G354" i="1"/>
  <c r="O354" i="1"/>
  <c r="F28" i="1"/>
  <c r="I28" i="1"/>
  <c r="K28" i="1"/>
  <c r="L28" i="1"/>
  <c r="M28" i="1"/>
  <c r="J28" i="1"/>
  <c r="N28" i="1"/>
  <c r="G28" i="1"/>
  <c r="O28" i="1"/>
  <c r="F52" i="1"/>
  <c r="I52" i="1"/>
  <c r="K52" i="1"/>
  <c r="L52" i="1"/>
  <c r="M52" i="1"/>
  <c r="J52" i="1"/>
  <c r="N52" i="1"/>
  <c r="G52" i="1"/>
  <c r="O52" i="1"/>
  <c r="F75" i="1"/>
  <c r="I75" i="1"/>
  <c r="K75" i="1"/>
  <c r="L75" i="1"/>
  <c r="M75" i="1"/>
  <c r="J75" i="1"/>
  <c r="N75" i="1"/>
  <c r="G75" i="1"/>
  <c r="O75" i="1"/>
  <c r="F253" i="1"/>
  <c r="I253" i="1"/>
  <c r="K253" i="1"/>
  <c r="L253" i="1"/>
  <c r="M253" i="1"/>
  <c r="J253" i="1"/>
  <c r="N253" i="1"/>
  <c r="G253" i="1"/>
  <c r="O253" i="1"/>
  <c r="F23" i="1"/>
  <c r="I23" i="1"/>
  <c r="K23" i="1"/>
  <c r="L23" i="1"/>
  <c r="M23" i="1"/>
  <c r="J23" i="1"/>
  <c r="N23" i="1"/>
  <c r="G23" i="1"/>
  <c r="O23" i="1"/>
  <c r="F27" i="1"/>
  <c r="I27" i="1"/>
  <c r="K27" i="1"/>
  <c r="L27" i="1"/>
  <c r="M27" i="1"/>
  <c r="J27" i="1"/>
  <c r="N27" i="1"/>
  <c r="G27" i="1"/>
  <c r="O27" i="1"/>
  <c r="F109" i="1"/>
  <c r="I109" i="1"/>
  <c r="K109" i="1"/>
  <c r="L109" i="1"/>
  <c r="M109" i="1"/>
  <c r="J109" i="1"/>
  <c r="N109" i="1"/>
  <c r="G109" i="1"/>
  <c r="O109" i="1"/>
  <c r="F444" i="1"/>
  <c r="I444" i="1"/>
  <c r="K444" i="1"/>
  <c r="L444" i="1"/>
  <c r="M444" i="1"/>
  <c r="J444" i="1"/>
  <c r="N444" i="1"/>
  <c r="G444" i="1"/>
  <c r="O444" i="1"/>
  <c r="F89" i="1"/>
  <c r="I89" i="1"/>
  <c r="K89" i="1"/>
  <c r="L89" i="1"/>
  <c r="M89" i="1"/>
  <c r="J89" i="1"/>
  <c r="N89" i="1"/>
  <c r="G89" i="1"/>
  <c r="O89" i="1"/>
  <c r="F44" i="1"/>
  <c r="I44" i="1"/>
  <c r="K44" i="1"/>
  <c r="L44" i="1"/>
  <c r="M44" i="1"/>
  <c r="J44" i="1"/>
  <c r="N44" i="1"/>
  <c r="G44" i="1"/>
  <c r="O44" i="1"/>
  <c r="F66" i="1"/>
  <c r="I66" i="1"/>
  <c r="K66" i="1"/>
  <c r="L66" i="1"/>
  <c r="M66" i="1"/>
  <c r="J66" i="1"/>
  <c r="N66" i="1"/>
  <c r="G66" i="1"/>
  <c r="O66" i="1"/>
  <c r="F80" i="1"/>
  <c r="I80" i="1"/>
  <c r="K80" i="1"/>
  <c r="L80" i="1"/>
  <c r="M80" i="1"/>
  <c r="J80" i="1"/>
  <c r="N80" i="1"/>
  <c r="G80" i="1"/>
  <c r="O80" i="1"/>
  <c r="F41" i="1"/>
  <c r="I41" i="1"/>
  <c r="K41" i="1"/>
  <c r="L41" i="1"/>
  <c r="M41" i="1"/>
  <c r="J41" i="1"/>
  <c r="N41" i="1"/>
  <c r="G41" i="1"/>
  <c r="O41" i="1"/>
  <c r="F68" i="1"/>
  <c r="I68" i="1"/>
  <c r="K68" i="1"/>
  <c r="L68" i="1"/>
  <c r="M68" i="1"/>
  <c r="J68" i="1"/>
  <c r="N68" i="1"/>
  <c r="G68" i="1"/>
  <c r="O68" i="1"/>
  <c r="F201" i="1"/>
  <c r="I201" i="1"/>
  <c r="K201" i="1"/>
  <c r="L201" i="1"/>
  <c r="M201" i="1"/>
  <c r="J201" i="1"/>
  <c r="N201" i="1"/>
  <c r="G201" i="1"/>
  <c r="O201" i="1"/>
  <c r="F252" i="1"/>
  <c r="I252" i="1"/>
  <c r="K252" i="1"/>
  <c r="L252" i="1"/>
  <c r="M252" i="1"/>
  <c r="J252" i="1"/>
  <c r="N252" i="1"/>
  <c r="G252" i="1"/>
  <c r="O252" i="1"/>
  <c r="F62" i="1"/>
  <c r="I62" i="1"/>
  <c r="K62" i="1"/>
  <c r="L62" i="1"/>
  <c r="M62" i="1"/>
  <c r="J62" i="1"/>
  <c r="N62" i="1"/>
  <c r="G62" i="1"/>
  <c r="O62" i="1"/>
  <c r="F37" i="1"/>
  <c r="I37" i="1"/>
  <c r="K37" i="1"/>
  <c r="L37" i="1"/>
  <c r="M37" i="1"/>
  <c r="J37" i="1"/>
  <c r="N37" i="1"/>
  <c r="G37" i="1"/>
  <c r="O37" i="1"/>
  <c r="F181" i="1"/>
  <c r="I181" i="1"/>
  <c r="K181" i="1"/>
  <c r="L181" i="1"/>
  <c r="M181" i="1"/>
  <c r="J181" i="1"/>
  <c r="N181" i="1"/>
  <c r="G181" i="1"/>
  <c r="O181" i="1"/>
  <c r="F51" i="1"/>
  <c r="I51" i="1"/>
  <c r="K51" i="1"/>
  <c r="L51" i="1"/>
  <c r="M51" i="1"/>
  <c r="J51" i="1"/>
  <c r="N51" i="1"/>
  <c r="G51" i="1"/>
  <c r="O51" i="1"/>
  <c r="F33" i="1"/>
  <c r="I33" i="1"/>
  <c r="K33" i="1"/>
  <c r="L33" i="1"/>
  <c r="M33" i="1"/>
  <c r="J33" i="1"/>
  <c r="N33" i="1"/>
  <c r="G33" i="1"/>
  <c r="O33" i="1"/>
  <c r="F99" i="1"/>
  <c r="I99" i="1"/>
  <c r="K99" i="1"/>
  <c r="L99" i="1"/>
  <c r="M99" i="1"/>
  <c r="J99" i="1"/>
  <c r="N99" i="1"/>
  <c r="G99" i="1"/>
  <c r="O99" i="1"/>
  <c r="F190" i="1"/>
  <c r="I190" i="1"/>
  <c r="K190" i="1"/>
  <c r="L190" i="1"/>
  <c r="M190" i="1"/>
  <c r="J190" i="1"/>
  <c r="N190" i="1"/>
  <c r="G190" i="1"/>
  <c r="O190" i="1"/>
  <c r="F67" i="1"/>
  <c r="I67" i="1"/>
  <c r="K67" i="1"/>
  <c r="L67" i="1"/>
  <c r="M67" i="1"/>
  <c r="J67" i="1"/>
  <c r="N67" i="1"/>
  <c r="G67" i="1"/>
  <c r="O67" i="1"/>
  <c r="F36" i="1"/>
  <c r="I36" i="1"/>
  <c r="K36" i="1"/>
  <c r="L36" i="1"/>
  <c r="M36" i="1"/>
  <c r="J36" i="1"/>
  <c r="N36" i="1"/>
  <c r="G36" i="1"/>
  <c r="O36" i="1"/>
  <c r="F17" i="1"/>
  <c r="I17" i="1"/>
  <c r="K17" i="1"/>
  <c r="L17" i="1"/>
  <c r="M17" i="1"/>
  <c r="J17" i="1"/>
  <c r="N17" i="1"/>
  <c r="G17" i="1"/>
  <c r="O17" i="1"/>
  <c r="F58" i="1"/>
  <c r="I58" i="1"/>
  <c r="K58" i="1"/>
  <c r="L58" i="1"/>
  <c r="M58" i="1"/>
  <c r="J58" i="1"/>
  <c r="N58" i="1"/>
  <c r="G58" i="1"/>
  <c r="O58" i="1"/>
  <c r="F14" i="1"/>
  <c r="I14" i="1"/>
  <c r="K14" i="1"/>
  <c r="L14" i="1"/>
  <c r="M14" i="1"/>
  <c r="J14" i="1"/>
  <c r="N14" i="1"/>
  <c r="G14" i="1"/>
  <c r="O14" i="1"/>
  <c r="F16" i="1"/>
  <c r="I16" i="1"/>
  <c r="K16" i="1"/>
  <c r="L16" i="1"/>
  <c r="M16" i="1"/>
  <c r="J16" i="1"/>
  <c r="N16" i="1"/>
  <c r="G16" i="1"/>
  <c r="O16" i="1"/>
  <c r="F19" i="1"/>
  <c r="I19" i="1"/>
  <c r="K19" i="1"/>
  <c r="L19" i="1"/>
  <c r="M19" i="1"/>
  <c r="J19" i="1"/>
  <c r="N19" i="1"/>
  <c r="G19" i="1"/>
  <c r="O19" i="1"/>
  <c r="F137" i="1"/>
  <c r="I137" i="1"/>
  <c r="K137" i="1"/>
  <c r="L137" i="1"/>
  <c r="M137" i="1"/>
  <c r="J137" i="1"/>
  <c r="N137" i="1"/>
  <c r="G137" i="1"/>
  <c r="O137" i="1"/>
  <c r="F84" i="1"/>
  <c r="I84" i="1"/>
  <c r="K84" i="1"/>
  <c r="L84" i="1"/>
  <c r="M84" i="1"/>
  <c r="J84" i="1"/>
  <c r="N84" i="1"/>
  <c r="G84" i="1"/>
  <c r="O84" i="1"/>
  <c r="F236" i="1"/>
  <c r="I236" i="1"/>
  <c r="K236" i="1"/>
  <c r="L236" i="1"/>
  <c r="M236" i="1"/>
  <c r="J236" i="1"/>
  <c r="N236" i="1"/>
  <c r="G236" i="1"/>
  <c r="O236" i="1"/>
  <c r="F82" i="1"/>
  <c r="I82" i="1"/>
  <c r="K82" i="1"/>
  <c r="L82" i="1"/>
  <c r="M82" i="1"/>
  <c r="J82" i="1"/>
  <c r="N82" i="1"/>
  <c r="G82" i="1"/>
  <c r="O82" i="1"/>
  <c r="F45" i="1"/>
  <c r="I45" i="1"/>
  <c r="K45" i="1"/>
  <c r="L45" i="1"/>
  <c r="M45" i="1"/>
  <c r="J45" i="1"/>
  <c r="N45" i="1"/>
  <c r="G45" i="1"/>
  <c r="O45" i="1"/>
  <c r="F124" i="1"/>
  <c r="I124" i="1"/>
  <c r="K124" i="1"/>
  <c r="L124" i="1"/>
  <c r="M124" i="1"/>
  <c r="J124" i="1"/>
  <c r="N124" i="1"/>
  <c r="G124" i="1"/>
  <c r="O124" i="1"/>
  <c r="F515" i="1"/>
  <c r="I515" i="1"/>
  <c r="K515" i="1"/>
  <c r="L515" i="1"/>
  <c r="M515" i="1"/>
  <c r="J515" i="1"/>
  <c r="N515" i="1"/>
  <c r="G515" i="1"/>
  <c r="O515" i="1"/>
  <c r="F239" i="1"/>
  <c r="I239" i="1"/>
  <c r="K239" i="1"/>
  <c r="L239" i="1"/>
  <c r="M239" i="1"/>
  <c r="J239" i="1"/>
  <c r="N239" i="1"/>
  <c r="G239" i="1"/>
  <c r="O239" i="1"/>
  <c r="F472" i="1"/>
  <c r="I472" i="1"/>
  <c r="K472" i="1"/>
  <c r="L472" i="1"/>
  <c r="M472" i="1"/>
  <c r="J472" i="1"/>
  <c r="N472" i="1"/>
  <c r="G472" i="1"/>
  <c r="O472" i="1"/>
  <c r="F669" i="1"/>
  <c r="I669" i="1"/>
  <c r="K669" i="1"/>
  <c r="L669" i="1"/>
  <c r="M669" i="1"/>
  <c r="J669" i="1"/>
  <c r="N669" i="1"/>
  <c r="G669" i="1"/>
  <c r="O669" i="1"/>
  <c r="F329" i="1"/>
  <c r="I329" i="1"/>
  <c r="K329" i="1"/>
  <c r="L329" i="1"/>
  <c r="M329" i="1"/>
  <c r="J329" i="1"/>
  <c r="N329" i="1"/>
  <c r="G329" i="1"/>
  <c r="O329" i="1"/>
  <c r="F47" i="1"/>
  <c r="I47" i="1"/>
  <c r="K47" i="1"/>
  <c r="L47" i="1"/>
  <c r="M47" i="1"/>
  <c r="J47" i="1"/>
  <c r="N47" i="1"/>
  <c r="G47" i="1"/>
  <c r="O47" i="1"/>
  <c r="F695" i="1"/>
  <c r="I695" i="1"/>
  <c r="K695" i="1"/>
  <c r="L695" i="1"/>
  <c r="M695" i="1"/>
  <c r="J695" i="1"/>
  <c r="N695" i="1"/>
  <c r="G695" i="1"/>
  <c r="O695" i="1"/>
  <c r="F208" i="1"/>
  <c r="I208" i="1"/>
  <c r="K208" i="1"/>
  <c r="L208" i="1"/>
  <c r="M208" i="1"/>
  <c r="J208" i="1"/>
  <c r="N208" i="1"/>
  <c r="G208" i="1"/>
  <c r="O208" i="1"/>
  <c r="F487" i="1"/>
  <c r="I487" i="1"/>
  <c r="K487" i="1"/>
  <c r="L487" i="1"/>
  <c r="M487" i="1"/>
  <c r="J487" i="1"/>
  <c r="N487" i="1"/>
  <c r="G487" i="1"/>
  <c r="O487" i="1"/>
  <c r="F78" i="1"/>
  <c r="I78" i="1"/>
  <c r="K78" i="1"/>
  <c r="L78" i="1"/>
  <c r="M78" i="1"/>
  <c r="J78" i="1"/>
  <c r="N78" i="1"/>
  <c r="G78" i="1"/>
  <c r="O78" i="1"/>
  <c r="F92" i="1"/>
  <c r="I92" i="1"/>
  <c r="K92" i="1"/>
  <c r="L92" i="1"/>
  <c r="M92" i="1"/>
  <c r="J92" i="1"/>
  <c r="N92" i="1"/>
  <c r="G92" i="1"/>
  <c r="O92" i="1"/>
  <c r="F568" i="1"/>
  <c r="I568" i="1"/>
  <c r="K568" i="1"/>
  <c r="L568" i="1"/>
  <c r="M568" i="1"/>
  <c r="J568" i="1"/>
  <c r="N568" i="1"/>
  <c r="G568" i="1"/>
  <c r="O568" i="1"/>
  <c r="F53" i="1"/>
  <c r="I53" i="1"/>
  <c r="K53" i="1"/>
  <c r="L53" i="1"/>
  <c r="M53" i="1"/>
  <c r="J53" i="1"/>
  <c r="N53" i="1"/>
  <c r="G53" i="1"/>
  <c r="O53" i="1"/>
  <c r="F29" i="1"/>
  <c r="I29" i="1"/>
  <c r="K29" i="1"/>
  <c r="L29" i="1"/>
  <c r="M29" i="1"/>
  <c r="J29" i="1"/>
  <c r="N29" i="1"/>
  <c r="G29" i="1"/>
  <c r="O29" i="1"/>
  <c r="F71" i="1"/>
  <c r="I71" i="1"/>
  <c r="K71" i="1"/>
  <c r="L71" i="1"/>
  <c r="M71" i="1"/>
  <c r="J71" i="1"/>
  <c r="N71" i="1"/>
  <c r="G71" i="1"/>
  <c r="O71" i="1"/>
  <c r="F204" i="1"/>
  <c r="I204" i="1"/>
  <c r="K204" i="1"/>
  <c r="L204" i="1"/>
  <c r="M204" i="1"/>
  <c r="J204" i="1"/>
  <c r="N204" i="1"/>
  <c r="G204" i="1"/>
  <c r="O204" i="1"/>
  <c r="F116" i="1"/>
  <c r="I116" i="1"/>
  <c r="K116" i="1"/>
  <c r="L116" i="1"/>
  <c r="M116" i="1"/>
  <c r="J116" i="1"/>
  <c r="N116" i="1"/>
  <c r="G116" i="1"/>
  <c r="O116" i="1"/>
  <c r="F103" i="1"/>
  <c r="I103" i="1"/>
  <c r="K103" i="1"/>
  <c r="L103" i="1"/>
  <c r="M103" i="1"/>
  <c r="J103" i="1"/>
  <c r="N103" i="1"/>
  <c r="G103" i="1"/>
  <c r="O103" i="1"/>
  <c r="F24" i="1"/>
  <c r="I24" i="1"/>
  <c r="K24" i="1"/>
  <c r="L24" i="1"/>
  <c r="M24" i="1"/>
  <c r="J24" i="1"/>
  <c r="N24" i="1"/>
  <c r="G24" i="1"/>
  <c r="O24" i="1"/>
  <c r="F21" i="1"/>
  <c r="I21" i="1"/>
  <c r="K21" i="1"/>
  <c r="L21" i="1"/>
  <c r="M21" i="1"/>
  <c r="J21" i="1"/>
  <c r="N21" i="1"/>
  <c r="G21" i="1"/>
  <c r="O21" i="1"/>
  <c r="F22" i="1"/>
  <c r="I22" i="1"/>
  <c r="K22" i="1"/>
  <c r="L22" i="1"/>
  <c r="M22" i="1"/>
  <c r="J22" i="1"/>
  <c r="N22" i="1"/>
  <c r="G22" i="1"/>
  <c r="O22" i="1"/>
  <c r="F125" i="1"/>
  <c r="I125" i="1"/>
  <c r="K125" i="1"/>
  <c r="L125" i="1"/>
  <c r="M125" i="1"/>
  <c r="J125" i="1"/>
  <c r="N125" i="1"/>
  <c r="G125" i="1"/>
  <c r="O125" i="1"/>
  <c r="F212" i="1"/>
  <c r="I212" i="1"/>
  <c r="K212" i="1"/>
  <c r="L212" i="1"/>
  <c r="M212" i="1"/>
  <c r="J212" i="1"/>
  <c r="N212" i="1"/>
  <c r="G212" i="1"/>
  <c r="O212" i="1"/>
  <c r="F131" i="1"/>
  <c r="I131" i="1"/>
  <c r="K131" i="1"/>
  <c r="L131" i="1"/>
  <c r="M131" i="1"/>
  <c r="J131" i="1"/>
  <c r="N131" i="1"/>
  <c r="G131" i="1"/>
  <c r="O131" i="1"/>
  <c r="F70" i="1"/>
  <c r="I70" i="1"/>
  <c r="K70" i="1"/>
  <c r="L70" i="1"/>
  <c r="M70" i="1"/>
  <c r="J70" i="1"/>
  <c r="N70" i="1"/>
  <c r="G70" i="1"/>
  <c r="O70" i="1"/>
  <c r="F167" i="1"/>
  <c r="I167" i="1"/>
  <c r="K167" i="1"/>
  <c r="L167" i="1"/>
  <c r="M167" i="1"/>
  <c r="J167" i="1"/>
  <c r="N167" i="1"/>
  <c r="G167" i="1"/>
  <c r="O167" i="1"/>
  <c r="F120" i="1"/>
  <c r="I120" i="1"/>
  <c r="K120" i="1"/>
  <c r="L120" i="1"/>
  <c r="M120" i="1"/>
  <c r="J120" i="1"/>
  <c r="N120" i="1"/>
  <c r="G120" i="1"/>
  <c r="O120" i="1"/>
  <c r="F77" i="1"/>
  <c r="I77" i="1"/>
  <c r="K77" i="1"/>
  <c r="L77" i="1"/>
  <c r="M77" i="1"/>
  <c r="J77" i="1"/>
  <c r="N77" i="1"/>
  <c r="G77" i="1"/>
  <c r="O77" i="1"/>
  <c r="F246" i="1"/>
  <c r="I246" i="1"/>
  <c r="K246" i="1"/>
  <c r="L246" i="1"/>
  <c r="M246" i="1"/>
  <c r="J246" i="1"/>
  <c r="N246" i="1"/>
  <c r="G246" i="1"/>
  <c r="O246" i="1"/>
  <c r="F447" i="1"/>
  <c r="I447" i="1"/>
  <c r="K447" i="1"/>
  <c r="L447" i="1"/>
  <c r="M447" i="1"/>
  <c r="J447" i="1"/>
  <c r="N447" i="1"/>
  <c r="G447" i="1"/>
  <c r="O447" i="1"/>
  <c r="F404" i="1"/>
  <c r="I404" i="1"/>
  <c r="K404" i="1"/>
  <c r="L404" i="1"/>
  <c r="M404" i="1"/>
  <c r="J404" i="1"/>
  <c r="N404" i="1"/>
  <c r="G404" i="1"/>
  <c r="O404" i="1"/>
  <c r="F95" i="1"/>
  <c r="I95" i="1"/>
  <c r="K95" i="1"/>
  <c r="L95" i="1"/>
  <c r="M95" i="1"/>
  <c r="J95" i="1"/>
  <c r="N95" i="1"/>
  <c r="G95" i="1"/>
  <c r="O95" i="1"/>
  <c r="F64" i="1"/>
  <c r="I64" i="1"/>
  <c r="K64" i="1"/>
  <c r="L64" i="1"/>
  <c r="M64" i="1"/>
  <c r="J64" i="1"/>
  <c r="N64" i="1"/>
  <c r="G64" i="1"/>
  <c r="O64" i="1"/>
  <c r="F247" i="1"/>
  <c r="I247" i="1"/>
  <c r="K247" i="1"/>
  <c r="L247" i="1"/>
  <c r="M247" i="1"/>
  <c r="J247" i="1"/>
  <c r="N247" i="1"/>
  <c r="G247" i="1"/>
  <c r="O247" i="1"/>
  <c r="F118" i="1"/>
  <c r="I118" i="1"/>
  <c r="K118" i="1"/>
  <c r="L118" i="1"/>
  <c r="M118" i="1"/>
  <c r="J118" i="1"/>
  <c r="N118" i="1"/>
  <c r="G118" i="1"/>
  <c r="O118" i="1"/>
  <c r="F43" i="1"/>
  <c r="I43" i="1"/>
  <c r="K43" i="1"/>
  <c r="L43" i="1"/>
  <c r="M43" i="1"/>
  <c r="J43" i="1"/>
  <c r="N43" i="1"/>
  <c r="G43" i="1"/>
  <c r="O43" i="1"/>
  <c r="F389" i="1"/>
  <c r="I389" i="1"/>
  <c r="K389" i="1"/>
  <c r="L389" i="1"/>
  <c r="M389" i="1"/>
  <c r="J389" i="1"/>
  <c r="N389" i="1"/>
  <c r="G389" i="1"/>
  <c r="O389" i="1"/>
  <c r="F230" i="1"/>
  <c r="I230" i="1"/>
  <c r="K230" i="1"/>
  <c r="L230" i="1"/>
  <c r="M230" i="1"/>
  <c r="J230" i="1"/>
  <c r="N230" i="1"/>
  <c r="G230" i="1"/>
  <c r="O230" i="1"/>
  <c r="F39" i="1"/>
  <c r="I39" i="1"/>
  <c r="K39" i="1"/>
  <c r="L39" i="1"/>
  <c r="M39" i="1"/>
  <c r="J39" i="1"/>
  <c r="N39" i="1"/>
  <c r="G39" i="1"/>
  <c r="O39" i="1"/>
  <c r="F157" i="1"/>
  <c r="I157" i="1"/>
  <c r="K157" i="1"/>
  <c r="L157" i="1"/>
  <c r="M157" i="1"/>
  <c r="J157" i="1"/>
  <c r="N157" i="1"/>
  <c r="G157" i="1"/>
  <c r="O157" i="1"/>
  <c r="F38" i="1"/>
  <c r="I38" i="1"/>
  <c r="K38" i="1"/>
  <c r="L38" i="1"/>
  <c r="M38" i="1"/>
  <c r="J38" i="1"/>
  <c r="N38" i="1"/>
  <c r="G38" i="1"/>
  <c r="O38" i="1"/>
  <c r="F750" i="1"/>
  <c r="I750" i="1"/>
  <c r="K750" i="1"/>
  <c r="L750" i="1"/>
  <c r="M750" i="1"/>
  <c r="J750" i="1"/>
  <c r="N750" i="1"/>
  <c r="G750" i="1"/>
  <c r="O750" i="1"/>
  <c r="F34" i="1"/>
  <c r="I34" i="1"/>
  <c r="K34" i="1"/>
  <c r="L34" i="1"/>
  <c r="M34" i="1"/>
  <c r="J34" i="1"/>
  <c r="N34" i="1"/>
  <c r="G34" i="1"/>
  <c r="O34" i="1"/>
  <c r="F409" i="1"/>
  <c r="I409" i="1"/>
  <c r="K409" i="1"/>
  <c r="L409" i="1"/>
  <c r="M409" i="1"/>
  <c r="J409" i="1"/>
  <c r="N409" i="1"/>
  <c r="G409" i="1"/>
  <c r="O409" i="1"/>
  <c r="F316" i="1"/>
  <c r="I316" i="1"/>
  <c r="K316" i="1"/>
  <c r="L316" i="1"/>
  <c r="M316" i="1"/>
  <c r="J316" i="1"/>
  <c r="N316" i="1"/>
  <c r="G316" i="1"/>
  <c r="O316" i="1"/>
  <c r="F227" i="1"/>
  <c r="I227" i="1"/>
  <c r="K227" i="1"/>
  <c r="L227" i="1"/>
  <c r="M227" i="1"/>
  <c r="J227" i="1"/>
  <c r="N227" i="1"/>
  <c r="G227" i="1"/>
  <c r="O227" i="1"/>
  <c r="F20" i="1"/>
  <c r="I20" i="1"/>
  <c r="K20" i="1"/>
  <c r="L20" i="1"/>
  <c r="M20" i="1"/>
  <c r="J20" i="1"/>
  <c r="N20" i="1"/>
  <c r="G20" i="1"/>
  <c r="O20" i="1"/>
  <c r="F718" i="1"/>
  <c r="I718" i="1"/>
  <c r="K718" i="1"/>
  <c r="L718" i="1"/>
  <c r="M718" i="1"/>
  <c r="J718" i="1"/>
  <c r="N718" i="1"/>
  <c r="G718" i="1"/>
  <c r="O718" i="1"/>
  <c r="F454" i="1"/>
  <c r="I454" i="1"/>
  <c r="K454" i="1"/>
  <c r="L454" i="1"/>
  <c r="M454" i="1"/>
  <c r="J454" i="1"/>
  <c r="N454" i="1"/>
  <c r="G454" i="1"/>
  <c r="O454" i="1"/>
  <c r="F140" i="1"/>
  <c r="I140" i="1"/>
  <c r="K140" i="1"/>
  <c r="L140" i="1"/>
  <c r="M140" i="1"/>
  <c r="J140" i="1"/>
  <c r="N140" i="1"/>
  <c r="G140" i="1"/>
  <c r="O140" i="1"/>
  <c r="F727" i="1"/>
  <c r="I727" i="1"/>
  <c r="K727" i="1"/>
  <c r="L727" i="1"/>
  <c r="M727" i="1"/>
  <c r="J727" i="1"/>
  <c r="N727" i="1"/>
  <c r="G727" i="1"/>
  <c r="O727" i="1"/>
  <c r="F897" i="1"/>
  <c r="I897" i="1"/>
  <c r="K897" i="1"/>
  <c r="L897" i="1"/>
  <c r="M897" i="1"/>
  <c r="J897" i="1"/>
  <c r="N897" i="1"/>
  <c r="G897" i="1"/>
  <c r="O897" i="1"/>
  <c r="F659" i="1"/>
  <c r="I659" i="1"/>
  <c r="K659" i="1"/>
  <c r="L659" i="1"/>
  <c r="M659" i="1"/>
  <c r="J659" i="1"/>
  <c r="N659" i="1"/>
  <c r="G659" i="1"/>
  <c r="O659" i="1"/>
  <c r="F538" i="1"/>
  <c r="I538" i="1"/>
  <c r="K538" i="1"/>
  <c r="L538" i="1"/>
  <c r="M538" i="1"/>
  <c r="J538" i="1"/>
  <c r="N538" i="1"/>
  <c r="G538" i="1"/>
  <c r="O538" i="1"/>
  <c r="F668" i="1"/>
  <c r="I668" i="1"/>
  <c r="K668" i="1"/>
  <c r="L668" i="1"/>
  <c r="M668" i="1"/>
  <c r="J668" i="1"/>
  <c r="N668" i="1"/>
  <c r="G668" i="1"/>
  <c r="O668" i="1"/>
  <c r="F104" i="1"/>
  <c r="I104" i="1"/>
  <c r="K104" i="1"/>
  <c r="L104" i="1"/>
  <c r="M104" i="1"/>
  <c r="J104" i="1"/>
  <c r="N104" i="1"/>
  <c r="G104" i="1"/>
  <c r="O104" i="1"/>
  <c r="F153" i="1"/>
  <c r="I153" i="1"/>
  <c r="K153" i="1"/>
  <c r="L153" i="1"/>
  <c r="M153" i="1"/>
  <c r="J153" i="1"/>
  <c r="N153" i="1"/>
  <c r="G153" i="1"/>
  <c r="O153" i="1"/>
  <c r="F115" i="1"/>
  <c r="I115" i="1"/>
  <c r="K115" i="1"/>
  <c r="L115" i="1"/>
  <c r="M115" i="1"/>
  <c r="J115" i="1"/>
  <c r="N115" i="1"/>
  <c r="G115" i="1"/>
  <c r="O115" i="1"/>
  <c r="F18" i="1"/>
  <c r="I18" i="1"/>
  <c r="K18" i="1"/>
  <c r="L18" i="1"/>
  <c r="M18" i="1"/>
  <c r="J18" i="1"/>
  <c r="N18" i="1"/>
  <c r="G18" i="1"/>
  <c r="O18" i="1"/>
  <c r="F113" i="1"/>
  <c r="I113" i="1"/>
  <c r="K113" i="1"/>
  <c r="L113" i="1"/>
  <c r="M113" i="1"/>
  <c r="J113" i="1"/>
  <c r="N113" i="1"/>
  <c r="G113" i="1"/>
  <c r="O113" i="1"/>
  <c r="F133" i="1"/>
  <c r="I133" i="1"/>
  <c r="K133" i="1"/>
  <c r="L133" i="1"/>
  <c r="M133" i="1"/>
  <c r="J133" i="1"/>
  <c r="N133" i="1"/>
  <c r="G133" i="1"/>
  <c r="O133" i="1"/>
  <c r="F90" i="1"/>
  <c r="I90" i="1"/>
  <c r="K90" i="1"/>
  <c r="L90" i="1"/>
  <c r="M90" i="1"/>
  <c r="J90" i="1"/>
  <c r="N90" i="1"/>
  <c r="G90" i="1"/>
  <c r="O90" i="1"/>
  <c r="F73" i="1"/>
  <c r="I73" i="1"/>
  <c r="K73" i="1"/>
  <c r="L73" i="1"/>
  <c r="M73" i="1"/>
  <c r="J73" i="1"/>
  <c r="N73" i="1"/>
  <c r="G73" i="1"/>
  <c r="O73" i="1"/>
  <c r="F396" i="1"/>
  <c r="I396" i="1"/>
  <c r="K396" i="1"/>
  <c r="L396" i="1"/>
  <c r="M396" i="1"/>
  <c r="J396" i="1"/>
  <c r="N396" i="1"/>
  <c r="G396" i="1"/>
  <c r="O396" i="1"/>
  <c r="F238" i="1"/>
  <c r="I238" i="1"/>
  <c r="K238" i="1"/>
  <c r="L238" i="1"/>
  <c r="M238" i="1"/>
  <c r="J238" i="1"/>
  <c r="N238" i="1"/>
  <c r="G238" i="1"/>
  <c r="O238" i="1"/>
  <c r="F156" i="1"/>
  <c r="I156" i="1"/>
  <c r="K156" i="1"/>
  <c r="L156" i="1"/>
  <c r="M156" i="1"/>
  <c r="J156" i="1"/>
  <c r="N156" i="1"/>
  <c r="G156" i="1"/>
  <c r="O156" i="1"/>
  <c r="F69" i="1"/>
  <c r="I69" i="1"/>
  <c r="K69" i="1"/>
  <c r="L69" i="1"/>
  <c r="M69" i="1"/>
  <c r="J69" i="1"/>
  <c r="N69" i="1"/>
  <c r="G69" i="1"/>
  <c r="O69" i="1"/>
  <c r="F57" i="1"/>
  <c r="I57" i="1"/>
  <c r="K57" i="1"/>
  <c r="L57" i="1"/>
  <c r="M57" i="1"/>
  <c r="J57" i="1"/>
  <c r="N57" i="1"/>
  <c r="G57" i="1"/>
  <c r="O57" i="1"/>
  <c r="F195" i="1"/>
  <c r="I195" i="1"/>
  <c r="K195" i="1"/>
  <c r="L195" i="1"/>
  <c r="M195" i="1"/>
  <c r="J195" i="1"/>
  <c r="N195" i="1"/>
  <c r="G195" i="1"/>
  <c r="O195" i="1"/>
  <c r="F265" i="1"/>
  <c r="I265" i="1"/>
  <c r="K265" i="1"/>
  <c r="L265" i="1"/>
  <c r="M265" i="1"/>
  <c r="J265" i="1"/>
  <c r="N265" i="1"/>
  <c r="G265" i="1"/>
  <c r="O265" i="1"/>
  <c r="F15" i="1"/>
  <c r="I15" i="1"/>
  <c r="K15" i="1"/>
  <c r="L15" i="1"/>
  <c r="M15" i="1"/>
  <c r="J15" i="1"/>
  <c r="N15" i="1"/>
  <c r="G15" i="1"/>
  <c r="O15" i="1"/>
  <c r="F368" i="1"/>
  <c r="I368" i="1"/>
  <c r="K368" i="1"/>
  <c r="L368" i="1"/>
  <c r="M368" i="1"/>
  <c r="J368" i="1"/>
  <c r="N368" i="1"/>
  <c r="G368" i="1"/>
  <c r="O368" i="1"/>
  <c r="F180" i="1"/>
  <c r="I180" i="1"/>
  <c r="K180" i="1"/>
  <c r="L180" i="1"/>
  <c r="M180" i="1"/>
  <c r="J180" i="1"/>
  <c r="N180" i="1"/>
  <c r="G180" i="1"/>
  <c r="O180" i="1"/>
  <c r="F722" i="1"/>
  <c r="I722" i="1"/>
  <c r="K722" i="1"/>
  <c r="L722" i="1"/>
  <c r="M722" i="1"/>
  <c r="J722" i="1"/>
  <c r="N722" i="1"/>
  <c r="G722" i="1"/>
  <c r="O722" i="1"/>
  <c r="F42" i="1"/>
  <c r="I42" i="1"/>
  <c r="K42" i="1"/>
  <c r="L42" i="1"/>
  <c r="M42" i="1"/>
  <c r="J42" i="1"/>
  <c r="N42" i="1"/>
  <c r="G42" i="1"/>
  <c r="O42" i="1"/>
  <c r="F365" i="1"/>
  <c r="I365" i="1"/>
  <c r="K365" i="1"/>
  <c r="L365" i="1"/>
  <c r="M365" i="1"/>
  <c r="J365" i="1"/>
  <c r="N365" i="1"/>
  <c r="G365" i="1"/>
  <c r="O365" i="1"/>
  <c r="F161" i="1"/>
  <c r="I161" i="1"/>
  <c r="K161" i="1"/>
  <c r="L161" i="1"/>
  <c r="M161" i="1"/>
  <c r="J161" i="1"/>
  <c r="N161" i="1"/>
  <c r="G161" i="1"/>
  <c r="O161" i="1"/>
  <c r="F248" i="1"/>
  <c r="I248" i="1"/>
  <c r="K248" i="1"/>
  <c r="L248" i="1"/>
  <c r="M248" i="1"/>
  <c r="J248" i="1"/>
  <c r="N248" i="1"/>
  <c r="G248" i="1"/>
  <c r="O248" i="1"/>
  <c r="F275" i="1"/>
  <c r="I275" i="1"/>
  <c r="K275" i="1"/>
  <c r="L275" i="1"/>
  <c r="M275" i="1"/>
  <c r="J275" i="1"/>
  <c r="N275" i="1"/>
  <c r="G275" i="1"/>
  <c r="O275" i="1"/>
  <c r="F30" i="1"/>
  <c r="I30" i="1"/>
  <c r="K30" i="1"/>
  <c r="L30" i="1"/>
  <c r="M30" i="1"/>
  <c r="J30" i="1"/>
  <c r="N30" i="1"/>
  <c r="G30" i="1"/>
  <c r="O30" i="1"/>
  <c r="F187" i="1"/>
  <c r="I187" i="1"/>
  <c r="K187" i="1"/>
  <c r="L187" i="1"/>
  <c r="M187" i="1"/>
  <c r="J187" i="1"/>
  <c r="N187" i="1"/>
  <c r="G187" i="1"/>
  <c r="O187" i="1"/>
  <c r="F151" i="1"/>
  <c r="I151" i="1"/>
  <c r="K151" i="1"/>
  <c r="L151" i="1"/>
  <c r="M151" i="1"/>
  <c r="J151" i="1"/>
  <c r="N151" i="1"/>
  <c r="G151" i="1"/>
  <c r="O151" i="1"/>
  <c r="F385" i="1"/>
  <c r="I385" i="1"/>
  <c r="K385" i="1"/>
  <c r="L385" i="1"/>
  <c r="M385" i="1"/>
  <c r="J385" i="1"/>
  <c r="N385" i="1"/>
  <c r="G385" i="1"/>
  <c r="O385" i="1"/>
  <c r="F609" i="1"/>
  <c r="I609" i="1"/>
  <c r="K609" i="1"/>
  <c r="L609" i="1"/>
  <c r="M609" i="1"/>
  <c r="J609" i="1"/>
  <c r="N609" i="1"/>
  <c r="G609" i="1"/>
  <c r="O609" i="1"/>
  <c r="F117" i="1"/>
  <c r="I117" i="1"/>
  <c r="K117" i="1"/>
  <c r="L117" i="1"/>
  <c r="M117" i="1"/>
  <c r="J117" i="1"/>
  <c r="N117" i="1"/>
  <c r="G117" i="1"/>
  <c r="O117" i="1"/>
  <c r="F127" i="1"/>
  <c r="I127" i="1"/>
  <c r="K127" i="1"/>
  <c r="L127" i="1"/>
  <c r="M127" i="1"/>
  <c r="J127" i="1"/>
  <c r="N127" i="1"/>
  <c r="G127" i="1"/>
  <c r="O127" i="1"/>
  <c r="F26" i="1"/>
  <c r="I26" i="1"/>
  <c r="K26" i="1"/>
  <c r="L26" i="1"/>
  <c r="M26" i="1"/>
  <c r="J26" i="1"/>
  <c r="N26" i="1"/>
  <c r="G26" i="1"/>
  <c r="O26" i="1"/>
  <c r="F791" i="1"/>
  <c r="I791" i="1"/>
  <c r="K791" i="1"/>
  <c r="L791" i="1"/>
  <c r="M791" i="1"/>
  <c r="J791" i="1"/>
  <c r="N791" i="1"/>
  <c r="G791" i="1"/>
  <c r="O791" i="1"/>
  <c r="F110" i="1"/>
  <c r="I110" i="1"/>
  <c r="K110" i="1"/>
  <c r="L110" i="1"/>
  <c r="M110" i="1"/>
  <c r="J110" i="1"/>
  <c r="N110" i="1"/>
  <c r="G110" i="1"/>
  <c r="O110" i="1"/>
  <c r="F555" i="1"/>
  <c r="I555" i="1"/>
  <c r="K555" i="1"/>
  <c r="L555" i="1"/>
  <c r="M555" i="1"/>
  <c r="J555" i="1"/>
  <c r="N555" i="1"/>
  <c r="G555" i="1"/>
  <c r="O555" i="1"/>
  <c r="F98" i="1"/>
  <c r="I98" i="1"/>
  <c r="K98" i="1"/>
  <c r="L98" i="1"/>
  <c r="M98" i="1"/>
  <c r="J98" i="1"/>
  <c r="N98" i="1"/>
  <c r="G98" i="1"/>
  <c r="O98" i="1"/>
  <c r="F323" i="1"/>
  <c r="I323" i="1"/>
  <c r="K323" i="1"/>
  <c r="L323" i="1"/>
  <c r="M323" i="1"/>
  <c r="J323" i="1"/>
  <c r="N323" i="1"/>
  <c r="G323" i="1"/>
  <c r="O323" i="1"/>
  <c r="F106" i="1"/>
  <c r="I106" i="1"/>
  <c r="K106" i="1"/>
  <c r="L106" i="1"/>
  <c r="M106" i="1"/>
  <c r="J106" i="1"/>
  <c r="N106" i="1"/>
  <c r="G106" i="1"/>
  <c r="O106" i="1"/>
  <c r="F251" i="1"/>
  <c r="I251" i="1"/>
  <c r="K251" i="1"/>
  <c r="L251" i="1"/>
  <c r="M251" i="1"/>
  <c r="J251" i="1"/>
  <c r="N251" i="1"/>
  <c r="G251" i="1"/>
  <c r="O251" i="1"/>
  <c r="F543" i="1"/>
  <c r="I543" i="1"/>
  <c r="K543" i="1"/>
  <c r="L543" i="1"/>
  <c r="M543" i="1"/>
  <c r="J543" i="1"/>
  <c r="N543" i="1"/>
  <c r="G543" i="1"/>
  <c r="O543" i="1"/>
  <c r="F426" i="1"/>
  <c r="I426" i="1"/>
  <c r="K426" i="1"/>
  <c r="L426" i="1"/>
  <c r="M426" i="1"/>
  <c r="J426" i="1"/>
  <c r="N426" i="1"/>
  <c r="G426" i="1"/>
  <c r="O426" i="1"/>
  <c r="F658" i="1"/>
  <c r="I658" i="1"/>
  <c r="K658" i="1"/>
  <c r="L658" i="1"/>
  <c r="M658" i="1"/>
  <c r="J658" i="1"/>
  <c r="N658" i="1"/>
  <c r="G658" i="1"/>
  <c r="O658" i="1"/>
  <c r="F88" i="1"/>
  <c r="I88" i="1"/>
  <c r="K88" i="1"/>
  <c r="L88" i="1"/>
  <c r="M88" i="1"/>
  <c r="J88" i="1"/>
  <c r="N88" i="1"/>
  <c r="G88" i="1"/>
  <c r="O88" i="1"/>
  <c r="F804" i="1"/>
  <c r="I804" i="1"/>
  <c r="K804" i="1"/>
  <c r="L804" i="1"/>
  <c r="M804" i="1"/>
  <c r="J804" i="1"/>
  <c r="N804" i="1"/>
  <c r="G804" i="1"/>
  <c r="O804" i="1"/>
  <c r="F557" i="1"/>
  <c r="I557" i="1"/>
  <c r="K557" i="1"/>
  <c r="L557" i="1"/>
  <c r="M557" i="1"/>
  <c r="J557" i="1"/>
  <c r="N557" i="1"/>
  <c r="G557" i="1"/>
  <c r="O557" i="1"/>
  <c r="F380" i="1"/>
  <c r="I380" i="1"/>
  <c r="K380" i="1"/>
  <c r="L380" i="1"/>
  <c r="M380" i="1"/>
  <c r="J380" i="1"/>
  <c r="N380" i="1"/>
  <c r="G380" i="1"/>
  <c r="O380" i="1"/>
  <c r="F479" i="1"/>
  <c r="I479" i="1"/>
  <c r="K479" i="1"/>
  <c r="L479" i="1"/>
  <c r="M479" i="1"/>
  <c r="J479" i="1"/>
  <c r="N479" i="1"/>
  <c r="G479" i="1"/>
  <c r="O479" i="1"/>
  <c r="F826" i="1"/>
  <c r="I826" i="1"/>
  <c r="K826" i="1"/>
  <c r="L826" i="1"/>
  <c r="M826" i="1"/>
  <c r="J826" i="1"/>
  <c r="N826" i="1"/>
  <c r="G826" i="1"/>
  <c r="O826" i="1"/>
  <c r="F942" i="1"/>
  <c r="I942" i="1"/>
  <c r="K942" i="1"/>
  <c r="L942" i="1"/>
  <c r="M942" i="1"/>
  <c r="J942" i="1"/>
  <c r="N942" i="1"/>
  <c r="G942" i="1"/>
  <c r="O942" i="1"/>
  <c r="F599" i="1"/>
  <c r="I599" i="1"/>
  <c r="K599" i="1"/>
  <c r="L599" i="1"/>
  <c r="M599" i="1"/>
  <c r="J599" i="1"/>
  <c r="N599" i="1"/>
  <c r="G599" i="1"/>
  <c r="O599" i="1"/>
  <c r="F183" i="1"/>
  <c r="I183" i="1"/>
  <c r="K183" i="1"/>
  <c r="L183" i="1"/>
  <c r="M183" i="1"/>
  <c r="J183" i="1"/>
  <c r="N183" i="1"/>
  <c r="G183" i="1"/>
  <c r="O183" i="1"/>
  <c r="F874" i="1"/>
  <c r="I874" i="1"/>
  <c r="K874" i="1"/>
  <c r="L874" i="1"/>
  <c r="M874" i="1"/>
  <c r="J874" i="1"/>
  <c r="N874" i="1"/>
  <c r="G874" i="1"/>
  <c r="O874" i="1"/>
  <c r="F188" i="1"/>
  <c r="I188" i="1"/>
  <c r="K188" i="1"/>
  <c r="L188" i="1"/>
  <c r="M188" i="1"/>
  <c r="J188" i="1"/>
  <c r="N188" i="1"/>
  <c r="G188" i="1"/>
  <c r="O188" i="1"/>
  <c r="F682" i="1"/>
  <c r="I682" i="1"/>
  <c r="K682" i="1"/>
  <c r="L682" i="1"/>
  <c r="M682" i="1"/>
  <c r="J682" i="1"/>
  <c r="N682" i="1"/>
  <c r="G682" i="1"/>
  <c r="O682" i="1"/>
  <c r="F59" i="1"/>
  <c r="I59" i="1"/>
  <c r="K59" i="1"/>
  <c r="L59" i="1"/>
  <c r="M59" i="1"/>
  <c r="J59" i="1"/>
  <c r="N59" i="1"/>
  <c r="G59" i="1"/>
  <c r="O59" i="1"/>
  <c r="F283" i="1"/>
  <c r="I283" i="1"/>
  <c r="K283" i="1"/>
  <c r="L283" i="1"/>
  <c r="M283" i="1"/>
  <c r="J283" i="1"/>
  <c r="N283" i="1"/>
  <c r="G283" i="1"/>
  <c r="O283" i="1"/>
  <c r="F364" i="1"/>
  <c r="I364" i="1"/>
  <c r="K364" i="1"/>
  <c r="L364" i="1"/>
  <c r="M364" i="1"/>
  <c r="J364" i="1"/>
  <c r="N364" i="1"/>
  <c r="G364" i="1"/>
  <c r="O364" i="1"/>
  <c r="F271" i="1"/>
  <c r="I271" i="1"/>
  <c r="K271" i="1"/>
  <c r="L271" i="1"/>
  <c r="M271" i="1"/>
  <c r="J271" i="1"/>
  <c r="N271" i="1"/>
  <c r="G271" i="1"/>
  <c r="O271" i="1"/>
  <c r="F223" i="1"/>
  <c r="I223" i="1"/>
  <c r="K223" i="1"/>
  <c r="L223" i="1"/>
  <c r="M223" i="1"/>
  <c r="J223" i="1"/>
  <c r="N223" i="1"/>
  <c r="G223" i="1"/>
  <c r="O223" i="1"/>
  <c r="F54" i="1"/>
  <c r="I54" i="1"/>
  <c r="K54" i="1"/>
  <c r="L54" i="1"/>
  <c r="M54" i="1"/>
  <c r="J54" i="1"/>
  <c r="N54" i="1"/>
  <c r="G54" i="1"/>
  <c r="O54" i="1"/>
  <c r="F186" i="1"/>
  <c r="I186" i="1"/>
  <c r="K186" i="1"/>
  <c r="L186" i="1"/>
  <c r="M186" i="1"/>
  <c r="J186" i="1"/>
  <c r="N186" i="1"/>
  <c r="G186" i="1"/>
  <c r="O186" i="1"/>
  <c r="F50" i="1"/>
  <c r="I50" i="1"/>
  <c r="K50" i="1"/>
  <c r="L50" i="1"/>
  <c r="M50" i="1"/>
  <c r="J50" i="1"/>
  <c r="N50" i="1"/>
  <c r="G50" i="1"/>
  <c r="O50" i="1"/>
  <c r="F152" i="1"/>
  <c r="I152" i="1"/>
  <c r="K152" i="1"/>
  <c r="L152" i="1"/>
  <c r="M152" i="1"/>
  <c r="J152" i="1"/>
  <c r="N152" i="1"/>
  <c r="G152" i="1"/>
  <c r="O152" i="1"/>
  <c r="F163" i="1"/>
  <c r="I163" i="1"/>
  <c r="K163" i="1"/>
  <c r="L163" i="1"/>
  <c r="M163" i="1"/>
  <c r="J163" i="1"/>
  <c r="N163" i="1"/>
  <c r="G163" i="1"/>
  <c r="O163" i="1"/>
  <c r="F146" i="1"/>
  <c r="I146" i="1"/>
  <c r="K146" i="1"/>
  <c r="L146" i="1"/>
  <c r="M146" i="1"/>
  <c r="J146" i="1"/>
  <c r="N146" i="1"/>
  <c r="G146" i="1"/>
  <c r="O146" i="1"/>
  <c r="F132" i="1"/>
  <c r="I132" i="1"/>
  <c r="K132" i="1"/>
  <c r="L132" i="1"/>
  <c r="M132" i="1"/>
  <c r="J132" i="1"/>
  <c r="N132" i="1"/>
  <c r="G132" i="1"/>
  <c r="O132" i="1"/>
  <c r="F134" i="1"/>
  <c r="I134" i="1"/>
  <c r="K134" i="1"/>
  <c r="L134" i="1"/>
  <c r="M134" i="1"/>
  <c r="J134" i="1"/>
  <c r="N134" i="1"/>
  <c r="G134" i="1"/>
  <c r="O134" i="1"/>
  <c r="F367" i="1"/>
  <c r="I367" i="1"/>
  <c r="K367" i="1"/>
  <c r="L367" i="1"/>
  <c r="M367" i="1"/>
  <c r="J367" i="1"/>
  <c r="N367" i="1"/>
  <c r="G367" i="1"/>
  <c r="O367" i="1"/>
  <c r="F277" i="1"/>
  <c r="I277" i="1"/>
  <c r="K277" i="1"/>
  <c r="L277" i="1"/>
  <c r="M277" i="1"/>
  <c r="J277" i="1"/>
  <c r="N277" i="1"/>
  <c r="G277" i="1"/>
  <c r="O277" i="1"/>
  <c r="F126" i="1"/>
  <c r="I126" i="1"/>
  <c r="K126" i="1"/>
  <c r="L126" i="1"/>
  <c r="M126" i="1"/>
  <c r="J126" i="1"/>
  <c r="N126" i="1"/>
  <c r="G126" i="1"/>
  <c r="O126" i="1"/>
  <c r="F220" i="1"/>
  <c r="I220" i="1"/>
  <c r="K220" i="1"/>
  <c r="L220" i="1"/>
  <c r="M220" i="1"/>
  <c r="J220" i="1"/>
  <c r="N220" i="1"/>
  <c r="G220" i="1"/>
  <c r="O220" i="1"/>
  <c r="F530" i="1"/>
  <c r="I530" i="1"/>
  <c r="K530" i="1"/>
  <c r="L530" i="1"/>
  <c r="M530" i="1"/>
  <c r="J530" i="1"/>
  <c r="N530" i="1"/>
  <c r="G530" i="1"/>
  <c r="O530" i="1"/>
  <c r="F299" i="1"/>
  <c r="I299" i="1"/>
  <c r="K299" i="1"/>
  <c r="L299" i="1"/>
  <c r="M299" i="1"/>
  <c r="J299" i="1"/>
  <c r="N299" i="1"/>
  <c r="G299" i="1"/>
  <c r="O299" i="1"/>
  <c r="F31" i="1"/>
  <c r="I31" i="1"/>
  <c r="K31" i="1"/>
  <c r="L31" i="1"/>
  <c r="M31" i="1"/>
  <c r="J31" i="1"/>
  <c r="N31" i="1"/>
  <c r="G31" i="1"/>
  <c r="O31" i="1"/>
  <c r="F792" i="1"/>
  <c r="I792" i="1"/>
  <c r="K792" i="1"/>
  <c r="L792" i="1"/>
  <c r="M792" i="1"/>
  <c r="J792" i="1"/>
  <c r="N792" i="1"/>
  <c r="G792" i="1"/>
  <c r="O792" i="1"/>
  <c r="F202" i="1"/>
  <c r="I202" i="1"/>
  <c r="K202" i="1"/>
  <c r="L202" i="1"/>
  <c r="M202" i="1"/>
  <c r="J202" i="1"/>
  <c r="N202" i="1"/>
  <c r="G202" i="1"/>
  <c r="O202" i="1"/>
  <c r="F108" i="1"/>
  <c r="I108" i="1"/>
  <c r="K108" i="1"/>
  <c r="L108" i="1"/>
  <c r="M108" i="1"/>
  <c r="J108" i="1"/>
  <c r="N108" i="1"/>
  <c r="G108" i="1"/>
  <c r="O108" i="1"/>
  <c r="F219" i="1"/>
  <c r="I219" i="1"/>
  <c r="K219" i="1"/>
  <c r="L219" i="1"/>
  <c r="M219" i="1"/>
  <c r="J219" i="1"/>
  <c r="N219" i="1"/>
  <c r="G219" i="1"/>
  <c r="O219" i="1"/>
  <c r="F502" i="1"/>
  <c r="I502" i="1"/>
  <c r="K502" i="1"/>
  <c r="L502" i="1"/>
  <c r="M502" i="1"/>
  <c r="J502" i="1"/>
  <c r="N502" i="1"/>
  <c r="G502" i="1"/>
  <c r="O502" i="1"/>
  <c r="F388" i="1"/>
  <c r="I388" i="1"/>
  <c r="K388" i="1"/>
  <c r="L388" i="1"/>
  <c r="M388" i="1"/>
  <c r="J388" i="1"/>
  <c r="N388" i="1"/>
  <c r="G388" i="1"/>
  <c r="O388" i="1"/>
  <c r="F640" i="1"/>
  <c r="I640" i="1"/>
  <c r="K640" i="1"/>
  <c r="L640" i="1"/>
  <c r="M640" i="1"/>
  <c r="J640" i="1"/>
  <c r="N640" i="1"/>
  <c r="G640" i="1"/>
  <c r="O640" i="1"/>
  <c r="F735" i="1"/>
  <c r="I735" i="1"/>
  <c r="K735" i="1"/>
  <c r="L735" i="1"/>
  <c r="M735" i="1"/>
  <c r="J735" i="1"/>
  <c r="N735" i="1"/>
  <c r="G735" i="1"/>
  <c r="O735" i="1"/>
  <c r="F97" i="1"/>
  <c r="I97" i="1"/>
  <c r="K97" i="1"/>
  <c r="L97" i="1"/>
  <c r="M97" i="1"/>
  <c r="J97" i="1"/>
  <c r="N97" i="1"/>
  <c r="G97" i="1"/>
  <c r="O97" i="1"/>
  <c r="F94" i="1"/>
  <c r="I94" i="1"/>
  <c r="K94" i="1"/>
  <c r="L94" i="1"/>
  <c r="M94" i="1"/>
  <c r="J94" i="1"/>
  <c r="N94" i="1"/>
  <c r="G94" i="1"/>
  <c r="O94" i="1"/>
  <c r="F384" i="1"/>
  <c r="I384" i="1"/>
  <c r="K384" i="1"/>
  <c r="L384" i="1"/>
  <c r="M384" i="1"/>
  <c r="J384" i="1"/>
  <c r="N384" i="1"/>
  <c r="G384" i="1"/>
  <c r="O384" i="1"/>
  <c r="F499" i="1"/>
  <c r="I499" i="1"/>
  <c r="K499" i="1"/>
  <c r="L499" i="1"/>
  <c r="M499" i="1"/>
  <c r="J499" i="1"/>
  <c r="N499" i="1"/>
  <c r="G499" i="1"/>
  <c r="O499" i="1"/>
  <c r="F281" i="1"/>
  <c r="I281" i="1"/>
  <c r="K281" i="1"/>
  <c r="L281" i="1"/>
  <c r="M281" i="1"/>
  <c r="J281" i="1"/>
  <c r="N281" i="1"/>
  <c r="G281" i="1"/>
  <c r="O281" i="1"/>
  <c r="F184" i="1"/>
  <c r="I184" i="1"/>
  <c r="K184" i="1"/>
  <c r="L184" i="1"/>
  <c r="M184" i="1"/>
  <c r="J184" i="1"/>
  <c r="N184" i="1"/>
  <c r="G184" i="1"/>
  <c r="O184" i="1"/>
  <c r="F344" i="1"/>
  <c r="I344" i="1"/>
  <c r="K344" i="1"/>
  <c r="L344" i="1"/>
  <c r="M344" i="1"/>
  <c r="J344" i="1"/>
  <c r="N344" i="1"/>
  <c r="G344" i="1"/>
  <c r="O344" i="1"/>
  <c r="F841" i="1"/>
  <c r="I841" i="1"/>
  <c r="K841" i="1"/>
  <c r="L841" i="1"/>
  <c r="M841" i="1"/>
  <c r="J841" i="1"/>
  <c r="N841" i="1"/>
  <c r="G841" i="1"/>
  <c r="O841" i="1"/>
  <c r="F25" i="1"/>
  <c r="I25" i="1"/>
  <c r="K25" i="1"/>
  <c r="L25" i="1"/>
  <c r="M25" i="1"/>
  <c r="J25" i="1"/>
  <c r="N25" i="1"/>
  <c r="G25" i="1"/>
  <c r="O25" i="1"/>
  <c r="F811" i="1"/>
  <c r="I811" i="1"/>
  <c r="K811" i="1"/>
  <c r="L811" i="1"/>
  <c r="M811" i="1"/>
  <c r="J811" i="1"/>
  <c r="N811" i="1"/>
  <c r="G811" i="1"/>
  <c r="O811" i="1"/>
  <c r="F420" i="1"/>
  <c r="I420" i="1"/>
  <c r="K420" i="1"/>
  <c r="L420" i="1"/>
  <c r="M420" i="1"/>
  <c r="J420" i="1"/>
  <c r="N420" i="1"/>
  <c r="G420" i="1"/>
  <c r="O420" i="1"/>
  <c r="F159" i="1"/>
  <c r="I159" i="1"/>
  <c r="K159" i="1"/>
  <c r="L159" i="1"/>
  <c r="M159" i="1"/>
  <c r="J159" i="1"/>
  <c r="N159" i="1"/>
  <c r="G159" i="1"/>
  <c r="O159" i="1"/>
  <c r="F711" i="1"/>
  <c r="I711" i="1"/>
  <c r="K711" i="1"/>
  <c r="L711" i="1"/>
  <c r="M711" i="1"/>
  <c r="J711" i="1"/>
  <c r="N711" i="1"/>
  <c r="G711" i="1"/>
  <c r="O711" i="1"/>
  <c r="F708" i="1"/>
  <c r="I708" i="1"/>
  <c r="K708" i="1"/>
  <c r="L708" i="1"/>
  <c r="M708" i="1"/>
  <c r="J708" i="1"/>
  <c r="N708" i="1"/>
  <c r="G708" i="1"/>
  <c r="O708" i="1"/>
  <c r="F521" i="1"/>
  <c r="I521" i="1"/>
  <c r="K521" i="1"/>
  <c r="L521" i="1"/>
  <c r="M521" i="1"/>
  <c r="J521" i="1"/>
  <c r="N521" i="1"/>
  <c r="G521" i="1"/>
  <c r="O521" i="1"/>
  <c r="F875" i="1"/>
  <c r="I875" i="1"/>
  <c r="K875" i="1"/>
  <c r="L875" i="1"/>
  <c r="M875" i="1"/>
  <c r="J875" i="1"/>
  <c r="N875" i="1"/>
  <c r="G875" i="1"/>
  <c r="O875" i="1"/>
  <c r="F160" i="1"/>
  <c r="I160" i="1"/>
  <c r="K160" i="1"/>
  <c r="L160" i="1"/>
  <c r="M160" i="1"/>
  <c r="J160" i="1"/>
  <c r="N160" i="1"/>
  <c r="G160" i="1"/>
  <c r="O160" i="1"/>
  <c r="F604" i="1"/>
  <c r="I604" i="1"/>
  <c r="K604" i="1"/>
  <c r="L604" i="1"/>
  <c r="M604" i="1"/>
  <c r="J604" i="1"/>
  <c r="N604" i="1"/>
  <c r="G604" i="1"/>
  <c r="O604" i="1"/>
  <c r="F158" i="1"/>
  <c r="I158" i="1"/>
  <c r="K158" i="1"/>
  <c r="L158" i="1"/>
  <c r="M158" i="1"/>
  <c r="J158" i="1"/>
  <c r="N158" i="1"/>
  <c r="G158" i="1"/>
  <c r="O158" i="1"/>
  <c r="F675" i="1"/>
  <c r="I675" i="1"/>
  <c r="K675" i="1"/>
  <c r="L675" i="1"/>
  <c r="M675" i="1"/>
  <c r="J675" i="1"/>
  <c r="N675" i="1"/>
  <c r="G675" i="1"/>
  <c r="O675" i="1"/>
  <c r="F465" i="1"/>
  <c r="I465" i="1"/>
  <c r="K465" i="1"/>
  <c r="L465" i="1"/>
  <c r="M465" i="1"/>
  <c r="J465" i="1"/>
  <c r="N465" i="1"/>
  <c r="G465" i="1"/>
  <c r="O465" i="1"/>
  <c r="F913" i="1"/>
  <c r="I913" i="1"/>
  <c r="K913" i="1"/>
  <c r="L913" i="1"/>
  <c r="M913" i="1"/>
  <c r="J913" i="1"/>
  <c r="N913" i="1"/>
  <c r="G913" i="1"/>
  <c r="O913" i="1"/>
  <c r="F307" i="1"/>
  <c r="I307" i="1"/>
  <c r="K307" i="1"/>
  <c r="L307" i="1"/>
  <c r="M307" i="1"/>
  <c r="J307" i="1"/>
  <c r="N307" i="1"/>
  <c r="G307" i="1"/>
  <c r="O307" i="1"/>
  <c r="F955" i="1"/>
  <c r="I955" i="1"/>
  <c r="K955" i="1"/>
  <c r="L955" i="1"/>
  <c r="M955" i="1"/>
  <c r="J955" i="1"/>
  <c r="N955" i="1"/>
  <c r="G955" i="1"/>
  <c r="O955" i="1"/>
  <c r="F685" i="1"/>
  <c r="I685" i="1"/>
  <c r="K685" i="1"/>
  <c r="L685" i="1"/>
  <c r="M685" i="1"/>
  <c r="J685" i="1"/>
  <c r="N685" i="1"/>
  <c r="G685" i="1"/>
  <c r="O685" i="1"/>
  <c r="F553" i="1"/>
  <c r="I553" i="1"/>
  <c r="K553" i="1"/>
  <c r="L553" i="1"/>
  <c r="M553" i="1"/>
  <c r="J553" i="1"/>
  <c r="N553" i="1"/>
  <c r="G553" i="1"/>
  <c r="O553" i="1"/>
  <c r="F65" i="1"/>
  <c r="I65" i="1"/>
  <c r="K65" i="1"/>
  <c r="L65" i="1"/>
  <c r="M65" i="1"/>
  <c r="J65" i="1"/>
  <c r="N65" i="1"/>
  <c r="G65" i="1"/>
  <c r="O65" i="1"/>
  <c r="F373" i="1"/>
  <c r="I373" i="1"/>
  <c r="K373" i="1"/>
  <c r="L373" i="1"/>
  <c r="M373" i="1"/>
  <c r="J373" i="1"/>
  <c r="N373" i="1"/>
  <c r="G373" i="1"/>
  <c r="O373" i="1"/>
  <c r="F224" i="1"/>
  <c r="I224" i="1"/>
  <c r="K224" i="1"/>
  <c r="L224" i="1"/>
  <c r="M224" i="1"/>
  <c r="J224" i="1"/>
  <c r="N224" i="1"/>
  <c r="G224" i="1"/>
  <c r="O224" i="1"/>
  <c r="F145" i="1"/>
  <c r="I145" i="1"/>
  <c r="K145" i="1"/>
  <c r="L145" i="1"/>
  <c r="M145" i="1"/>
  <c r="J145" i="1"/>
  <c r="N145" i="1"/>
  <c r="G145" i="1"/>
  <c r="O145" i="1"/>
  <c r="F228" i="1"/>
  <c r="I228" i="1"/>
  <c r="K228" i="1"/>
  <c r="L228" i="1"/>
  <c r="M228" i="1"/>
  <c r="J228" i="1"/>
  <c r="N228" i="1"/>
  <c r="G228" i="1"/>
  <c r="O228" i="1"/>
  <c r="F254" i="1"/>
  <c r="I254" i="1"/>
  <c r="K254" i="1"/>
  <c r="L254" i="1"/>
  <c r="M254" i="1"/>
  <c r="J254" i="1"/>
  <c r="N254" i="1"/>
  <c r="G254" i="1"/>
  <c r="O254" i="1"/>
  <c r="F298" i="1"/>
  <c r="I298" i="1"/>
  <c r="K298" i="1"/>
  <c r="L298" i="1"/>
  <c r="M298" i="1"/>
  <c r="J298" i="1"/>
  <c r="N298" i="1"/>
  <c r="G298" i="1"/>
  <c r="O298" i="1"/>
  <c r="F135" i="1"/>
  <c r="I135" i="1"/>
  <c r="K135" i="1"/>
  <c r="L135" i="1"/>
  <c r="M135" i="1"/>
  <c r="J135" i="1"/>
  <c r="N135" i="1"/>
  <c r="G135" i="1"/>
  <c r="O135" i="1"/>
  <c r="F603" i="1"/>
  <c r="I603" i="1"/>
  <c r="K603" i="1"/>
  <c r="L603" i="1"/>
  <c r="M603" i="1"/>
  <c r="J603" i="1"/>
  <c r="N603" i="1"/>
  <c r="G603" i="1"/>
  <c r="O603" i="1"/>
  <c r="F129" i="1"/>
  <c r="I129" i="1"/>
  <c r="K129" i="1"/>
  <c r="L129" i="1"/>
  <c r="M129" i="1"/>
  <c r="J129" i="1"/>
  <c r="N129" i="1"/>
  <c r="G129" i="1"/>
  <c r="O129" i="1"/>
  <c r="F763" i="1"/>
  <c r="I763" i="1"/>
  <c r="K763" i="1"/>
  <c r="L763" i="1"/>
  <c r="M763" i="1"/>
  <c r="J763" i="1"/>
  <c r="N763" i="1"/>
  <c r="G763" i="1"/>
  <c r="O763" i="1"/>
  <c r="F46" i="1"/>
  <c r="I46" i="1"/>
  <c r="K46" i="1"/>
  <c r="L46" i="1"/>
  <c r="M46" i="1"/>
  <c r="J46" i="1"/>
  <c r="N46" i="1"/>
  <c r="G46" i="1"/>
  <c r="O46" i="1"/>
  <c r="F504" i="1"/>
  <c r="I504" i="1"/>
  <c r="K504" i="1"/>
  <c r="L504" i="1"/>
  <c r="M504" i="1"/>
  <c r="J504" i="1"/>
  <c r="N504" i="1"/>
  <c r="G504" i="1"/>
  <c r="O504" i="1"/>
  <c r="F218" i="1"/>
  <c r="I218" i="1"/>
  <c r="K218" i="1"/>
  <c r="L218" i="1"/>
  <c r="M218" i="1"/>
  <c r="J218" i="1"/>
  <c r="N218" i="1"/>
  <c r="G218" i="1"/>
  <c r="O218" i="1"/>
  <c r="F381" i="1"/>
  <c r="I381" i="1"/>
  <c r="K381" i="1"/>
  <c r="L381" i="1"/>
  <c r="M381" i="1"/>
  <c r="J381" i="1"/>
  <c r="N381" i="1"/>
  <c r="G381" i="1"/>
  <c r="O381" i="1"/>
  <c r="F305" i="1"/>
  <c r="I305" i="1"/>
  <c r="K305" i="1"/>
  <c r="L305" i="1"/>
  <c r="M305" i="1"/>
  <c r="J305" i="1"/>
  <c r="N305" i="1"/>
  <c r="G305" i="1"/>
  <c r="O305" i="1"/>
  <c r="F755" i="1"/>
  <c r="I755" i="1"/>
  <c r="K755" i="1"/>
  <c r="L755" i="1"/>
  <c r="M755" i="1"/>
  <c r="J755" i="1"/>
  <c r="N755" i="1"/>
  <c r="G755" i="1"/>
  <c r="O755" i="1"/>
  <c r="F191" i="1"/>
  <c r="I191" i="1"/>
  <c r="K191" i="1"/>
  <c r="L191" i="1"/>
  <c r="M191" i="1"/>
  <c r="J191" i="1"/>
  <c r="N191" i="1"/>
  <c r="G191" i="1"/>
  <c r="O191" i="1"/>
  <c r="F121" i="1"/>
  <c r="I121" i="1"/>
  <c r="K121" i="1"/>
  <c r="L121" i="1"/>
  <c r="M121" i="1"/>
  <c r="J121" i="1"/>
  <c r="N121" i="1"/>
  <c r="G121" i="1"/>
  <c r="O121" i="1"/>
  <c r="F196" i="1"/>
  <c r="I196" i="1"/>
  <c r="K196" i="1"/>
  <c r="L196" i="1"/>
  <c r="M196" i="1"/>
  <c r="J196" i="1"/>
  <c r="N196" i="1"/>
  <c r="G196" i="1"/>
  <c r="O196" i="1"/>
  <c r="F111" i="1"/>
  <c r="I111" i="1"/>
  <c r="K111" i="1"/>
  <c r="L111" i="1"/>
  <c r="M111" i="1"/>
  <c r="J111" i="1"/>
  <c r="N111" i="1"/>
  <c r="G111" i="1"/>
  <c r="O111" i="1"/>
  <c r="F261" i="1"/>
  <c r="I261" i="1"/>
  <c r="K261" i="1"/>
  <c r="L261" i="1"/>
  <c r="M261" i="1"/>
  <c r="J261" i="1"/>
  <c r="N261" i="1"/>
  <c r="G261" i="1"/>
  <c r="O261" i="1"/>
  <c r="F488" i="1"/>
  <c r="I488" i="1"/>
  <c r="K488" i="1"/>
  <c r="L488" i="1"/>
  <c r="M488" i="1"/>
  <c r="J488" i="1"/>
  <c r="N488" i="1"/>
  <c r="G488" i="1"/>
  <c r="O488" i="1"/>
  <c r="F178" i="1"/>
  <c r="I178" i="1"/>
  <c r="K178" i="1"/>
  <c r="L178" i="1"/>
  <c r="M178" i="1"/>
  <c r="J178" i="1"/>
  <c r="N178" i="1"/>
  <c r="G178" i="1"/>
  <c r="O178" i="1"/>
  <c r="F322" i="1"/>
  <c r="I322" i="1"/>
  <c r="K322" i="1"/>
  <c r="L322" i="1"/>
  <c r="M322" i="1"/>
  <c r="J322" i="1"/>
  <c r="N322" i="1"/>
  <c r="G322" i="1"/>
  <c r="O322" i="1"/>
  <c r="F177" i="1"/>
  <c r="I177" i="1"/>
  <c r="K177" i="1"/>
  <c r="L177" i="1"/>
  <c r="M177" i="1"/>
  <c r="J177" i="1"/>
  <c r="N177" i="1"/>
  <c r="G177" i="1"/>
  <c r="O177" i="1"/>
  <c r="F401" i="1"/>
  <c r="I401" i="1"/>
  <c r="K401" i="1"/>
  <c r="L401" i="1"/>
  <c r="M401" i="1"/>
  <c r="J401" i="1"/>
  <c r="N401" i="1"/>
  <c r="G401" i="1"/>
  <c r="O401" i="1"/>
  <c r="F845" i="1"/>
  <c r="I845" i="1"/>
  <c r="K845" i="1"/>
  <c r="L845" i="1"/>
  <c r="M845" i="1"/>
  <c r="J845" i="1"/>
  <c r="N845" i="1"/>
  <c r="G845" i="1"/>
  <c r="O845" i="1"/>
  <c r="F397" i="1"/>
  <c r="I397" i="1"/>
  <c r="K397" i="1"/>
  <c r="L397" i="1"/>
  <c r="M397" i="1"/>
  <c r="J397" i="1"/>
  <c r="N397" i="1"/>
  <c r="G397" i="1"/>
  <c r="O397" i="1"/>
  <c r="F240" i="1"/>
  <c r="I240" i="1"/>
  <c r="K240" i="1"/>
  <c r="L240" i="1"/>
  <c r="M240" i="1"/>
  <c r="J240" i="1"/>
  <c r="N240" i="1"/>
  <c r="G240" i="1"/>
  <c r="O240" i="1"/>
  <c r="F256" i="1"/>
  <c r="I256" i="1"/>
  <c r="K256" i="1"/>
  <c r="L256" i="1"/>
  <c r="M256" i="1"/>
  <c r="J256" i="1"/>
  <c r="N256" i="1"/>
  <c r="G256" i="1"/>
  <c r="O256" i="1"/>
  <c r="F165" i="1"/>
  <c r="I165" i="1"/>
  <c r="K165" i="1"/>
  <c r="L165" i="1"/>
  <c r="M165" i="1"/>
  <c r="J165" i="1"/>
  <c r="N165" i="1"/>
  <c r="G165" i="1"/>
  <c r="O165" i="1"/>
  <c r="F577" i="1"/>
  <c r="I577" i="1"/>
  <c r="K577" i="1"/>
  <c r="L577" i="1"/>
  <c r="M577" i="1"/>
  <c r="J577" i="1"/>
  <c r="N577" i="1"/>
  <c r="G577" i="1"/>
  <c r="O577" i="1"/>
  <c r="F674" i="1"/>
  <c r="I674" i="1"/>
  <c r="K674" i="1"/>
  <c r="L674" i="1"/>
  <c r="M674" i="1"/>
  <c r="J674" i="1"/>
  <c r="N674" i="1"/>
  <c r="G674" i="1"/>
  <c r="O674" i="1"/>
  <c r="F493" i="1"/>
  <c r="I493" i="1"/>
  <c r="K493" i="1"/>
  <c r="L493" i="1"/>
  <c r="M493" i="1"/>
  <c r="J493" i="1"/>
  <c r="N493" i="1"/>
  <c r="G493" i="1"/>
  <c r="O493" i="1"/>
  <c r="F164" i="1"/>
  <c r="I164" i="1"/>
  <c r="K164" i="1"/>
  <c r="L164" i="1"/>
  <c r="M164" i="1"/>
  <c r="J164" i="1"/>
  <c r="N164" i="1"/>
  <c r="G164" i="1"/>
  <c r="O164" i="1"/>
  <c r="F783" i="1"/>
  <c r="I783" i="1"/>
  <c r="K783" i="1"/>
  <c r="L783" i="1"/>
  <c r="M783" i="1"/>
  <c r="J783" i="1"/>
  <c r="N783" i="1"/>
  <c r="G783" i="1"/>
  <c r="O783" i="1"/>
  <c r="F96" i="1"/>
  <c r="I96" i="1"/>
  <c r="K96" i="1"/>
  <c r="L96" i="1"/>
  <c r="M96" i="1"/>
  <c r="J96" i="1"/>
  <c r="N96" i="1"/>
  <c r="G96" i="1"/>
  <c r="O96" i="1"/>
  <c r="F702" i="1"/>
  <c r="I702" i="1"/>
  <c r="K702" i="1"/>
  <c r="L702" i="1"/>
  <c r="M702" i="1"/>
  <c r="J702" i="1"/>
  <c r="N702" i="1"/>
  <c r="G702" i="1"/>
  <c r="O702" i="1"/>
  <c r="F312" i="1"/>
  <c r="I312" i="1"/>
  <c r="K312" i="1"/>
  <c r="L312" i="1"/>
  <c r="M312" i="1"/>
  <c r="J312" i="1"/>
  <c r="N312" i="1"/>
  <c r="G312" i="1"/>
  <c r="O312" i="1"/>
  <c r="F634" i="1"/>
  <c r="I634" i="1"/>
  <c r="K634" i="1"/>
  <c r="L634" i="1"/>
  <c r="M634" i="1"/>
  <c r="J634" i="1"/>
  <c r="N634" i="1"/>
  <c r="G634" i="1"/>
  <c r="O634" i="1"/>
  <c r="F361" i="1"/>
  <c r="I361" i="1"/>
  <c r="K361" i="1"/>
  <c r="L361" i="1"/>
  <c r="M361" i="1"/>
  <c r="J361" i="1"/>
  <c r="N361" i="1"/>
  <c r="G361" i="1"/>
  <c r="O361" i="1"/>
  <c r="F894" i="1"/>
  <c r="I894" i="1"/>
  <c r="K894" i="1"/>
  <c r="L894" i="1"/>
  <c r="M894" i="1"/>
  <c r="J894" i="1"/>
  <c r="N894" i="1"/>
  <c r="G894" i="1"/>
  <c r="O894" i="1"/>
  <c r="F431" i="1"/>
  <c r="I431" i="1"/>
  <c r="K431" i="1"/>
  <c r="L431" i="1"/>
  <c r="M431" i="1"/>
  <c r="J431" i="1"/>
  <c r="N431" i="1"/>
  <c r="G431" i="1"/>
  <c r="O431" i="1"/>
  <c r="F509" i="1"/>
  <c r="I509" i="1"/>
  <c r="K509" i="1"/>
  <c r="L509" i="1"/>
  <c r="M509" i="1"/>
  <c r="J509" i="1"/>
  <c r="N509" i="1"/>
  <c r="G509" i="1"/>
  <c r="O509" i="1"/>
  <c r="F87" i="1"/>
  <c r="I87" i="1"/>
  <c r="K87" i="1"/>
  <c r="L87" i="1"/>
  <c r="M87" i="1"/>
  <c r="J87" i="1"/>
  <c r="N87" i="1"/>
  <c r="G87" i="1"/>
  <c r="O87" i="1"/>
  <c r="F714" i="1"/>
  <c r="I714" i="1"/>
  <c r="K714" i="1"/>
  <c r="L714" i="1"/>
  <c r="M714" i="1"/>
  <c r="J714" i="1"/>
  <c r="N714" i="1"/>
  <c r="G714" i="1"/>
  <c r="O714" i="1"/>
  <c r="F798" i="1"/>
  <c r="I798" i="1"/>
  <c r="K798" i="1"/>
  <c r="L798" i="1"/>
  <c r="M798" i="1"/>
  <c r="J798" i="1"/>
  <c r="N798" i="1"/>
  <c r="G798" i="1"/>
  <c r="O798" i="1"/>
  <c r="F929" i="1"/>
  <c r="I929" i="1"/>
  <c r="K929" i="1"/>
  <c r="L929" i="1"/>
  <c r="M929" i="1"/>
  <c r="J929" i="1"/>
  <c r="N929" i="1"/>
  <c r="G929" i="1"/>
  <c r="O929" i="1"/>
  <c r="F624" i="1"/>
  <c r="I624" i="1"/>
  <c r="K624" i="1"/>
  <c r="L624" i="1"/>
  <c r="M624" i="1"/>
  <c r="J624" i="1"/>
  <c r="N624" i="1"/>
  <c r="G624" i="1"/>
  <c r="O624" i="1"/>
  <c r="F222" i="1"/>
  <c r="I222" i="1"/>
  <c r="K222" i="1"/>
  <c r="L222" i="1"/>
  <c r="M222" i="1"/>
  <c r="J222" i="1"/>
  <c r="N222" i="1"/>
  <c r="G222" i="1"/>
  <c r="O222" i="1"/>
  <c r="F330" i="1"/>
  <c r="I330" i="1"/>
  <c r="K330" i="1"/>
  <c r="L330" i="1"/>
  <c r="M330" i="1"/>
  <c r="J330" i="1"/>
  <c r="N330" i="1"/>
  <c r="G330" i="1"/>
  <c r="O330" i="1"/>
  <c r="F909" i="1"/>
  <c r="I909" i="1"/>
  <c r="K909" i="1"/>
  <c r="L909" i="1"/>
  <c r="M909" i="1"/>
  <c r="J909" i="1"/>
  <c r="N909" i="1"/>
  <c r="G909" i="1"/>
  <c r="O909" i="1"/>
  <c r="F661" i="1"/>
  <c r="I661" i="1"/>
  <c r="K661" i="1"/>
  <c r="L661" i="1"/>
  <c r="M661" i="1"/>
  <c r="J661" i="1"/>
  <c r="N661" i="1"/>
  <c r="G661" i="1"/>
  <c r="O661" i="1"/>
  <c r="F148" i="1"/>
  <c r="I148" i="1"/>
  <c r="K148" i="1"/>
  <c r="L148" i="1"/>
  <c r="M148" i="1"/>
  <c r="J148" i="1"/>
  <c r="N148" i="1"/>
  <c r="G148" i="1"/>
  <c r="O148" i="1"/>
  <c r="F588" i="1"/>
  <c r="I588" i="1"/>
  <c r="K588" i="1"/>
  <c r="L588" i="1"/>
  <c r="M588" i="1"/>
  <c r="J588" i="1"/>
  <c r="N588" i="1"/>
  <c r="G588" i="1"/>
  <c r="O588" i="1"/>
  <c r="F962" i="1"/>
  <c r="I962" i="1"/>
  <c r="K962" i="1"/>
  <c r="L962" i="1"/>
  <c r="M962" i="1"/>
  <c r="J962" i="1"/>
  <c r="N962" i="1"/>
  <c r="G962" i="1"/>
  <c r="O962" i="1"/>
  <c r="F392" i="1"/>
  <c r="I392" i="1"/>
  <c r="K392" i="1"/>
  <c r="L392" i="1"/>
  <c r="M392" i="1"/>
  <c r="J392" i="1"/>
  <c r="N392" i="1"/>
  <c r="G392" i="1"/>
  <c r="O392" i="1"/>
  <c r="F147" i="1"/>
  <c r="I147" i="1"/>
  <c r="K147" i="1"/>
  <c r="L147" i="1"/>
  <c r="M147" i="1"/>
  <c r="J147" i="1"/>
  <c r="N147" i="1"/>
  <c r="G147" i="1"/>
  <c r="O147" i="1"/>
  <c r="F471" i="1"/>
  <c r="I471" i="1"/>
  <c r="K471" i="1"/>
  <c r="L471" i="1"/>
  <c r="M471" i="1"/>
  <c r="J471" i="1"/>
  <c r="N471" i="1"/>
  <c r="G471" i="1"/>
  <c r="O471" i="1"/>
  <c r="F859" i="1"/>
  <c r="I859" i="1"/>
  <c r="K859" i="1"/>
  <c r="L859" i="1"/>
  <c r="M859" i="1"/>
  <c r="J859" i="1"/>
  <c r="N859" i="1"/>
  <c r="G859" i="1"/>
  <c r="O859" i="1"/>
  <c r="F544" i="1"/>
  <c r="I544" i="1"/>
  <c r="K544" i="1"/>
  <c r="L544" i="1"/>
  <c r="M544" i="1"/>
  <c r="J544" i="1"/>
  <c r="N544" i="1"/>
  <c r="G544" i="1"/>
  <c r="O544" i="1"/>
  <c r="F820" i="1"/>
  <c r="I820" i="1"/>
  <c r="K820" i="1"/>
  <c r="L820" i="1"/>
  <c r="M820" i="1"/>
  <c r="J820" i="1"/>
  <c r="N820" i="1"/>
  <c r="G820" i="1"/>
  <c r="O820" i="1"/>
  <c r="F635" i="1"/>
  <c r="I635" i="1"/>
  <c r="K635" i="1"/>
  <c r="L635" i="1"/>
  <c r="M635" i="1"/>
  <c r="J635" i="1"/>
  <c r="N635" i="1"/>
  <c r="G635" i="1"/>
  <c r="O635" i="1"/>
  <c r="F726" i="1"/>
  <c r="I726" i="1"/>
  <c r="K726" i="1"/>
  <c r="L726" i="1"/>
  <c r="M726" i="1"/>
  <c r="J726" i="1"/>
  <c r="N726" i="1"/>
  <c r="G726" i="1"/>
  <c r="O726" i="1"/>
  <c r="F203" i="1"/>
  <c r="I203" i="1"/>
  <c r="K203" i="1"/>
  <c r="L203" i="1"/>
  <c r="M203" i="1"/>
  <c r="J203" i="1"/>
  <c r="N203" i="1"/>
  <c r="G203" i="1"/>
  <c r="O203" i="1"/>
  <c r="F542" i="1"/>
  <c r="I542" i="1"/>
  <c r="K542" i="1"/>
  <c r="L542" i="1"/>
  <c r="M542" i="1"/>
  <c r="J542" i="1"/>
  <c r="N542" i="1"/>
  <c r="G542" i="1"/>
  <c r="O542" i="1"/>
  <c r="F207" i="1"/>
  <c r="I207" i="1"/>
  <c r="K207" i="1"/>
  <c r="L207" i="1"/>
  <c r="M207" i="1"/>
  <c r="J207" i="1"/>
  <c r="N207" i="1"/>
  <c r="G207" i="1"/>
  <c r="O207" i="1"/>
  <c r="F268" i="1"/>
  <c r="I268" i="1"/>
  <c r="K268" i="1"/>
  <c r="L268" i="1"/>
  <c r="M268" i="1"/>
  <c r="J268" i="1"/>
  <c r="N268" i="1"/>
  <c r="G268" i="1"/>
  <c r="O268" i="1"/>
  <c r="F501" i="1"/>
  <c r="I501" i="1"/>
  <c r="K501" i="1"/>
  <c r="L501" i="1"/>
  <c r="M501" i="1"/>
  <c r="J501" i="1"/>
  <c r="N501" i="1"/>
  <c r="G501" i="1"/>
  <c r="O501" i="1"/>
  <c r="F200" i="1"/>
  <c r="I200" i="1"/>
  <c r="K200" i="1"/>
  <c r="L200" i="1"/>
  <c r="M200" i="1"/>
  <c r="J200" i="1"/>
  <c r="N200" i="1"/>
  <c r="G200" i="1"/>
  <c r="O200" i="1"/>
  <c r="F288" i="1"/>
  <c r="I288" i="1"/>
  <c r="K288" i="1"/>
  <c r="L288" i="1"/>
  <c r="M288" i="1"/>
  <c r="J288" i="1"/>
  <c r="N288" i="1"/>
  <c r="G288" i="1"/>
  <c r="O288" i="1"/>
  <c r="F136" i="1"/>
  <c r="I136" i="1"/>
  <c r="K136" i="1"/>
  <c r="L136" i="1"/>
  <c r="M136" i="1"/>
  <c r="J136" i="1"/>
  <c r="N136" i="1"/>
  <c r="G136" i="1"/>
  <c r="O136" i="1"/>
  <c r="F267" i="1"/>
  <c r="I267" i="1"/>
  <c r="K267" i="1"/>
  <c r="L267" i="1"/>
  <c r="M267" i="1"/>
  <c r="J267" i="1"/>
  <c r="N267" i="1"/>
  <c r="G267" i="1"/>
  <c r="O267" i="1"/>
  <c r="F326" i="1"/>
  <c r="I326" i="1"/>
  <c r="K326" i="1"/>
  <c r="L326" i="1"/>
  <c r="M326" i="1"/>
  <c r="J326" i="1"/>
  <c r="N326" i="1"/>
  <c r="G326" i="1"/>
  <c r="O326" i="1"/>
  <c r="F407" i="1"/>
  <c r="I407" i="1"/>
  <c r="K407" i="1"/>
  <c r="L407" i="1"/>
  <c r="M407" i="1"/>
  <c r="J407" i="1"/>
  <c r="N407" i="1"/>
  <c r="G407" i="1"/>
  <c r="O407" i="1"/>
  <c r="F56" i="1"/>
  <c r="I56" i="1"/>
  <c r="K56" i="1"/>
  <c r="L56" i="1"/>
  <c r="M56" i="1"/>
  <c r="J56" i="1"/>
  <c r="N56" i="1"/>
  <c r="G56" i="1"/>
  <c r="O56" i="1"/>
  <c r="F500" i="1"/>
  <c r="I500" i="1"/>
  <c r="K500" i="1"/>
  <c r="L500" i="1"/>
  <c r="M500" i="1"/>
  <c r="J500" i="1"/>
  <c r="N500" i="1"/>
  <c r="G500" i="1"/>
  <c r="O500" i="1"/>
  <c r="F829" i="1"/>
  <c r="I829" i="1"/>
  <c r="K829" i="1"/>
  <c r="L829" i="1"/>
  <c r="M829" i="1"/>
  <c r="J829" i="1"/>
  <c r="N829" i="1"/>
  <c r="G829" i="1"/>
  <c r="O829" i="1"/>
  <c r="F333" i="1"/>
  <c r="I333" i="1"/>
  <c r="K333" i="1"/>
  <c r="L333" i="1"/>
  <c r="M333" i="1"/>
  <c r="J333" i="1"/>
  <c r="N333" i="1"/>
  <c r="G333" i="1"/>
  <c r="O333" i="1"/>
  <c r="F123" i="1"/>
  <c r="I123" i="1"/>
  <c r="K123" i="1"/>
  <c r="L123" i="1"/>
  <c r="M123" i="1"/>
  <c r="J123" i="1"/>
  <c r="N123" i="1"/>
  <c r="G123" i="1"/>
  <c r="O123" i="1"/>
  <c r="F494" i="1"/>
  <c r="I494" i="1"/>
  <c r="K494" i="1"/>
  <c r="L494" i="1"/>
  <c r="M494" i="1"/>
  <c r="J494" i="1"/>
  <c r="N494" i="1"/>
  <c r="G494" i="1"/>
  <c r="O494" i="1"/>
  <c r="F179" i="1"/>
  <c r="I179" i="1"/>
  <c r="K179" i="1"/>
  <c r="L179" i="1"/>
  <c r="M179" i="1"/>
  <c r="J179" i="1"/>
  <c r="N179" i="1"/>
  <c r="G179" i="1"/>
  <c r="O179" i="1"/>
  <c r="F255" i="1"/>
  <c r="I255" i="1"/>
  <c r="K255" i="1"/>
  <c r="L255" i="1"/>
  <c r="M255" i="1"/>
  <c r="J255" i="1"/>
  <c r="N255" i="1"/>
  <c r="G255" i="1"/>
  <c r="O255" i="1"/>
  <c r="F800" i="1"/>
  <c r="I800" i="1"/>
  <c r="K800" i="1"/>
  <c r="L800" i="1"/>
  <c r="M800" i="1"/>
  <c r="J800" i="1"/>
  <c r="N800" i="1"/>
  <c r="G800" i="1"/>
  <c r="O800" i="1"/>
  <c r="F751" i="1"/>
  <c r="I751" i="1"/>
  <c r="K751" i="1"/>
  <c r="L751" i="1"/>
  <c r="M751" i="1"/>
  <c r="J751" i="1"/>
  <c r="N751" i="1"/>
  <c r="G751" i="1"/>
  <c r="O751" i="1"/>
  <c r="F666" i="1"/>
  <c r="I666" i="1"/>
  <c r="K666" i="1"/>
  <c r="L666" i="1"/>
  <c r="M666" i="1"/>
  <c r="J666" i="1"/>
  <c r="N666" i="1"/>
  <c r="G666" i="1"/>
  <c r="O666" i="1"/>
  <c r="F176" i="1"/>
  <c r="I176" i="1"/>
  <c r="K176" i="1"/>
  <c r="L176" i="1"/>
  <c r="M176" i="1"/>
  <c r="J176" i="1"/>
  <c r="N176" i="1"/>
  <c r="G176" i="1"/>
  <c r="O176" i="1"/>
  <c r="F681" i="1"/>
  <c r="I681" i="1"/>
  <c r="K681" i="1"/>
  <c r="L681" i="1"/>
  <c r="M681" i="1"/>
  <c r="J681" i="1"/>
  <c r="N681" i="1"/>
  <c r="G681" i="1"/>
  <c r="O681" i="1"/>
  <c r="F300" i="1"/>
  <c r="I300" i="1"/>
  <c r="K300" i="1"/>
  <c r="L300" i="1"/>
  <c r="M300" i="1"/>
  <c r="J300" i="1"/>
  <c r="N300" i="1"/>
  <c r="G300" i="1"/>
  <c r="O300" i="1"/>
  <c r="F636" i="1"/>
  <c r="I636" i="1"/>
  <c r="K636" i="1"/>
  <c r="L636" i="1"/>
  <c r="M636" i="1"/>
  <c r="J636" i="1"/>
  <c r="N636" i="1"/>
  <c r="G636" i="1"/>
  <c r="O636" i="1"/>
  <c r="F414" i="1"/>
  <c r="I414" i="1"/>
  <c r="K414" i="1"/>
  <c r="L414" i="1"/>
  <c r="M414" i="1"/>
  <c r="J414" i="1"/>
  <c r="N414" i="1"/>
  <c r="G414" i="1"/>
  <c r="O414" i="1"/>
  <c r="F350" i="1"/>
  <c r="I350" i="1"/>
  <c r="K350" i="1"/>
  <c r="L350" i="1"/>
  <c r="M350" i="1"/>
  <c r="J350" i="1"/>
  <c r="N350" i="1"/>
  <c r="G350" i="1"/>
  <c r="O350" i="1"/>
  <c r="F231" i="1"/>
  <c r="I231" i="1"/>
  <c r="K231" i="1"/>
  <c r="L231" i="1"/>
  <c r="M231" i="1"/>
  <c r="J231" i="1"/>
  <c r="N231" i="1"/>
  <c r="G231" i="1"/>
  <c r="O231" i="1"/>
  <c r="F418" i="1"/>
  <c r="I418" i="1"/>
  <c r="K418" i="1"/>
  <c r="L418" i="1"/>
  <c r="M418" i="1"/>
  <c r="J418" i="1"/>
  <c r="N418" i="1"/>
  <c r="G418" i="1"/>
  <c r="O418" i="1"/>
  <c r="F166" i="1"/>
  <c r="I166" i="1"/>
  <c r="K166" i="1"/>
  <c r="L166" i="1"/>
  <c r="M166" i="1"/>
  <c r="J166" i="1"/>
  <c r="N166" i="1"/>
  <c r="G166" i="1"/>
  <c r="O166" i="1"/>
  <c r="F891" i="1"/>
  <c r="I891" i="1"/>
  <c r="K891" i="1"/>
  <c r="L891" i="1"/>
  <c r="M891" i="1"/>
  <c r="J891" i="1"/>
  <c r="N891" i="1"/>
  <c r="G891" i="1"/>
  <c r="O891" i="1"/>
  <c r="F497" i="1"/>
  <c r="I497" i="1"/>
  <c r="K497" i="1"/>
  <c r="L497" i="1"/>
  <c r="M497" i="1"/>
  <c r="J497" i="1"/>
  <c r="N497" i="1"/>
  <c r="G497" i="1"/>
  <c r="O497" i="1"/>
  <c r="F232" i="1"/>
  <c r="I232" i="1"/>
  <c r="K232" i="1"/>
  <c r="L232" i="1"/>
  <c r="M232" i="1"/>
  <c r="J232" i="1"/>
  <c r="N232" i="1"/>
  <c r="G232" i="1"/>
  <c r="O232" i="1"/>
  <c r="F170" i="1"/>
  <c r="I170" i="1"/>
  <c r="K170" i="1"/>
  <c r="L170" i="1"/>
  <c r="M170" i="1"/>
  <c r="J170" i="1"/>
  <c r="N170" i="1"/>
  <c r="G170" i="1"/>
  <c r="O170" i="1"/>
  <c r="F221" i="1"/>
  <c r="I221" i="1"/>
  <c r="K221" i="1"/>
  <c r="L221" i="1"/>
  <c r="M221" i="1"/>
  <c r="J221" i="1"/>
  <c r="N221" i="1"/>
  <c r="G221" i="1"/>
  <c r="O221" i="1"/>
  <c r="F615" i="1"/>
  <c r="I615" i="1"/>
  <c r="K615" i="1"/>
  <c r="L615" i="1"/>
  <c r="M615" i="1"/>
  <c r="J615" i="1"/>
  <c r="N615" i="1"/>
  <c r="G615" i="1"/>
  <c r="O615" i="1"/>
  <c r="F842" i="1"/>
  <c r="I842" i="1"/>
  <c r="K842" i="1"/>
  <c r="L842" i="1"/>
  <c r="M842" i="1"/>
  <c r="J842" i="1"/>
  <c r="N842" i="1"/>
  <c r="G842" i="1"/>
  <c r="O842" i="1"/>
  <c r="F292" i="1"/>
  <c r="I292" i="1"/>
  <c r="K292" i="1"/>
  <c r="L292" i="1"/>
  <c r="M292" i="1"/>
  <c r="J292" i="1"/>
  <c r="N292" i="1"/>
  <c r="G292" i="1"/>
  <c r="O292" i="1"/>
  <c r="F280" i="1"/>
  <c r="I280" i="1"/>
  <c r="K280" i="1"/>
  <c r="L280" i="1"/>
  <c r="M280" i="1"/>
  <c r="J280" i="1"/>
  <c r="N280" i="1"/>
  <c r="G280" i="1"/>
  <c r="O280" i="1"/>
  <c r="F759" i="1"/>
  <c r="I759" i="1"/>
  <c r="K759" i="1"/>
  <c r="L759" i="1"/>
  <c r="M759" i="1"/>
  <c r="J759" i="1"/>
  <c r="N759" i="1"/>
  <c r="G759" i="1"/>
  <c r="O759" i="1"/>
  <c r="F683" i="1"/>
  <c r="I683" i="1"/>
  <c r="K683" i="1"/>
  <c r="L683" i="1"/>
  <c r="M683" i="1"/>
  <c r="J683" i="1"/>
  <c r="N683" i="1"/>
  <c r="G683" i="1"/>
  <c r="O683" i="1"/>
  <c r="F101" i="1"/>
  <c r="I101" i="1"/>
  <c r="K101" i="1"/>
  <c r="L101" i="1"/>
  <c r="M101" i="1"/>
  <c r="J101" i="1"/>
  <c r="N101" i="1"/>
  <c r="G101" i="1"/>
  <c r="O101" i="1"/>
  <c r="F936" i="1"/>
  <c r="I936" i="1"/>
  <c r="K936" i="1"/>
  <c r="L936" i="1"/>
  <c r="M936" i="1"/>
  <c r="J936" i="1"/>
  <c r="N936" i="1"/>
  <c r="G936" i="1"/>
  <c r="O936" i="1"/>
  <c r="F343" i="1"/>
  <c r="I343" i="1"/>
  <c r="K343" i="1"/>
  <c r="L343" i="1"/>
  <c r="M343" i="1"/>
  <c r="J343" i="1"/>
  <c r="N343" i="1"/>
  <c r="G343" i="1"/>
  <c r="O343" i="1"/>
  <c r="F856" i="1"/>
  <c r="I856" i="1"/>
  <c r="K856" i="1"/>
  <c r="L856" i="1"/>
  <c r="M856" i="1"/>
  <c r="J856" i="1"/>
  <c r="N856" i="1"/>
  <c r="G856" i="1"/>
  <c r="O856" i="1"/>
  <c r="F391" i="1"/>
  <c r="I391" i="1"/>
  <c r="K391" i="1"/>
  <c r="L391" i="1"/>
  <c r="M391" i="1"/>
  <c r="J391" i="1"/>
  <c r="N391" i="1"/>
  <c r="G391" i="1"/>
  <c r="O391" i="1"/>
  <c r="F445" i="1"/>
  <c r="I445" i="1"/>
  <c r="K445" i="1"/>
  <c r="L445" i="1"/>
  <c r="M445" i="1"/>
  <c r="J445" i="1"/>
  <c r="N445" i="1"/>
  <c r="G445" i="1"/>
  <c r="O445" i="1"/>
  <c r="F155" i="1"/>
  <c r="I155" i="1"/>
  <c r="K155" i="1"/>
  <c r="L155" i="1"/>
  <c r="M155" i="1"/>
  <c r="J155" i="1"/>
  <c r="N155" i="1"/>
  <c r="G155" i="1"/>
  <c r="O155" i="1"/>
  <c r="F517" i="1"/>
  <c r="I517" i="1"/>
  <c r="K517" i="1"/>
  <c r="L517" i="1"/>
  <c r="M517" i="1"/>
  <c r="J517" i="1"/>
  <c r="N517" i="1"/>
  <c r="G517" i="1"/>
  <c r="O517" i="1"/>
  <c r="F627" i="1"/>
  <c r="I627" i="1"/>
  <c r="K627" i="1"/>
  <c r="L627" i="1"/>
  <c r="M627" i="1"/>
  <c r="J627" i="1"/>
  <c r="N627" i="1"/>
  <c r="G627" i="1"/>
  <c r="O627" i="1"/>
  <c r="F491" i="1"/>
  <c r="I491" i="1"/>
  <c r="K491" i="1"/>
  <c r="L491" i="1"/>
  <c r="M491" i="1"/>
  <c r="J491" i="1"/>
  <c r="N491" i="1"/>
  <c r="G491" i="1"/>
  <c r="O491" i="1"/>
  <c r="F612" i="1"/>
  <c r="I612" i="1"/>
  <c r="K612" i="1"/>
  <c r="L612" i="1"/>
  <c r="M612" i="1"/>
  <c r="J612" i="1"/>
  <c r="N612" i="1"/>
  <c r="G612" i="1"/>
  <c r="O612" i="1"/>
  <c r="F967" i="1"/>
  <c r="I967" i="1"/>
  <c r="K967" i="1"/>
  <c r="L967" i="1"/>
  <c r="M967" i="1"/>
  <c r="J967" i="1"/>
  <c r="N967" i="1"/>
  <c r="G967" i="1"/>
  <c r="O967" i="1"/>
  <c r="F209" i="1"/>
  <c r="I209" i="1"/>
  <c r="K209" i="1"/>
  <c r="L209" i="1"/>
  <c r="M209" i="1"/>
  <c r="J209" i="1"/>
  <c r="N209" i="1"/>
  <c r="G209" i="1"/>
  <c r="O209" i="1"/>
  <c r="F873" i="1"/>
  <c r="I873" i="1"/>
  <c r="K873" i="1"/>
  <c r="L873" i="1"/>
  <c r="M873" i="1"/>
  <c r="J873" i="1"/>
  <c r="N873" i="1"/>
  <c r="G873" i="1"/>
  <c r="O873" i="1"/>
  <c r="F807" i="1"/>
  <c r="I807" i="1"/>
  <c r="K807" i="1"/>
  <c r="L807" i="1"/>
  <c r="M807" i="1"/>
  <c r="J807" i="1"/>
  <c r="N807" i="1"/>
  <c r="G807" i="1"/>
  <c r="O807" i="1"/>
  <c r="F761" i="1"/>
  <c r="I761" i="1"/>
  <c r="K761" i="1"/>
  <c r="L761" i="1"/>
  <c r="M761" i="1"/>
  <c r="J761" i="1"/>
  <c r="N761" i="1"/>
  <c r="G761" i="1"/>
  <c r="O761" i="1"/>
  <c r="F357" i="1"/>
  <c r="I357" i="1"/>
  <c r="K357" i="1"/>
  <c r="L357" i="1"/>
  <c r="M357" i="1"/>
  <c r="J357" i="1"/>
  <c r="N357" i="1"/>
  <c r="G357" i="1"/>
  <c r="O357" i="1"/>
  <c r="F649" i="1"/>
  <c r="I649" i="1"/>
  <c r="K649" i="1"/>
  <c r="L649" i="1"/>
  <c r="M649" i="1"/>
  <c r="J649" i="1"/>
  <c r="N649" i="1"/>
  <c r="G649" i="1"/>
  <c r="O649" i="1"/>
  <c r="F587" i="1"/>
  <c r="I587" i="1"/>
  <c r="K587" i="1"/>
  <c r="L587" i="1"/>
  <c r="M587" i="1"/>
  <c r="J587" i="1"/>
  <c r="N587" i="1"/>
  <c r="G587" i="1"/>
  <c r="O587" i="1"/>
  <c r="F620" i="1"/>
  <c r="I620" i="1"/>
  <c r="K620" i="1"/>
  <c r="L620" i="1"/>
  <c r="M620" i="1"/>
  <c r="J620" i="1"/>
  <c r="N620" i="1"/>
  <c r="G620" i="1"/>
  <c r="O620" i="1"/>
  <c r="F415" i="1"/>
  <c r="I415" i="1"/>
  <c r="K415" i="1"/>
  <c r="L415" i="1"/>
  <c r="M415" i="1"/>
  <c r="J415" i="1"/>
  <c r="N415" i="1"/>
  <c r="G415" i="1"/>
  <c r="O415" i="1"/>
  <c r="F482" i="1"/>
  <c r="I482" i="1"/>
  <c r="K482" i="1"/>
  <c r="L482" i="1"/>
  <c r="M482" i="1"/>
  <c r="J482" i="1"/>
  <c r="N482" i="1"/>
  <c r="G482" i="1"/>
  <c r="O482" i="1"/>
  <c r="F549" i="1"/>
  <c r="I549" i="1"/>
  <c r="K549" i="1"/>
  <c r="L549" i="1"/>
  <c r="M549" i="1"/>
  <c r="J549" i="1"/>
  <c r="N549" i="1"/>
  <c r="G549" i="1"/>
  <c r="O549" i="1"/>
  <c r="F206" i="1"/>
  <c r="I206" i="1"/>
  <c r="K206" i="1"/>
  <c r="L206" i="1"/>
  <c r="M206" i="1"/>
  <c r="J206" i="1"/>
  <c r="N206" i="1"/>
  <c r="G206" i="1"/>
  <c r="O206" i="1"/>
  <c r="F943" i="1"/>
  <c r="I943" i="1"/>
  <c r="K943" i="1"/>
  <c r="L943" i="1"/>
  <c r="M943" i="1"/>
  <c r="J943" i="1"/>
  <c r="N943" i="1"/>
  <c r="G943" i="1"/>
  <c r="O943" i="1"/>
  <c r="F622" i="1"/>
  <c r="I622" i="1"/>
  <c r="K622" i="1"/>
  <c r="L622" i="1"/>
  <c r="M622" i="1"/>
  <c r="J622" i="1"/>
  <c r="N622" i="1"/>
  <c r="G622" i="1"/>
  <c r="O622" i="1"/>
  <c r="F910" i="1"/>
  <c r="I910" i="1"/>
  <c r="K910" i="1"/>
  <c r="L910" i="1"/>
  <c r="M910" i="1"/>
  <c r="J910" i="1"/>
  <c r="N910" i="1"/>
  <c r="G910" i="1"/>
  <c r="O910" i="1"/>
  <c r="F773" i="1"/>
  <c r="I773" i="1"/>
  <c r="K773" i="1"/>
  <c r="L773" i="1"/>
  <c r="M773" i="1"/>
  <c r="J773" i="1"/>
  <c r="N773" i="1"/>
  <c r="G773" i="1"/>
  <c r="O773" i="1"/>
  <c r="F789" i="1"/>
  <c r="I789" i="1"/>
  <c r="K789" i="1"/>
  <c r="L789" i="1"/>
  <c r="M789" i="1"/>
  <c r="J789" i="1"/>
  <c r="N789" i="1"/>
  <c r="G789" i="1"/>
  <c r="O789" i="1"/>
  <c r="F748" i="1"/>
  <c r="I748" i="1"/>
  <c r="K748" i="1"/>
  <c r="L748" i="1"/>
  <c r="M748" i="1"/>
  <c r="J748" i="1"/>
  <c r="N748" i="1"/>
  <c r="G748" i="1"/>
  <c r="O748" i="1"/>
  <c r="F776" i="1"/>
  <c r="I776" i="1"/>
  <c r="K776" i="1"/>
  <c r="L776" i="1"/>
  <c r="M776" i="1"/>
  <c r="J776" i="1"/>
  <c r="N776" i="1"/>
  <c r="G776" i="1"/>
  <c r="O776" i="1"/>
  <c r="F513" i="1"/>
  <c r="I513" i="1"/>
  <c r="K513" i="1"/>
  <c r="L513" i="1"/>
  <c r="M513" i="1"/>
  <c r="J513" i="1"/>
  <c r="N513" i="1"/>
  <c r="G513" i="1"/>
  <c r="O513" i="1"/>
  <c r="F575" i="1"/>
  <c r="I575" i="1"/>
  <c r="K575" i="1"/>
  <c r="L575" i="1"/>
  <c r="M575" i="1"/>
  <c r="J575" i="1"/>
  <c r="N575" i="1"/>
  <c r="G575" i="1"/>
  <c r="O575" i="1"/>
  <c r="F259" i="1"/>
  <c r="I259" i="1"/>
  <c r="K259" i="1"/>
  <c r="L259" i="1"/>
  <c r="M259" i="1"/>
  <c r="J259" i="1"/>
  <c r="N259" i="1"/>
  <c r="G259" i="1"/>
  <c r="O259" i="1"/>
  <c r="F199" i="1"/>
  <c r="I199" i="1"/>
  <c r="K199" i="1"/>
  <c r="L199" i="1"/>
  <c r="M199" i="1"/>
  <c r="J199" i="1"/>
  <c r="N199" i="1"/>
  <c r="G199" i="1"/>
  <c r="O199" i="1"/>
  <c r="F143" i="1"/>
  <c r="I143" i="1"/>
  <c r="K143" i="1"/>
  <c r="L143" i="1"/>
  <c r="M143" i="1"/>
  <c r="J143" i="1"/>
  <c r="N143" i="1"/>
  <c r="G143" i="1"/>
  <c r="O143" i="1"/>
  <c r="F138" i="1"/>
  <c r="I138" i="1"/>
  <c r="K138" i="1"/>
  <c r="L138" i="1"/>
  <c r="M138" i="1"/>
  <c r="J138" i="1"/>
  <c r="N138" i="1"/>
  <c r="G138" i="1"/>
  <c r="O138" i="1"/>
  <c r="F193" i="1"/>
  <c r="I193" i="1"/>
  <c r="K193" i="1"/>
  <c r="L193" i="1"/>
  <c r="M193" i="1"/>
  <c r="J193" i="1"/>
  <c r="N193" i="1"/>
  <c r="G193" i="1"/>
  <c r="O193" i="1"/>
  <c r="F574" i="1"/>
  <c r="I574" i="1"/>
  <c r="K574" i="1"/>
  <c r="L574" i="1"/>
  <c r="M574" i="1"/>
  <c r="J574" i="1"/>
  <c r="N574" i="1"/>
  <c r="G574" i="1"/>
  <c r="O574" i="1"/>
  <c r="F249" i="1"/>
  <c r="I249" i="1"/>
  <c r="K249" i="1"/>
  <c r="L249" i="1"/>
  <c r="M249" i="1"/>
  <c r="J249" i="1"/>
  <c r="N249" i="1"/>
  <c r="G249" i="1"/>
  <c r="O249" i="1"/>
  <c r="F303" i="1"/>
  <c r="I303" i="1"/>
  <c r="K303" i="1"/>
  <c r="L303" i="1"/>
  <c r="M303" i="1"/>
  <c r="J303" i="1"/>
  <c r="N303" i="1"/>
  <c r="G303" i="1"/>
  <c r="O303" i="1"/>
  <c r="F243" i="1"/>
  <c r="I243" i="1"/>
  <c r="K243" i="1"/>
  <c r="L243" i="1"/>
  <c r="M243" i="1"/>
  <c r="J243" i="1"/>
  <c r="N243" i="1"/>
  <c r="G243" i="1"/>
  <c r="O243" i="1"/>
  <c r="F356" i="1"/>
  <c r="I356" i="1"/>
  <c r="K356" i="1"/>
  <c r="L356" i="1"/>
  <c r="M356" i="1"/>
  <c r="J356" i="1"/>
  <c r="N356" i="1"/>
  <c r="G356" i="1"/>
  <c r="O356" i="1"/>
  <c r="F321" i="1"/>
  <c r="I321" i="1"/>
  <c r="K321" i="1"/>
  <c r="L321" i="1"/>
  <c r="M321" i="1"/>
  <c r="J321" i="1"/>
  <c r="N321" i="1"/>
  <c r="G321" i="1"/>
  <c r="O321" i="1"/>
  <c r="F429" i="1"/>
  <c r="I429" i="1"/>
  <c r="K429" i="1"/>
  <c r="L429" i="1"/>
  <c r="M429" i="1"/>
  <c r="J429" i="1"/>
  <c r="N429" i="1"/>
  <c r="G429" i="1"/>
  <c r="O429" i="1"/>
  <c r="F185" i="1"/>
  <c r="I185" i="1"/>
  <c r="K185" i="1"/>
  <c r="L185" i="1"/>
  <c r="M185" i="1"/>
  <c r="J185" i="1"/>
  <c r="N185" i="1"/>
  <c r="G185" i="1"/>
  <c r="O185" i="1"/>
  <c r="F302" i="1"/>
  <c r="I302" i="1"/>
  <c r="K302" i="1"/>
  <c r="L302" i="1"/>
  <c r="M302" i="1"/>
  <c r="J302" i="1"/>
  <c r="N302" i="1"/>
  <c r="G302" i="1"/>
  <c r="O302" i="1"/>
  <c r="F508" i="1"/>
  <c r="I508" i="1"/>
  <c r="K508" i="1"/>
  <c r="L508" i="1"/>
  <c r="M508" i="1"/>
  <c r="J508" i="1"/>
  <c r="N508" i="1"/>
  <c r="G508" i="1"/>
  <c r="O508" i="1"/>
  <c r="F876" i="1"/>
  <c r="I876" i="1"/>
  <c r="K876" i="1"/>
  <c r="L876" i="1"/>
  <c r="M876" i="1"/>
  <c r="J876" i="1"/>
  <c r="N876" i="1"/>
  <c r="G876" i="1"/>
  <c r="O876" i="1"/>
  <c r="F362" i="1"/>
  <c r="I362" i="1"/>
  <c r="K362" i="1"/>
  <c r="L362" i="1"/>
  <c r="M362" i="1"/>
  <c r="J362" i="1"/>
  <c r="N362" i="1"/>
  <c r="G362" i="1"/>
  <c r="O362" i="1"/>
  <c r="F741" i="1"/>
  <c r="I741" i="1"/>
  <c r="K741" i="1"/>
  <c r="L741" i="1"/>
  <c r="M741" i="1"/>
  <c r="J741" i="1"/>
  <c r="N741" i="1"/>
  <c r="G741" i="1"/>
  <c r="O741" i="1"/>
  <c r="F235" i="1"/>
  <c r="I235" i="1"/>
  <c r="K235" i="1"/>
  <c r="L235" i="1"/>
  <c r="M235" i="1"/>
  <c r="J235" i="1"/>
  <c r="N235" i="1"/>
  <c r="G235" i="1"/>
  <c r="O235" i="1"/>
  <c r="F802" i="1"/>
  <c r="I802" i="1"/>
  <c r="K802" i="1"/>
  <c r="L802" i="1"/>
  <c r="M802" i="1"/>
  <c r="J802" i="1"/>
  <c r="N802" i="1"/>
  <c r="G802" i="1"/>
  <c r="O802" i="1"/>
  <c r="F847" i="1"/>
  <c r="I847" i="1"/>
  <c r="K847" i="1"/>
  <c r="L847" i="1"/>
  <c r="M847" i="1"/>
  <c r="J847" i="1"/>
  <c r="N847" i="1"/>
  <c r="G847" i="1"/>
  <c r="O847" i="1"/>
  <c r="F632" i="1"/>
  <c r="I632" i="1"/>
  <c r="K632" i="1"/>
  <c r="L632" i="1"/>
  <c r="M632" i="1"/>
  <c r="J632" i="1"/>
  <c r="N632" i="1"/>
  <c r="G632" i="1"/>
  <c r="O632" i="1"/>
  <c r="F706" i="1"/>
  <c r="I706" i="1"/>
  <c r="K706" i="1"/>
  <c r="L706" i="1"/>
  <c r="M706" i="1"/>
  <c r="J706" i="1"/>
  <c r="N706" i="1"/>
  <c r="G706" i="1"/>
  <c r="O706" i="1"/>
  <c r="F439" i="1"/>
  <c r="I439" i="1"/>
  <c r="K439" i="1"/>
  <c r="L439" i="1"/>
  <c r="M439" i="1"/>
  <c r="J439" i="1"/>
  <c r="N439" i="1"/>
  <c r="G439" i="1"/>
  <c r="O439" i="1"/>
  <c r="F713" i="1"/>
  <c r="I713" i="1"/>
  <c r="K713" i="1"/>
  <c r="L713" i="1"/>
  <c r="M713" i="1"/>
  <c r="J713" i="1"/>
  <c r="N713" i="1"/>
  <c r="G713" i="1"/>
  <c r="O713" i="1"/>
  <c r="F533" i="1"/>
  <c r="I533" i="1"/>
  <c r="K533" i="1"/>
  <c r="L533" i="1"/>
  <c r="M533" i="1"/>
  <c r="J533" i="1"/>
  <c r="N533" i="1"/>
  <c r="G533" i="1"/>
  <c r="O533" i="1"/>
  <c r="F723" i="1"/>
  <c r="I723" i="1"/>
  <c r="K723" i="1"/>
  <c r="L723" i="1"/>
  <c r="M723" i="1"/>
  <c r="J723" i="1"/>
  <c r="N723" i="1"/>
  <c r="G723" i="1"/>
  <c r="O723" i="1"/>
  <c r="F294" i="1"/>
  <c r="I294" i="1"/>
  <c r="K294" i="1"/>
  <c r="L294" i="1"/>
  <c r="M294" i="1"/>
  <c r="J294" i="1"/>
  <c r="N294" i="1"/>
  <c r="G294" i="1"/>
  <c r="O294" i="1"/>
  <c r="F387" i="1"/>
  <c r="I387" i="1"/>
  <c r="K387" i="1"/>
  <c r="L387" i="1"/>
  <c r="M387" i="1"/>
  <c r="J387" i="1"/>
  <c r="N387" i="1"/>
  <c r="G387" i="1"/>
  <c r="O387" i="1"/>
  <c r="F441" i="1"/>
  <c r="I441" i="1"/>
  <c r="K441" i="1"/>
  <c r="L441" i="1"/>
  <c r="M441" i="1"/>
  <c r="J441" i="1"/>
  <c r="N441" i="1"/>
  <c r="G441" i="1"/>
  <c r="O441" i="1"/>
  <c r="F336" i="1"/>
  <c r="I336" i="1"/>
  <c r="K336" i="1"/>
  <c r="L336" i="1"/>
  <c r="M336" i="1"/>
  <c r="J336" i="1"/>
  <c r="N336" i="1"/>
  <c r="G336" i="1"/>
  <c r="O336" i="1"/>
  <c r="F518" i="1"/>
  <c r="I518" i="1"/>
  <c r="K518" i="1"/>
  <c r="L518" i="1"/>
  <c r="M518" i="1"/>
  <c r="J518" i="1"/>
  <c r="N518" i="1"/>
  <c r="G518" i="1"/>
  <c r="O518" i="1"/>
  <c r="F174" i="1"/>
  <c r="I174" i="1"/>
  <c r="K174" i="1"/>
  <c r="L174" i="1"/>
  <c r="M174" i="1"/>
  <c r="J174" i="1"/>
  <c r="N174" i="1"/>
  <c r="G174" i="1"/>
  <c r="O174" i="1"/>
  <c r="F926" i="1"/>
  <c r="I926" i="1"/>
  <c r="K926" i="1"/>
  <c r="L926" i="1"/>
  <c r="M926" i="1"/>
  <c r="J926" i="1"/>
  <c r="N926" i="1"/>
  <c r="G926" i="1"/>
  <c r="O926" i="1"/>
  <c r="F617" i="1"/>
  <c r="I617" i="1"/>
  <c r="K617" i="1"/>
  <c r="L617" i="1"/>
  <c r="M617" i="1"/>
  <c r="J617" i="1"/>
  <c r="N617" i="1"/>
  <c r="G617" i="1"/>
  <c r="O617" i="1"/>
  <c r="F566" i="1"/>
  <c r="I566" i="1"/>
  <c r="K566" i="1"/>
  <c r="L566" i="1"/>
  <c r="M566" i="1"/>
  <c r="J566" i="1"/>
  <c r="N566" i="1"/>
  <c r="G566" i="1"/>
  <c r="O566" i="1"/>
  <c r="F169" i="1"/>
  <c r="I169" i="1"/>
  <c r="K169" i="1"/>
  <c r="L169" i="1"/>
  <c r="M169" i="1"/>
  <c r="J169" i="1"/>
  <c r="N169" i="1"/>
  <c r="G169" i="1"/>
  <c r="O169" i="1"/>
  <c r="F677" i="1"/>
  <c r="I677" i="1"/>
  <c r="K677" i="1"/>
  <c r="L677" i="1"/>
  <c r="M677" i="1"/>
  <c r="J677" i="1"/>
  <c r="N677" i="1"/>
  <c r="G677" i="1"/>
  <c r="O677" i="1"/>
  <c r="F122" i="1"/>
  <c r="I122" i="1"/>
  <c r="K122" i="1"/>
  <c r="L122" i="1"/>
  <c r="M122" i="1"/>
  <c r="J122" i="1"/>
  <c r="N122" i="1"/>
  <c r="G122" i="1"/>
  <c r="O122" i="1"/>
  <c r="F900" i="1"/>
  <c r="I900" i="1"/>
  <c r="K900" i="1"/>
  <c r="L900" i="1"/>
  <c r="M900" i="1"/>
  <c r="J900" i="1"/>
  <c r="N900" i="1"/>
  <c r="G900" i="1"/>
  <c r="O900" i="1"/>
  <c r="F641" i="1"/>
  <c r="I641" i="1"/>
  <c r="K641" i="1"/>
  <c r="L641" i="1"/>
  <c r="M641" i="1"/>
  <c r="J641" i="1"/>
  <c r="N641" i="1"/>
  <c r="G641" i="1"/>
  <c r="O641" i="1"/>
  <c r="F215" i="1"/>
  <c r="I215" i="1"/>
  <c r="K215" i="1"/>
  <c r="L215" i="1"/>
  <c r="M215" i="1"/>
  <c r="J215" i="1"/>
  <c r="N215" i="1"/>
  <c r="G215" i="1"/>
  <c r="O215" i="1"/>
  <c r="F746" i="1"/>
  <c r="I746" i="1"/>
  <c r="K746" i="1"/>
  <c r="L746" i="1"/>
  <c r="M746" i="1"/>
  <c r="J746" i="1"/>
  <c r="N746" i="1"/>
  <c r="G746" i="1"/>
  <c r="O746" i="1"/>
  <c r="F828" i="1"/>
  <c r="I828" i="1"/>
  <c r="K828" i="1"/>
  <c r="L828" i="1"/>
  <c r="M828" i="1"/>
  <c r="J828" i="1"/>
  <c r="N828" i="1"/>
  <c r="G828" i="1"/>
  <c r="O828" i="1"/>
  <c r="F834" i="1"/>
  <c r="I834" i="1"/>
  <c r="K834" i="1"/>
  <c r="L834" i="1"/>
  <c r="M834" i="1"/>
  <c r="J834" i="1"/>
  <c r="N834" i="1"/>
  <c r="G834" i="1"/>
  <c r="O834" i="1"/>
  <c r="F217" i="1"/>
  <c r="I217" i="1"/>
  <c r="K217" i="1"/>
  <c r="L217" i="1"/>
  <c r="M217" i="1"/>
  <c r="J217" i="1"/>
  <c r="N217" i="1"/>
  <c r="G217" i="1"/>
  <c r="O217" i="1"/>
  <c r="F273" i="1"/>
  <c r="I273" i="1"/>
  <c r="K273" i="1"/>
  <c r="L273" i="1"/>
  <c r="M273" i="1"/>
  <c r="J273" i="1"/>
  <c r="N273" i="1"/>
  <c r="G273" i="1"/>
  <c r="O273" i="1"/>
  <c r="F963" i="1"/>
  <c r="I963" i="1"/>
  <c r="K963" i="1"/>
  <c r="L963" i="1"/>
  <c r="M963" i="1"/>
  <c r="J963" i="1"/>
  <c r="N963" i="1"/>
  <c r="G963" i="1"/>
  <c r="O963" i="1"/>
  <c r="F516" i="1"/>
  <c r="I516" i="1"/>
  <c r="K516" i="1"/>
  <c r="L516" i="1"/>
  <c r="M516" i="1"/>
  <c r="J516" i="1"/>
  <c r="N516" i="1"/>
  <c r="G516" i="1"/>
  <c r="O516" i="1"/>
  <c r="F534" i="1"/>
  <c r="I534" i="1"/>
  <c r="K534" i="1"/>
  <c r="L534" i="1"/>
  <c r="M534" i="1"/>
  <c r="J534" i="1"/>
  <c r="N534" i="1"/>
  <c r="G534" i="1"/>
  <c r="O534" i="1"/>
  <c r="F468" i="1"/>
  <c r="I468" i="1"/>
  <c r="K468" i="1"/>
  <c r="L468" i="1"/>
  <c r="M468" i="1"/>
  <c r="J468" i="1"/>
  <c r="N468" i="1"/>
  <c r="G468" i="1"/>
  <c r="O468" i="1"/>
  <c r="F618" i="1"/>
  <c r="I618" i="1"/>
  <c r="K618" i="1"/>
  <c r="L618" i="1"/>
  <c r="M618" i="1"/>
  <c r="J618" i="1"/>
  <c r="N618" i="1"/>
  <c r="G618" i="1"/>
  <c r="O618" i="1"/>
  <c r="F423" i="1"/>
  <c r="I423" i="1"/>
  <c r="K423" i="1"/>
  <c r="L423" i="1"/>
  <c r="M423" i="1"/>
  <c r="J423" i="1"/>
  <c r="N423" i="1"/>
  <c r="G423" i="1"/>
  <c r="O423" i="1"/>
  <c r="F642" i="1"/>
  <c r="I642" i="1"/>
  <c r="K642" i="1"/>
  <c r="L642" i="1"/>
  <c r="M642" i="1"/>
  <c r="J642" i="1"/>
  <c r="N642" i="1"/>
  <c r="G642" i="1"/>
  <c r="O642" i="1"/>
  <c r="F269" i="1"/>
  <c r="I269" i="1"/>
  <c r="K269" i="1"/>
  <c r="L269" i="1"/>
  <c r="M269" i="1"/>
  <c r="J269" i="1"/>
  <c r="N269" i="1"/>
  <c r="G269" i="1"/>
  <c r="O269" i="1"/>
  <c r="F780" i="1"/>
  <c r="I780" i="1"/>
  <c r="K780" i="1"/>
  <c r="L780" i="1"/>
  <c r="M780" i="1"/>
  <c r="J780" i="1"/>
  <c r="N780" i="1"/>
  <c r="G780" i="1"/>
  <c r="O780" i="1"/>
  <c r="F327" i="1"/>
  <c r="I327" i="1"/>
  <c r="K327" i="1"/>
  <c r="L327" i="1"/>
  <c r="M327" i="1"/>
  <c r="J327" i="1"/>
  <c r="N327" i="1"/>
  <c r="G327" i="1"/>
  <c r="O327" i="1"/>
  <c r="F318" i="1"/>
  <c r="I318" i="1"/>
  <c r="K318" i="1"/>
  <c r="L318" i="1"/>
  <c r="M318" i="1"/>
  <c r="J318" i="1"/>
  <c r="N318" i="1"/>
  <c r="G318" i="1"/>
  <c r="O318" i="1"/>
  <c r="F927" i="1"/>
  <c r="I927" i="1"/>
  <c r="K927" i="1"/>
  <c r="L927" i="1"/>
  <c r="M927" i="1"/>
  <c r="J927" i="1"/>
  <c r="N927" i="1"/>
  <c r="G927" i="1"/>
  <c r="O927" i="1"/>
  <c r="F214" i="1"/>
  <c r="I214" i="1"/>
  <c r="K214" i="1"/>
  <c r="L214" i="1"/>
  <c r="M214" i="1"/>
  <c r="J214" i="1"/>
  <c r="N214" i="1"/>
  <c r="G214" i="1"/>
  <c r="O214" i="1"/>
  <c r="F595" i="1"/>
  <c r="I595" i="1"/>
  <c r="K595" i="1"/>
  <c r="L595" i="1"/>
  <c r="M595" i="1"/>
  <c r="J595" i="1"/>
  <c r="N595" i="1"/>
  <c r="G595" i="1"/>
  <c r="O595" i="1"/>
  <c r="F865" i="1"/>
  <c r="I865" i="1"/>
  <c r="K865" i="1"/>
  <c r="L865" i="1"/>
  <c r="M865" i="1"/>
  <c r="J865" i="1"/>
  <c r="N865" i="1"/>
  <c r="G865" i="1"/>
  <c r="O865" i="1"/>
  <c r="F374" i="1"/>
  <c r="I374" i="1"/>
  <c r="K374" i="1"/>
  <c r="L374" i="1"/>
  <c r="M374" i="1"/>
  <c r="J374" i="1"/>
  <c r="N374" i="1"/>
  <c r="G374" i="1"/>
  <c r="O374" i="1"/>
  <c r="F651" i="1"/>
  <c r="I651" i="1"/>
  <c r="K651" i="1"/>
  <c r="L651" i="1"/>
  <c r="M651" i="1"/>
  <c r="J651" i="1"/>
  <c r="N651" i="1"/>
  <c r="G651" i="1"/>
  <c r="O651" i="1"/>
  <c r="F921" i="1"/>
  <c r="I921" i="1"/>
  <c r="K921" i="1"/>
  <c r="L921" i="1"/>
  <c r="M921" i="1"/>
  <c r="J921" i="1"/>
  <c r="N921" i="1"/>
  <c r="G921" i="1"/>
  <c r="O921" i="1"/>
  <c r="F744" i="1"/>
  <c r="I744" i="1"/>
  <c r="K744" i="1"/>
  <c r="L744" i="1"/>
  <c r="M744" i="1"/>
  <c r="J744" i="1"/>
  <c r="N744" i="1"/>
  <c r="G744" i="1"/>
  <c r="O744" i="1"/>
  <c r="F272" i="1"/>
  <c r="I272" i="1"/>
  <c r="K272" i="1"/>
  <c r="L272" i="1"/>
  <c r="M272" i="1"/>
  <c r="J272" i="1"/>
  <c r="N272" i="1"/>
  <c r="G272" i="1"/>
  <c r="O272" i="1"/>
  <c r="F956" i="1"/>
  <c r="I956" i="1"/>
  <c r="K956" i="1"/>
  <c r="L956" i="1"/>
  <c r="M956" i="1"/>
  <c r="J956" i="1"/>
  <c r="N956" i="1"/>
  <c r="G956" i="1"/>
  <c r="O956" i="1"/>
  <c r="F631" i="1"/>
  <c r="I631" i="1"/>
  <c r="K631" i="1"/>
  <c r="L631" i="1"/>
  <c r="M631" i="1"/>
  <c r="J631" i="1"/>
  <c r="N631" i="1"/>
  <c r="G631" i="1"/>
  <c r="O631" i="1"/>
  <c r="F562" i="1"/>
  <c r="I562" i="1"/>
  <c r="K562" i="1"/>
  <c r="L562" i="1"/>
  <c r="M562" i="1"/>
  <c r="J562" i="1"/>
  <c r="N562" i="1"/>
  <c r="G562" i="1"/>
  <c r="O562" i="1"/>
  <c r="F757" i="1"/>
  <c r="I757" i="1"/>
  <c r="K757" i="1"/>
  <c r="L757" i="1"/>
  <c r="M757" i="1"/>
  <c r="J757" i="1"/>
  <c r="N757" i="1"/>
  <c r="G757" i="1"/>
  <c r="O757" i="1"/>
  <c r="F505" i="1"/>
  <c r="I505" i="1"/>
  <c r="K505" i="1"/>
  <c r="L505" i="1"/>
  <c r="M505" i="1"/>
  <c r="J505" i="1"/>
  <c r="N505" i="1"/>
  <c r="G505" i="1"/>
  <c r="O505" i="1"/>
  <c r="F895" i="1"/>
  <c r="I895" i="1"/>
  <c r="K895" i="1"/>
  <c r="L895" i="1"/>
  <c r="M895" i="1"/>
  <c r="J895" i="1"/>
  <c r="N895" i="1"/>
  <c r="G895" i="1"/>
  <c r="O895" i="1"/>
  <c r="F443" i="1"/>
  <c r="I443" i="1"/>
  <c r="K443" i="1"/>
  <c r="L443" i="1"/>
  <c r="M443" i="1"/>
  <c r="J443" i="1"/>
  <c r="N443" i="1"/>
  <c r="G443" i="1"/>
  <c r="O443" i="1"/>
  <c r="F756" i="1"/>
  <c r="I756" i="1"/>
  <c r="K756" i="1"/>
  <c r="L756" i="1"/>
  <c r="M756" i="1"/>
  <c r="J756" i="1"/>
  <c r="N756" i="1"/>
  <c r="G756" i="1"/>
  <c r="O756" i="1"/>
  <c r="F646" i="1"/>
  <c r="I646" i="1"/>
  <c r="K646" i="1"/>
  <c r="L646" i="1"/>
  <c r="M646" i="1"/>
  <c r="J646" i="1"/>
  <c r="N646" i="1"/>
  <c r="G646" i="1"/>
  <c r="O646" i="1"/>
  <c r="F395" i="1"/>
  <c r="I395" i="1"/>
  <c r="K395" i="1"/>
  <c r="L395" i="1"/>
  <c r="M395" i="1"/>
  <c r="J395" i="1"/>
  <c r="N395" i="1"/>
  <c r="G395" i="1"/>
  <c r="O395" i="1"/>
  <c r="F786" i="1"/>
  <c r="I786" i="1"/>
  <c r="K786" i="1"/>
  <c r="L786" i="1"/>
  <c r="M786" i="1"/>
  <c r="J786" i="1"/>
  <c r="N786" i="1"/>
  <c r="G786" i="1"/>
  <c r="O786" i="1"/>
  <c r="F537" i="1"/>
  <c r="I537" i="1"/>
  <c r="K537" i="1"/>
  <c r="L537" i="1"/>
  <c r="M537" i="1"/>
  <c r="J537" i="1"/>
  <c r="N537" i="1"/>
  <c r="G537" i="1"/>
  <c r="O537" i="1"/>
  <c r="F824" i="1"/>
  <c r="I824" i="1"/>
  <c r="K824" i="1"/>
  <c r="L824" i="1"/>
  <c r="M824" i="1"/>
  <c r="J824" i="1"/>
  <c r="N824" i="1"/>
  <c r="G824" i="1"/>
  <c r="O824" i="1"/>
  <c r="F850" i="1"/>
  <c r="I850" i="1"/>
  <c r="K850" i="1"/>
  <c r="L850" i="1"/>
  <c r="M850" i="1"/>
  <c r="J850" i="1"/>
  <c r="N850" i="1"/>
  <c r="G850" i="1"/>
  <c r="O850" i="1"/>
  <c r="F205" i="1"/>
  <c r="I205" i="1"/>
  <c r="K205" i="1"/>
  <c r="L205" i="1"/>
  <c r="M205" i="1"/>
  <c r="J205" i="1"/>
  <c r="N205" i="1"/>
  <c r="G205" i="1"/>
  <c r="O205" i="1"/>
  <c r="F581" i="1"/>
  <c r="I581" i="1"/>
  <c r="K581" i="1"/>
  <c r="L581" i="1"/>
  <c r="M581" i="1"/>
  <c r="J581" i="1"/>
  <c r="N581" i="1"/>
  <c r="G581" i="1"/>
  <c r="O581" i="1"/>
  <c r="F150" i="1"/>
  <c r="I150" i="1"/>
  <c r="K150" i="1"/>
  <c r="L150" i="1"/>
  <c r="M150" i="1"/>
  <c r="J150" i="1"/>
  <c r="N150" i="1"/>
  <c r="G150" i="1"/>
  <c r="O150" i="1"/>
  <c r="F198" i="1"/>
  <c r="I198" i="1"/>
  <c r="K198" i="1"/>
  <c r="L198" i="1"/>
  <c r="M198" i="1"/>
  <c r="J198" i="1"/>
  <c r="N198" i="1"/>
  <c r="G198" i="1"/>
  <c r="O198" i="1"/>
  <c r="F250" i="1"/>
  <c r="I250" i="1"/>
  <c r="K250" i="1"/>
  <c r="L250" i="1"/>
  <c r="M250" i="1"/>
  <c r="J250" i="1"/>
  <c r="N250" i="1"/>
  <c r="G250" i="1"/>
  <c r="O250" i="1"/>
  <c r="F245" i="1"/>
  <c r="I245" i="1"/>
  <c r="K245" i="1"/>
  <c r="L245" i="1"/>
  <c r="M245" i="1"/>
  <c r="J245" i="1"/>
  <c r="N245" i="1"/>
  <c r="G245" i="1"/>
  <c r="O245" i="1"/>
  <c r="F710" i="1"/>
  <c r="I710" i="1"/>
  <c r="K710" i="1"/>
  <c r="L710" i="1"/>
  <c r="M710" i="1"/>
  <c r="J710" i="1"/>
  <c r="N710" i="1"/>
  <c r="G710" i="1"/>
  <c r="O710" i="1"/>
  <c r="F301" i="1"/>
  <c r="I301" i="1"/>
  <c r="K301" i="1"/>
  <c r="L301" i="1"/>
  <c r="M301" i="1"/>
  <c r="J301" i="1"/>
  <c r="N301" i="1"/>
  <c r="G301" i="1"/>
  <c r="O301" i="1"/>
  <c r="F393" i="1"/>
  <c r="I393" i="1"/>
  <c r="K393" i="1"/>
  <c r="L393" i="1"/>
  <c r="M393" i="1"/>
  <c r="J393" i="1"/>
  <c r="N393" i="1"/>
  <c r="G393" i="1"/>
  <c r="O393" i="1"/>
  <c r="F457" i="1"/>
  <c r="I457" i="1"/>
  <c r="K457" i="1"/>
  <c r="L457" i="1"/>
  <c r="M457" i="1"/>
  <c r="J457" i="1"/>
  <c r="N457" i="1"/>
  <c r="G457" i="1"/>
  <c r="O457" i="1"/>
  <c r="F341" i="1"/>
  <c r="I341" i="1"/>
  <c r="K341" i="1"/>
  <c r="L341" i="1"/>
  <c r="M341" i="1"/>
  <c r="J341" i="1"/>
  <c r="N341" i="1"/>
  <c r="G341" i="1"/>
  <c r="O341" i="1"/>
  <c r="F743" i="1"/>
  <c r="I743" i="1"/>
  <c r="K743" i="1"/>
  <c r="L743" i="1"/>
  <c r="M743" i="1"/>
  <c r="J743" i="1"/>
  <c r="N743" i="1"/>
  <c r="G743" i="1"/>
  <c r="O743" i="1"/>
  <c r="F296" i="1"/>
  <c r="I296" i="1"/>
  <c r="K296" i="1"/>
  <c r="L296" i="1"/>
  <c r="M296" i="1"/>
  <c r="J296" i="1"/>
  <c r="N296" i="1"/>
  <c r="G296" i="1"/>
  <c r="O296" i="1"/>
  <c r="F535" i="1"/>
  <c r="I535" i="1"/>
  <c r="K535" i="1"/>
  <c r="L535" i="1"/>
  <c r="M535" i="1"/>
  <c r="J535" i="1"/>
  <c r="N535" i="1"/>
  <c r="G535" i="1"/>
  <c r="O535" i="1"/>
  <c r="F630" i="1"/>
  <c r="I630" i="1"/>
  <c r="K630" i="1"/>
  <c r="L630" i="1"/>
  <c r="M630" i="1"/>
  <c r="J630" i="1"/>
  <c r="N630" i="1"/>
  <c r="G630" i="1"/>
  <c r="O630" i="1"/>
  <c r="F355" i="1"/>
  <c r="I355" i="1"/>
  <c r="K355" i="1"/>
  <c r="L355" i="1"/>
  <c r="M355" i="1"/>
  <c r="J355" i="1"/>
  <c r="N355" i="1"/>
  <c r="G355" i="1"/>
  <c r="O355" i="1"/>
  <c r="F801" i="1"/>
  <c r="I801" i="1"/>
  <c r="K801" i="1"/>
  <c r="L801" i="1"/>
  <c r="M801" i="1"/>
  <c r="J801" i="1"/>
  <c r="N801" i="1"/>
  <c r="G801" i="1"/>
  <c r="O801" i="1"/>
  <c r="F717" i="1"/>
  <c r="I717" i="1"/>
  <c r="K717" i="1"/>
  <c r="L717" i="1"/>
  <c r="M717" i="1"/>
  <c r="J717" i="1"/>
  <c r="N717" i="1"/>
  <c r="G717" i="1"/>
  <c r="O717" i="1"/>
  <c r="F551" i="1"/>
  <c r="I551" i="1"/>
  <c r="K551" i="1"/>
  <c r="L551" i="1"/>
  <c r="M551" i="1"/>
  <c r="J551" i="1"/>
  <c r="N551" i="1"/>
  <c r="G551" i="1"/>
  <c r="O551" i="1"/>
  <c r="F647" i="1"/>
  <c r="I647" i="1"/>
  <c r="K647" i="1"/>
  <c r="L647" i="1"/>
  <c r="M647" i="1"/>
  <c r="J647" i="1"/>
  <c r="N647" i="1"/>
  <c r="G647" i="1"/>
  <c r="O647" i="1"/>
  <c r="F917" i="1"/>
  <c r="I917" i="1"/>
  <c r="K917" i="1"/>
  <c r="L917" i="1"/>
  <c r="M917" i="1"/>
  <c r="J917" i="1"/>
  <c r="N917" i="1"/>
  <c r="G917" i="1"/>
  <c r="O917" i="1"/>
  <c r="F852" i="1"/>
  <c r="I852" i="1"/>
  <c r="K852" i="1"/>
  <c r="L852" i="1"/>
  <c r="M852" i="1"/>
  <c r="J852" i="1"/>
  <c r="N852" i="1"/>
  <c r="G852" i="1"/>
  <c r="O852" i="1"/>
  <c r="F619" i="1"/>
  <c r="I619" i="1"/>
  <c r="K619" i="1"/>
  <c r="L619" i="1"/>
  <c r="M619" i="1"/>
  <c r="J619" i="1"/>
  <c r="N619" i="1"/>
  <c r="G619" i="1"/>
  <c r="O619" i="1"/>
  <c r="F286" i="1"/>
  <c r="I286" i="1"/>
  <c r="K286" i="1"/>
  <c r="L286" i="1"/>
  <c r="M286" i="1"/>
  <c r="J286" i="1"/>
  <c r="N286" i="1"/>
  <c r="G286" i="1"/>
  <c r="O286" i="1"/>
  <c r="F233" i="1"/>
  <c r="I233" i="1"/>
  <c r="K233" i="1"/>
  <c r="L233" i="1"/>
  <c r="M233" i="1"/>
  <c r="J233" i="1"/>
  <c r="N233" i="1"/>
  <c r="G233" i="1"/>
  <c r="O233" i="1"/>
  <c r="F339" i="1"/>
  <c r="I339" i="1"/>
  <c r="K339" i="1"/>
  <c r="L339" i="1"/>
  <c r="M339" i="1"/>
  <c r="J339" i="1"/>
  <c r="N339" i="1"/>
  <c r="G339" i="1"/>
  <c r="O339" i="1"/>
  <c r="F887" i="1"/>
  <c r="I887" i="1"/>
  <c r="K887" i="1"/>
  <c r="L887" i="1"/>
  <c r="M887" i="1"/>
  <c r="J887" i="1"/>
  <c r="N887" i="1"/>
  <c r="G887" i="1"/>
  <c r="O887" i="1"/>
  <c r="F189" i="1"/>
  <c r="I189" i="1"/>
  <c r="K189" i="1"/>
  <c r="L189" i="1"/>
  <c r="M189" i="1"/>
  <c r="J189" i="1"/>
  <c r="N189" i="1"/>
  <c r="G189" i="1"/>
  <c r="O189" i="1"/>
  <c r="F406" i="1"/>
  <c r="I406" i="1"/>
  <c r="K406" i="1"/>
  <c r="L406" i="1"/>
  <c r="M406" i="1"/>
  <c r="J406" i="1"/>
  <c r="N406" i="1"/>
  <c r="G406" i="1"/>
  <c r="O406" i="1"/>
  <c r="F738" i="1"/>
  <c r="I738" i="1"/>
  <c r="K738" i="1"/>
  <c r="L738" i="1"/>
  <c r="M738" i="1"/>
  <c r="J738" i="1"/>
  <c r="N738" i="1"/>
  <c r="G738" i="1"/>
  <c r="O738" i="1"/>
  <c r="F234" i="1"/>
  <c r="I234" i="1"/>
  <c r="K234" i="1"/>
  <c r="L234" i="1"/>
  <c r="M234" i="1"/>
  <c r="J234" i="1"/>
  <c r="N234" i="1"/>
  <c r="G234" i="1"/>
  <c r="O234" i="1"/>
  <c r="F474" i="1"/>
  <c r="I474" i="1"/>
  <c r="K474" i="1"/>
  <c r="L474" i="1"/>
  <c r="M474" i="1"/>
  <c r="J474" i="1"/>
  <c r="N474" i="1"/>
  <c r="G474" i="1"/>
  <c r="O474" i="1"/>
  <c r="F774" i="1"/>
  <c r="I774" i="1"/>
  <c r="K774" i="1"/>
  <c r="L774" i="1"/>
  <c r="M774" i="1"/>
  <c r="J774" i="1"/>
  <c r="N774" i="1"/>
  <c r="G774" i="1"/>
  <c r="O774" i="1"/>
  <c r="F690" i="1"/>
  <c r="I690" i="1"/>
  <c r="K690" i="1"/>
  <c r="L690" i="1"/>
  <c r="M690" i="1"/>
  <c r="J690" i="1"/>
  <c r="N690" i="1"/>
  <c r="G690" i="1"/>
  <c r="O690" i="1"/>
  <c r="F545" i="1"/>
  <c r="I545" i="1"/>
  <c r="K545" i="1"/>
  <c r="L545" i="1"/>
  <c r="M545" i="1"/>
  <c r="J545" i="1"/>
  <c r="N545" i="1"/>
  <c r="G545" i="1"/>
  <c r="O545" i="1"/>
  <c r="F531" i="1"/>
  <c r="I531" i="1"/>
  <c r="K531" i="1"/>
  <c r="L531" i="1"/>
  <c r="M531" i="1"/>
  <c r="J531" i="1"/>
  <c r="N531" i="1"/>
  <c r="G531" i="1"/>
  <c r="O531" i="1"/>
  <c r="F473" i="1"/>
  <c r="I473" i="1"/>
  <c r="K473" i="1"/>
  <c r="L473" i="1"/>
  <c r="M473" i="1"/>
  <c r="J473" i="1"/>
  <c r="N473" i="1"/>
  <c r="G473" i="1"/>
  <c r="O473" i="1"/>
  <c r="F957" i="1"/>
  <c r="I957" i="1"/>
  <c r="K957" i="1"/>
  <c r="L957" i="1"/>
  <c r="M957" i="1"/>
  <c r="J957" i="1"/>
  <c r="N957" i="1"/>
  <c r="G957" i="1"/>
  <c r="O957" i="1"/>
  <c r="F637" i="1"/>
  <c r="I637" i="1"/>
  <c r="K637" i="1"/>
  <c r="L637" i="1"/>
  <c r="M637" i="1"/>
  <c r="J637" i="1"/>
  <c r="N637" i="1"/>
  <c r="G637" i="1"/>
  <c r="O637" i="1"/>
  <c r="F419" i="1"/>
  <c r="I419" i="1"/>
  <c r="K419" i="1"/>
  <c r="L419" i="1"/>
  <c r="M419" i="1"/>
  <c r="J419" i="1"/>
  <c r="N419" i="1"/>
  <c r="G419" i="1"/>
  <c r="O419" i="1"/>
  <c r="F182" i="1"/>
  <c r="I182" i="1"/>
  <c r="K182" i="1"/>
  <c r="L182" i="1"/>
  <c r="M182" i="1"/>
  <c r="J182" i="1"/>
  <c r="N182" i="1"/>
  <c r="G182" i="1"/>
  <c r="O182" i="1"/>
  <c r="F753" i="1"/>
  <c r="I753" i="1"/>
  <c r="K753" i="1"/>
  <c r="L753" i="1"/>
  <c r="M753" i="1"/>
  <c r="J753" i="1"/>
  <c r="N753" i="1"/>
  <c r="G753" i="1"/>
  <c r="O753" i="1"/>
  <c r="F370" i="1"/>
  <c r="I370" i="1"/>
  <c r="K370" i="1"/>
  <c r="L370" i="1"/>
  <c r="M370" i="1"/>
  <c r="J370" i="1"/>
  <c r="N370" i="1"/>
  <c r="G370" i="1"/>
  <c r="O370" i="1"/>
  <c r="F229" i="1"/>
  <c r="I229" i="1"/>
  <c r="K229" i="1"/>
  <c r="L229" i="1"/>
  <c r="M229" i="1"/>
  <c r="J229" i="1"/>
  <c r="N229" i="1"/>
  <c r="G229" i="1"/>
  <c r="O229" i="1"/>
  <c r="F827" i="1"/>
  <c r="I827" i="1"/>
  <c r="K827" i="1"/>
  <c r="L827" i="1"/>
  <c r="M827" i="1"/>
  <c r="J827" i="1"/>
  <c r="N827" i="1"/>
  <c r="G827" i="1"/>
  <c r="O827" i="1"/>
  <c r="F832" i="1"/>
  <c r="I832" i="1"/>
  <c r="K832" i="1"/>
  <c r="L832" i="1"/>
  <c r="M832" i="1"/>
  <c r="J832" i="1"/>
  <c r="N832" i="1"/>
  <c r="G832" i="1"/>
  <c r="O832" i="1"/>
  <c r="F937" i="1"/>
  <c r="I937" i="1"/>
  <c r="K937" i="1"/>
  <c r="L937" i="1"/>
  <c r="M937" i="1"/>
  <c r="J937" i="1"/>
  <c r="N937" i="1"/>
  <c r="G937" i="1"/>
  <c r="O937" i="1"/>
  <c r="F892" i="1"/>
  <c r="I892" i="1"/>
  <c r="K892" i="1"/>
  <c r="L892" i="1"/>
  <c r="M892" i="1"/>
  <c r="J892" i="1"/>
  <c r="N892" i="1"/>
  <c r="G892" i="1"/>
  <c r="O892" i="1"/>
  <c r="F278" i="1"/>
  <c r="I278" i="1"/>
  <c r="K278" i="1"/>
  <c r="L278" i="1"/>
  <c r="M278" i="1"/>
  <c r="J278" i="1"/>
  <c r="N278" i="1"/>
  <c r="G278" i="1"/>
  <c r="O278" i="1"/>
  <c r="F598" i="1"/>
  <c r="I598" i="1"/>
  <c r="K598" i="1"/>
  <c r="L598" i="1"/>
  <c r="M598" i="1"/>
  <c r="J598" i="1"/>
  <c r="N598" i="1"/>
  <c r="G598" i="1"/>
  <c r="O598" i="1"/>
  <c r="F754" i="1"/>
  <c r="I754" i="1"/>
  <c r="K754" i="1"/>
  <c r="L754" i="1"/>
  <c r="M754" i="1"/>
  <c r="J754" i="1"/>
  <c r="N754" i="1"/>
  <c r="G754" i="1"/>
  <c r="O754" i="1"/>
  <c r="F332" i="1"/>
  <c r="I332" i="1"/>
  <c r="K332" i="1"/>
  <c r="L332" i="1"/>
  <c r="M332" i="1"/>
  <c r="J332" i="1"/>
  <c r="N332" i="1"/>
  <c r="G332" i="1"/>
  <c r="O332" i="1"/>
  <c r="F610" i="1"/>
  <c r="I610" i="1"/>
  <c r="K610" i="1"/>
  <c r="L610" i="1"/>
  <c r="M610" i="1"/>
  <c r="J610" i="1"/>
  <c r="N610" i="1"/>
  <c r="G610" i="1"/>
  <c r="O610" i="1"/>
  <c r="F638" i="1"/>
  <c r="I638" i="1"/>
  <c r="K638" i="1"/>
  <c r="L638" i="1"/>
  <c r="M638" i="1"/>
  <c r="J638" i="1"/>
  <c r="N638" i="1"/>
  <c r="G638" i="1"/>
  <c r="O638" i="1"/>
  <c r="F790" i="1"/>
  <c r="I790" i="1"/>
  <c r="K790" i="1"/>
  <c r="L790" i="1"/>
  <c r="M790" i="1"/>
  <c r="J790" i="1"/>
  <c r="N790" i="1"/>
  <c r="G790" i="1"/>
  <c r="O790" i="1"/>
  <c r="F560" i="1"/>
  <c r="I560" i="1"/>
  <c r="K560" i="1"/>
  <c r="L560" i="1"/>
  <c r="M560" i="1"/>
  <c r="J560" i="1"/>
  <c r="N560" i="1"/>
  <c r="G560" i="1"/>
  <c r="O560" i="1"/>
  <c r="F662" i="1"/>
  <c r="I662" i="1"/>
  <c r="K662" i="1"/>
  <c r="L662" i="1"/>
  <c r="M662" i="1"/>
  <c r="J662" i="1"/>
  <c r="N662" i="1"/>
  <c r="G662" i="1"/>
  <c r="O662" i="1"/>
  <c r="F496" i="1"/>
  <c r="I496" i="1"/>
  <c r="K496" i="1"/>
  <c r="L496" i="1"/>
  <c r="M496" i="1"/>
  <c r="J496" i="1"/>
  <c r="N496" i="1"/>
  <c r="G496" i="1"/>
  <c r="O496" i="1"/>
  <c r="F969" i="1"/>
  <c r="I969" i="1"/>
  <c r="K969" i="1"/>
  <c r="L969" i="1"/>
  <c r="M969" i="1"/>
  <c r="J969" i="1"/>
  <c r="N969" i="1"/>
  <c r="G969" i="1"/>
  <c r="O969" i="1"/>
  <c r="F915" i="1"/>
  <c r="I915" i="1"/>
  <c r="K915" i="1"/>
  <c r="L915" i="1"/>
  <c r="M915" i="1"/>
  <c r="J915" i="1"/>
  <c r="N915" i="1"/>
  <c r="G915" i="1"/>
  <c r="O915" i="1"/>
  <c r="F760" i="1"/>
  <c r="I760" i="1"/>
  <c r="K760" i="1"/>
  <c r="L760" i="1"/>
  <c r="M760" i="1"/>
  <c r="J760" i="1"/>
  <c r="N760" i="1"/>
  <c r="G760" i="1"/>
  <c r="O760" i="1"/>
  <c r="F452" i="1"/>
  <c r="I452" i="1"/>
  <c r="K452" i="1"/>
  <c r="L452" i="1"/>
  <c r="M452" i="1"/>
  <c r="J452" i="1"/>
  <c r="N452" i="1"/>
  <c r="G452" i="1"/>
  <c r="O452" i="1"/>
  <c r="F922" i="1"/>
  <c r="I922" i="1"/>
  <c r="K922" i="1"/>
  <c r="L922" i="1"/>
  <c r="M922" i="1"/>
  <c r="J922" i="1"/>
  <c r="N922" i="1"/>
  <c r="G922" i="1"/>
  <c r="O922" i="1"/>
  <c r="F864" i="1"/>
  <c r="I864" i="1"/>
  <c r="K864" i="1"/>
  <c r="L864" i="1"/>
  <c r="M864" i="1"/>
  <c r="J864" i="1"/>
  <c r="N864" i="1"/>
  <c r="G864" i="1"/>
  <c r="O864" i="1"/>
  <c r="F785" i="1"/>
  <c r="I785" i="1"/>
  <c r="K785" i="1"/>
  <c r="L785" i="1"/>
  <c r="M785" i="1"/>
  <c r="J785" i="1"/>
  <c r="N785" i="1"/>
  <c r="G785" i="1"/>
  <c r="O785" i="1"/>
  <c r="F527" i="1"/>
  <c r="I527" i="1"/>
  <c r="K527" i="1"/>
  <c r="L527" i="1"/>
  <c r="M527" i="1"/>
  <c r="J527" i="1"/>
  <c r="N527" i="1"/>
  <c r="G527" i="1"/>
  <c r="O527" i="1"/>
  <c r="F771" i="1"/>
  <c r="I771" i="1"/>
  <c r="K771" i="1"/>
  <c r="L771" i="1"/>
  <c r="M771" i="1"/>
  <c r="J771" i="1"/>
  <c r="N771" i="1"/>
  <c r="G771" i="1"/>
  <c r="O771" i="1"/>
  <c r="F886" i="1"/>
  <c r="I886" i="1"/>
  <c r="K886" i="1"/>
  <c r="L886" i="1"/>
  <c r="M886" i="1"/>
  <c r="J886" i="1"/>
  <c r="N886" i="1"/>
  <c r="G886" i="1"/>
  <c r="O886" i="1"/>
  <c r="F650" i="1"/>
  <c r="I650" i="1"/>
  <c r="K650" i="1"/>
  <c r="L650" i="1"/>
  <c r="M650" i="1"/>
  <c r="J650" i="1"/>
  <c r="N650" i="1"/>
  <c r="G650" i="1"/>
  <c r="O650" i="1"/>
  <c r="F585" i="1"/>
  <c r="I585" i="1"/>
  <c r="K585" i="1"/>
  <c r="L585" i="1"/>
  <c r="M585" i="1"/>
  <c r="J585" i="1"/>
  <c r="N585" i="1"/>
  <c r="G585" i="1"/>
  <c r="O585" i="1"/>
  <c r="F951" i="1"/>
  <c r="I951" i="1"/>
  <c r="K951" i="1"/>
  <c r="L951" i="1"/>
  <c r="M951" i="1"/>
  <c r="J951" i="1"/>
  <c r="N951" i="1"/>
  <c r="G951" i="1"/>
  <c r="O951" i="1"/>
  <c r="F825" i="1"/>
  <c r="I825" i="1"/>
  <c r="K825" i="1"/>
  <c r="L825" i="1"/>
  <c r="M825" i="1"/>
  <c r="J825" i="1"/>
  <c r="N825" i="1"/>
  <c r="G825" i="1"/>
  <c r="O825" i="1"/>
  <c r="F586" i="1"/>
  <c r="I586" i="1"/>
  <c r="K586" i="1"/>
  <c r="L586" i="1"/>
  <c r="M586" i="1"/>
  <c r="J586" i="1"/>
  <c r="N586" i="1"/>
  <c r="G586" i="1"/>
  <c r="O586" i="1"/>
  <c r="F667" i="1"/>
  <c r="I667" i="1"/>
  <c r="K667" i="1"/>
  <c r="L667" i="1"/>
  <c r="M667" i="1"/>
  <c r="J667" i="1"/>
  <c r="N667" i="1"/>
  <c r="G667" i="1"/>
  <c r="O667" i="1"/>
  <c r="F412" i="1"/>
  <c r="I412" i="1"/>
  <c r="K412" i="1"/>
  <c r="L412" i="1"/>
  <c r="M412" i="1"/>
  <c r="J412" i="1"/>
  <c r="N412" i="1"/>
  <c r="G412" i="1"/>
  <c r="O412" i="1"/>
  <c r="F697" i="1"/>
  <c r="I697" i="1"/>
  <c r="K697" i="1"/>
  <c r="L697" i="1"/>
  <c r="M697" i="1"/>
  <c r="J697" i="1"/>
  <c r="N697" i="1"/>
  <c r="G697" i="1"/>
  <c r="O697" i="1"/>
  <c r="F353" i="1"/>
  <c r="I353" i="1"/>
  <c r="K353" i="1"/>
  <c r="L353" i="1"/>
  <c r="M353" i="1"/>
  <c r="J353" i="1"/>
  <c r="N353" i="1"/>
  <c r="G353" i="1"/>
  <c r="O353" i="1"/>
  <c r="F476" i="1"/>
  <c r="I476" i="1"/>
  <c r="K476" i="1"/>
  <c r="L476" i="1"/>
  <c r="M476" i="1"/>
  <c r="J476" i="1"/>
  <c r="N476" i="1"/>
  <c r="G476" i="1"/>
  <c r="O476" i="1"/>
  <c r="F314" i="1"/>
  <c r="I314" i="1"/>
  <c r="K314" i="1"/>
  <c r="L314" i="1"/>
  <c r="M314" i="1"/>
  <c r="J314" i="1"/>
  <c r="N314" i="1"/>
  <c r="G314" i="1"/>
  <c r="O314" i="1"/>
  <c r="F262" i="1"/>
  <c r="I262" i="1"/>
  <c r="K262" i="1"/>
  <c r="L262" i="1"/>
  <c r="M262" i="1"/>
  <c r="J262" i="1"/>
  <c r="N262" i="1"/>
  <c r="G262" i="1"/>
  <c r="O262" i="1"/>
  <c r="F366" i="1"/>
  <c r="I366" i="1"/>
  <c r="K366" i="1"/>
  <c r="L366" i="1"/>
  <c r="M366" i="1"/>
  <c r="J366" i="1"/>
  <c r="N366" i="1"/>
  <c r="G366" i="1"/>
  <c r="O366" i="1"/>
  <c r="F310" i="1"/>
  <c r="I310" i="1"/>
  <c r="K310" i="1"/>
  <c r="L310" i="1"/>
  <c r="M310" i="1"/>
  <c r="J310" i="1"/>
  <c r="N310" i="1"/>
  <c r="G310" i="1"/>
  <c r="O310" i="1"/>
  <c r="F570" i="1"/>
  <c r="I570" i="1"/>
  <c r="K570" i="1"/>
  <c r="L570" i="1"/>
  <c r="M570" i="1"/>
  <c r="J570" i="1"/>
  <c r="N570" i="1"/>
  <c r="G570" i="1"/>
  <c r="O570" i="1"/>
  <c r="F861" i="1"/>
  <c r="I861" i="1"/>
  <c r="K861" i="1"/>
  <c r="L861" i="1"/>
  <c r="M861" i="1"/>
  <c r="J861" i="1"/>
  <c r="N861" i="1"/>
  <c r="G861" i="1"/>
  <c r="O861" i="1"/>
  <c r="F213" i="1"/>
  <c r="I213" i="1"/>
  <c r="K213" i="1"/>
  <c r="L213" i="1"/>
  <c r="M213" i="1"/>
  <c r="J213" i="1"/>
  <c r="N213" i="1"/>
  <c r="G213" i="1"/>
  <c r="O213" i="1"/>
  <c r="F266" i="1"/>
  <c r="I266" i="1"/>
  <c r="K266" i="1"/>
  <c r="L266" i="1"/>
  <c r="M266" i="1"/>
  <c r="J266" i="1"/>
  <c r="N266" i="1"/>
  <c r="G266" i="1"/>
  <c r="O266" i="1"/>
  <c r="F434" i="1"/>
  <c r="I434" i="1"/>
  <c r="K434" i="1"/>
  <c r="L434" i="1"/>
  <c r="M434" i="1"/>
  <c r="J434" i="1"/>
  <c r="N434" i="1"/>
  <c r="G434" i="1"/>
  <c r="O434" i="1"/>
  <c r="F703" i="1"/>
  <c r="I703" i="1"/>
  <c r="K703" i="1"/>
  <c r="L703" i="1"/>
  <c r="M703" i="1"/>
  <c r="J703" i="1"/>
  <c r="N703" i="1"/>
  <c r="G703" i="1"/>
  <c r="O703" i="1"/>
  <c r="F171" i="1"/>
  <c r="I171" i="1"/>
  <c r="K171" i="1"/>
  <c r="L171" i="1"/>
  <c r="M171" i="1"/>
  <c r="J171" i="1"/>
  <c r="N171" i="1"/>
  <c r="G171" i="1"/>
  <c r="O171" i="1"/>
  <c r="F890" i="1"/>
  <c r="I890" i="1"/>
  <c r="K890" i="1"/>
  <c r="L890" i="1"/>
  <c r="M890" i="1"/>
  <c r="J890" i="1"/>
  <c r="N890" i="1"/>
  <c r="G890" i="1"/>
  <c r="O890" i="1"/>
  <c r="F210" i="1"/>
  <c r="I210" i="1"/>
  <c r="K210" i="1"/>
  <c r="L210" i="1"/>
  <c r="M210" i="1"/>
  <c r="J210" i="1"/>
  <c r="N210" i="1"/>
  <c r="G210" i="1"/>
  <c r="O210" i="1"/>
  <c r="F258" i="1"/>
  <c r="I258" i="1"/>
  <c r="K258" i="1"/>
  <c r="L258" i="1"/>
  <c r="M258" i="1"/>
  <c r="J258" i="1"/>
  <c r="N258" i="1"/>
  <c r="G258" i="1"/>
  <c r="O258" i="1"/>
  <c r="F707" i="1"/>
  <c r="I707" i="1"/>
  <c r="K707" i="1"/>
  <c r="L707" i="1"/>
  <c r="M707" i="1"/>
  <c r="J707" i="1"/>
  <c r="N707" i="1"/>
  <c r="G707" i="1"/>
  <c r="O707" i="1"/>
  <c r="F752" i="1"/>
  <c r="I752" i="1"/>
  <c r="K752" i="1"/>
  <c r="L752" i="1"/>
  <c r="M752" i="1"/>
  <c r="J752" i="1"/>
  <c r="N752" i="1"/>
  <c r="G752" i="1"/>
  <c r="O752" i="1"/>
  <c r="F313" i="1"/>
  <c r="I313" i="1"/>
  <c r="K313" i="1"/>
  <c r="L313" i="1"/>
  <c r="M313" i="1"/>
  <c r="J313" i="1"/>
  <c r="N313" i="1"/>
  <c r="G313" i="1"/>
  <c r="O313" i="1"/>
  <c r="F559" i="1"/>
  <c r="I559" i="1"/>
  <c r="K559" i="1"/>
  <c r="L559" i="1"/>
  <c r="M559" i="1"/>
  <c r="J559" i="1"/>
  <c r="N559" i="1"/>
  <c r="G559" i="1"/>
  <c r="O559" i="1"/>
  <c r="F809" i="1"/>
  <c r="I809" i="1"/>
  <c r="K809" i="1"/>
  <c r="L809" i="1"/>
  <c r="M809" i="1"/>
  <c r="J809" i="1"/>
  <c r="N809" i="1"/>
  <c r="G809" i="1"/>
  <c r="O809" i="1"/>
  <c r="F851" i="1"/>
  <c r="I851" i="1"/>
  <c r="K851" i="1"/>
  <c r="L851" i="1"/>
  <c r="M851" i="1"/>
  <c r="J851" i="1"/>
  <c r="N851" i="1"/>
  <c r="G851" i="1"/>
  <c r="O851" i="1"/>
  <c r="F572" i="1"/>
  <c r="I572" i="1"/>
  <c r="K572" i="1"/>
  <c r="L572" i="1"/>
  <c r="M572" i="1"/>
  <c r="J572" i="1"/>
  <c r="N572" i="1"/>
  <c r="G572" i="1"/>
  <c r="O572" i="1"/>
  <c r="F888" i="1"/>
  <c r="I888" i="1"/>
  <c r="K888" i="1"/>
  <c r="L888" i="1"/>
  <c r="M888" i="1"/>
  <c r="J888" i="1"/>
  <c r="N888" i="1"/>
  <c r="G888" i="1"/>
  <c r="O888" i="1"/>
  <c r="F486" i="1"/>
  <c r="I486" i="1"/>
  <c r="K486" i="1"/>
  <c r="L486" i="1"/>
  <c r="M486" i="1"/>
  <c r="J486" i="1"/>
  <c r="N486" i="1"/>
  <c r="G486" i="1"/>
  <c r="O486" i="1"/>
  <c r="F684" i="1"/>
  <c r="I684" i="1"/>
  <c r="K684" i="1"/>
  <c r="L684" i="1"/>
  <c r="M684" i="1"/>
  <c r="J684" i="1"/>
  <c r="N684" i="1"/>
  <c r="G684" i="1"/>
  <c r="O684" i="1"/>
  <c r="F433" i="1"/>
  <c r="I433" i="1"/>
  <c r="K433" i="1"/>
  <c r="L433" i="1"/>
  <c r="M433" i="1"/>
  <c r="J433" i="1"/>
  <c r="N433" i="1"/>
  <c r="G433" i="1"/>
  <c r="O433" i="1"/>
  <c r="F920" i="1"/>
  <c r="I920" i="1"/>
  <c r="K920" i="1"/>
  <c r="L920" i="1"/>
  <c r="M920" i="1"/>
  <c r="J920" i="1"/>
  <c r="N920" i="1"/>
  <c r="G920" i="1"/>
  <c r="O920" i="1"/>
  <c r="F378" i="1"/>
  <c r="I378" i="1"/>
  <c r="K378" i="1"/>
  <c r="L378" i="1"/>
  <c r="M378" i="1"/>
  <c r="J378" i="1"/>
  <c r="N378" i="1"/>
  <c r="G378" i="1"/>
  <c r="O378" i="1"/>
  <c r="F947" i="1"/>
  <c r="I947" i="1"/>
  <c r="K947" i="1"/>
  <c r="L947" i="1"/>
  <c r="M947" i="1"/>
  <c r="J947" i="1"/>
  <c r="N947" i="1"/>
  <c r="G947" i="1"/>
  <c r="O947" i="1"/>
  <c r="F547" i="1"/>
  <c r="I547" i="1"/>
  <c r="K547" i="1"/>
  <c r="L547" i="1"/>
  <c r="M547" i="1"/>
  <c r="J547" i="1"/>
  <c r="N547" i="1"/>
  <c r="G547" i="1"/>
  <c r="O547" i="1"/>
  <c r="F337" i="1"/>
  <c r="I337" i="1"/>
  <c r="K337" i="1"/>
  <c r="L337" i="1"/>
  <c r="M337" i="1"/>
  <c r="J337" i="1"/>
  <c r="N337" i="1"/>
  <c r="G337" i="1"/>
  <c r="O337" i="1"/>
  <c r="F653" i="1"/>
  <c r="I653" i="1"/>
  <c r="K653" i="1"/>
  <c r="L653" i="1"/>
  <c r="M653" i="1"/>
  <c r="J653" i="1"/>
  <c r="N653" i="1"/>
  <c r="G653" i="1"/>
  <c r="O653" i="1"/>
  <c r="F705" i="1"/>
  <c r="I705" i="1"/>
  <c r="K705" i="1"/>
  <c r="L705" i="1"/>
  <c r="M705" i="1"/>
  <c r="J705" i="1"/>
  <c r="N705" i="1"/>
  <c r="G705" i="1"/>
  <c r="O705" i="1"/>
  <c r="F664" i="1"/>
  <c r="I664" i="1"/>
  <c r="K664" i="1"/>
  <c r="L664" i="1"/>
  <c r="M664" i="1"/>
  <c r="J664" i="1"/>
  <c r="N664" i="1"/>
  <c r="G664" i="1"/>
  <c r="O664" i="1"/>
  <c r="F742" i="1"/>
  <c r="I742" i="1"/>
  <c r="K742" i="1"/>
  <c r="L742" i="1"/>
  <c r="M742" i="1"/>
  <c r="J742" i="1"/>
  <c r="N742" i="1"/>
  <c r="G742" i="1"/>
  <c r="O742" i="1"/>
  <c r="F291" i="1"/>
  <c r="I291" i="1"/>
  <c r="K291" i="1"/>
  <c r="L291" i="1"/>
  <c r="M291" i="1"/>
  <c r="J291" i="1"/>
  <c r="N291" i="1"/>
  <c r="G291" i="1"/>
  <c r="O291" i="1"/>
  <c r="F342" i="1"/>
  <c r="I342" i="1"/>
  <c r="K342" i="1"/>
  <c r="L342" i="1"/>
  <c r="M342" i="1"/>
  <c r="J342" i="1"/>
  <c r="N342" i="1"/>
  <c r="G342" i="1"/>
  <c r="O342" i="1"/>
  <c r="F244" i="1"/>
  <c r="I244" i="1"/>
  <c r="K244" i="1"/>
  <c r="L244" i="1"/>
  <c r="M244" i="1"/>
  <c r="J244" i="1"/>
  <c r="N244" i="1"/>
  <c r="G244" i="1"/>
  <c r="O244" i="1"/>
  <c r="F772" i="1"/>
  <c r="I772" i="1"/>
  <c r="K772" i="1"/>
  <c r="L772" i="1"/>
  <c r="M772" i="1"/>
  <c r="J772" i="1"/>
  <c r="N772" i="1"/>
  <c r="G772" i="1"/>
  <c r="O772" i="1"/>
  <c r="F241" i="1"/>
  <c r="I241" i="1"/>
  <c r="K241" i="1"/>
  <c r="L241" i="1"/>
  <c r="M241" i="1"/>
  <c r="J241" i="1"/>
  <c r="N241" i="1"/>
  <c r="G241" i="1"/>
  <c r="O241" i="1"/>
  <c r="F402" i="1"/>
  <c r="I402" i="1"/>
  <c r="K402" i="1"/>
  <c r="L402" i="1"/>
  <c r="M402" i="1"/>
  <c r="J402" i="1"/>
  <c r="N402" i="1"/>
  <c r="G402" i="1"/>
  <c r="O402" i="1"/>
  <c r="F295" i="1"/>
  <c r="I295" i="1"/>
  <c r="K295" i="1"/>
  <c r="L295" i="1"/>
  <c r="M295" i="1"/>
  <c r="J295" i="1"/>
  <c r="N295" i="1"/>
  <c r="G295" i="1"/>
  <c r="O295" i="1"/>
  <c r="F837" i="1"/>
  <c r="I837" i="1"/>
  <c r="K837" i="1"/>
  <c r="L837" i="1"/>
  <c r="M837" i="1"/>
  <c r="J837" i="1"/>
  <c r="N837" i="1"/>
  <c r="G837" i="1"/>
  <c r="O837" i="1"/>
  <c r="F197" i="1"/>
  <c r="I197" i="1"/>
  <c r="K197" i="1"/>
  <c r="L197" i="1"/>
  <c r="M197" i="1"/>
  <c r="J197" i="1"/>
  <c r="N197" i="1"/>
  <c r="G197" i="1"/>
  <c r="O197" i="1"/>
  <c r="F775" i="1"/>
  <c r="I775" i="1"/>
  <c r="K775" i="1"/>
  <c r="L775" i="1"/>
  <c r="M775" i="1"/>
  <c r="J775" i="1"/>
  <c r="N775" i="1"/>
  <c r="G775" i="1"/>
  <c r="O775" i="1"/>
  <c r="F436" i="1"/>
  <c r="I436" i="1"/>
  <c r="K436" i="1"/>
  <c r="L436" i="1"/>
  <c r="M436" i="1"/>
  <c r="J436" i="1"/>
  <c r="N436" i="1"/>
  <c r="G436" i="1"/>
  <c r="O436" i="1"/>
  <c r="F377" i="1"/>
  <c r="I377" i="1"/>
  <c r="K377" i="1"/>
  <c r="L377" i="1"/>
  <c r="M377" i="1"/>
  <c r="J377" i="1"/>
  <c r="N377" i="1"/>
  <c r="G377" i="1"/>
  <c r="O377" i="1"/>
  <c r="F511" i="1"/>
  <c r="I511" i="1"/>
  <c r="K511" i="1"/>
  <c r="L511" i="1"/>
  <c r="M511" i="1"/>
  <c r="J511" i="1"/>
  <c r="N511" i="1"/>
  <c r="G511" i="1"/>
  <c r="O511" i="1"/>
  <c r="F899" i="1"/>
  <c r="I899" i="1"/>
  <c r="K899" i="1"/>
  <c r="L899" i="1"/>
  <c r="M899" i="1"/>
  <c r="J899" i="1"/>
  <c r="N899" i="1"/>
  <c r="G899" i="1"/>
  <c r="O899" i="1"/>
  <c r="F671" i="1"/>
  <c r="I671" i="1"/>
  <c r="K671" i="1"/>
  <c r="L671" i="1"/>
  <c r="M671" i="1"/>
  <c r="J671" i="1"/>
  <c r="N671" i="1"/>
  <c r="G671" i="1"/>
  <c r="O671" i="1"/>
  <c r="F328" i="1"/>
  <c r="I328" i="1"/>
  <c r="K328" i="1"/>
  <c r="L328" i="1"/>
  <c r="M328" i="1"/>
  <c r="J328" i="1"/>
  <c r="N328" i="1"/>
  <c r="G328" i="1"/>
  <c r="O328" i="1"/>
  <c r="F844" i="1"/>
  <c r="I844" i="1"/>
  <c r="K844" i="1"/>
  <c r="L844" i="1"/>
  <c r="M844" i="1"/>
  <c r="J844" i="1"/>
  <c r="N844" i="1"/>
  <c r="G844" i="1"/>
  <c r="O844" i="1"/>
  <c r="F578" i="1"/>
  <c r="I578" i="1"/>
  <c r="K578" i="1"/>
  <c r="L578" i="1"/>
  <c r="M578" i="1"/>
  <c r="J578" i="1"/>
  <c r="N578" i="1"/>
  <c r="G578" i="1"/>
  <c r="O578" i="1"/>
  <c r="F939" i="1"/>
  <c r="I939" i="1"/>
  <c r="K939" i="1"/>
  <c r="L939" i="1"/>
  <c r="M939" i="1"/>
  <c r="J939" i="1"/>
  <c r="N939" i="1"/>
  <c r="G939" i="1"/>
  <c r="O939" i="1"/>
  <c r="F506" i="1"/>
  <c r="I506" i="1"/>
  <c r="K506" i="1"/>
  <c r="L506" i="1"/>
  <c r="M506" i="1"/>
  <c r="J506" i="1"/>
  <c r="N506" i="1"/>
  <c r="G506" i="1"/>
  <c r="O506" i="1"/>
  <c r="F964" i="1"/>
  <c r="I964" i="1"/>
  <c r="K964" i="1"/>
  <c r="L964" i="1"/>
  <c r="M964" i="1"/>
  <c r="J964" i="1"/>
  <c r="N964" i="1"/>
  <c r="G964" i="1"/>
  <c r="O964" i="1"/>
  <c r="F813" i="1"/>
  <c r="I813" i="1"/>
  <c r="K813" i="1"/>
  <c r="L813" i="1"/>
  <c r="M813" i="1"/>
  <c r="J813" i="1"/>
  <c r="N813" i="1"/>
  <c r="G813" i="1"/>
  <c r="O813" i="1"/>
  <c r="F282" i="1"/>
  <c r="I282" i="1"/>
  <c r="K282" i="1"/>
  <c r="L282" i="1"/>
  <c r="M282" i="1"/>
  <c r="J282" i="1"/>
  <c r="N282" i="1"/>
  <c r="G282" i="1"/>
  <c r="O282" i="1"/>
  <c r="F455" i="1"/>
  <c r="I455" i="1"/>
  <c r="K455" i="1"/>
  <c r="L455" i="1"/>
  <c r="M455" i="1"/>
  <c r="J455" i="1"/>
  <c r="N455" i="1"/>
  <c r="G455" i="1"/>
  <c r="O455" i="1"/>
  <c r="F411" i="1"/>
  <c r="I411" i="1"/>
  <c r="K411" i="1"/>
  <c r="L411" i="1"/>
  <c r="M411" i="1"/>
  <c r="J411" i="1"/>
  <c r="N411" i="1"/>
  <c r="G411" i="1"/>
  <c r="O411" i="1"/>
  <c r="F633" i="1"/>
  <c r="I633" i="1"/>
  <c r="K633" i="1"/>
  <c r="L633" i="1"/>
  <c r="M633" i="1"/>
  <c r="J633" i="1"/>
  <c r="N633" i="1"/>
  <c r="G633" i="1"/>
  <c r="O633" i="1"/>
  <c r="F589" i="1"/>
  <c r="I589" i="1"/>
  <c r="K589" i="1"/>
  <c r="L589" i="1"/>
  <c r="M589" i="1"/>
  <c r="J589" i="1"/>
  <c r="N589" i="1"/>
  <c r="G589" i="1"/>
  <c r="O589" i="1"/>
  <c r="F237" i="1"/>
  <c r="I237" i="1"/>
  <c r="K237" i="1"/>
  <c r="L237" i="1"/>
  <c r="M237" i="1"/>
  <c r="J237" i="1"/>
  <c r="N237" i="1"/>
  <c r="G237" i="1"/>
  <c r="O237" i="1"/>
  <c r="F692" i="1"/>
  <c r="I692" i="1"/>
  <c r="K692" i="1"/>
  <c r="L692" i="1"/>
  <c r="M692" i="1"/>
  <c r="J692" i="1"/>
  <c r="N692" i="1"/>
  <c r="G692" i="1"/>
  <c r="O692" i="1"/>
  <c r="F835" i="1"/>
  <c r="I835" i="1"/>
  <c r="K835" i="1"/>
  <c r="L835" i="1"/>
  <c r="M835" i="1"/>
  <c r="J835" i="1"/>
  <c r="N835" i="1"/>
  <c r="G835" i="1"/>
  <c r="O835" i="1"/>
  <c r="F621" i="1"/>
  <c r="I621" i="1"/>
  <c r="K621" i="1"/>
  <c r="L621" i="1"/>
  <c r="M621" i="1"/>
  <c r="J621" i="1"/>
  <c r="N621" i="1"/>
  <c r="G621" i="1"/>
  <c r="O621" i="1"/>
  <c r="F860" i="1"/>
  <c r="I860" i="1"/>
  <c r="K860" i="1"/>
  <c r="L860" i="1"/>
  <c r="M860" i="1"/>
  <c r="J860" i="1"/>
  <c r="N860" i="1"/>
  <c r="G860" i="1"/>
  <c r="O860" i="1"/>
  <c r="F782" i="1"/>
  <c r="I782" i="1"/>
  <c r="K782" i="1"/>
  <c r="L782" i="1"/>
  <c r="M782" i="1"/>
  <c r="J782" i="1"/>
  <c r="N782" i="1"/>
  <c r="G782" i="1"/>
  <c r="O782" i="1"/>
  <c r="F867" i="1"/>
  <c r="I867" i="1"/>
  <c r="K867" i="1"/>
  <c r="L867" i="1"/>
  <c r="M867" i="1"/>
  <c r="J867" i="1"/>
  <c r="N867" i="1"/>
  <c r="G867" i="1"/>
  <c r="O867" i="1"/>
  <c r="F918" i="1"/>
  <c r="I918" i="1"/>
  <c r="K918" i="1"/>
  <c r="L918" i="1"/>
  <c r="M918" i="1"/>
  <c r="J918" i="1"/>
  <c r="N918" i="1"/>
  <c r="G918" i="1"/>
  <c r="O918" i="1"/>
  <c r="F822" i="1"/>
  <c r="I822" i="1"/>
  <c r="K822" i="1"/>
  <c r="L822" i="1"/>
  <c r="M822" i="1"/>
  <c r="J822" i="1"/>
  <c r="N822" i="1"/>
  <c r="G822" i="1"/>
  <c r="O822" i="1"/>
  <c r="F924" i="1"/>
  <c r="I924" i="1"/>
  <c r="K924" i="1"/>
  <c r="L924" i="1"/>
  <c r="M924" i="1"/>
  <c r="J924" i="1"/>
  <c r="N924" i="1"/>
  <c r="G924" i="1"/>
  <c r="O924" i="1"/>
  <c r="F676" i="1"/>
  <c r="I676" i="1"/>
  <c r="K676" i="1"/>
  <c r="L676" i="1"/>
  <c r="M676" i="1"/>
  <c r="J676" i="1"/>
  <c r="N676" i="1"/>
  <c r="G676" i="1"/>
  <c r="O676" i="1"/>
  <c r="F672" i="1"/>
  <c r="I672" i="1"/>
  <c r="K672" i="1"/>
  <c r="L672" i="1"/>
  <c r="M672" i="1"/>
  <c r="J672" i="1"/>
  <c r="N672" i="1"/>
  <c r="G672" i="1"/>
  <c r="O672" i="1"/>
  <c r="F966" i="1"/>
  <c r="I966" i="1"/>
  <c r="K966" i="1"/>
  <c r="L966" i="1"/>
  <c r="M966" i="1"/>
  <c r="J966" i="1"/>
  <c r="N966" i="1"/>
  <c r="G966" i="1"/>
  <c r="O966" i="1"/>
  <c r="F591" i="1"/>
  <c r="I591" i="1"/>
  <c r="K591" i="1"/>
  <c r="L591" i="1"/>
  <c r="M591" i="1"/>
  <c r="J591" i="1"/>
  <c r="N591" i="1"/>
  <c r="G591" i="1"/>
  <c r="O591" i="1"/>
  <c r="F526" i="1"/>
  <c r="I526" i="1"/>
  <c r="K526" i="1"/>
  <c r="L526" i="1"/>
  <c r="M526" i="1"/>
  <c r="J526" i="1"/>
  <c r="N526" i="1"/>
  <c r="G526" i="1"/>
  <c r="O526" i="1"/>
  <c r="F564" i="1"/>
  <c r="I564" i="1"/>
  <c r="K564" i="1"/>
  <c r="L564" i="1"/>
  <c r="M564" i="1"/>
  <c r="J564" i="1"/>
  <c r="N564" i="1"/>
  <c r="G564" i="1"/>
  <c r="O564" i="1"/>
  <c r="F481" i="1"/>
  <c r="I481" i="1"/>
  <c r="K481" i="1"/>
  <c r="L481" i="1"/>
  <c r="M481" i="1"/>
  <c r="J481" i="1"/>
  <c r="N481" i="1"/>
  <c r="G481" i="1"/>
  <c r="O481" i="1"/>
  <c r="F608" i="1"/>
  <c r="I608" i="1"/>
  <c r="K608" i="1"/>
  <c r="L608" i="1"/>
  <c r="M608" i="1"/>
  <c r="J608" i="1"/>
  <c r="N608" i="1"/>
  <c r="G608" i="1"/>
  <c r="O608" i="1"/>
  <c r="F680" i="1"/>
  <c r="I680" i="1"/>
  <c r="K680" i="1"/>
  <c r="L680" i="1"/>
  <c r="M680" i="1"/>
  <c r="J680" i="1"/>
  <c r="N680" i="1"/>
  <c r="G680" i="1"/>
  <c r="O680" i="1"/>
  <c r="F799" i="1"/>
  <c r="I799" i="1"/>
  <c r="K799" i="1"/>
  <c r="L799" i="1"/>
  <c r="M799" i="1"/>
  <c r="J799" i="1"/>
  <c r="N799" i="1"/>
  <c r="G799" i="1"/>
  <c r="O799" i="1"/>
  <c r="F949" i="1"/>
  <c r="I949" i="1"/>
  <c r="K949" i="1"/>
  <c r="L949" i="1"/>
  <c r="M949" i="1"/>
  <c r="J949" i="1"/>
  <c r="N949" i="1"/>
  <c r="G949" i="1"/>
  <c r="O949" i="1"/>
  <c r="F902" i="1"/>
  <c r="I902" i="1"/>
  <c r="K902" i="1"/>
  <c r="L902" i="1"/>
  <c r="M902" i="1"/>
  <c r="J902" i="1"/>
  <c r="N902" i="1"/>
  <c r="G902" i="1"/>
  <c r="O902" i="1"/>
  <c r="F762" i="1"/>
  <c r="I762" i="1"/>
  <c r="K762" i="1"/>
  <c r="L762" i="1"/>
  <c r="M762" i="1"/>
  <c r="J762" i="1"/>
  <c r="N762" i="1"/>
  <c r="G762" i="1"/>
  <c r="O762" i="1"/>
  <c r="F279" i="1"/>
  <c r="I279" i="1"/>
  <c r="K279" i="1"/>
  <c r="L279" i="1"/>
  <c r="M279" i="1"/>
  <c r="J279" i="1"/>
  <c r="N279" i="1"/>
  <c r="G279" i="1"/>
  <c r="O279" i="1"/>
  <c r="F571" i="1"/>
  <c r="I571" i="1"/>
  <c r="K571" i="1"/>
  <c r="L571" i="1"/>
  <c r="M571" i="1"/>
  <c r="J571" i="1"/>
  <c r="N571" i="1"/>
  <c r="G571" i="1"/>
  <c r="O571" i="1"/>
  <c r="F320" i="1"/>
  <c r="I320" i="1"/>
  <c r="K320" i="1"/>
  <c r="L320" i="1"/>
  <c r="M320" i="1"/>
  <c r="J320" i="1"/>
  <c r="N320" i="1"/>
  <c r="G320" i="1"/>
  <c r="O320" i="1"/>
  <c r="F812" i="1"/>
  <c r="I812" i="1"/>
  <c r="K812" i="1"/>
  <c r="L812" i="1"/>
  <c r="M812" i="1"/>
  <c r="J812" i="1"/>
  <c r="N812" i="1"/>
  <c r="G812" i="1"/>
  <c r="O812" i="1"/>
  <c r="F372" i="1"/>
  <c r="I372" i="1"/>
  <c r="K372" i="1"/>
  <c r="L372" i="1"/>
  <c r="M372" i="1"/>
  <c r="J372" i="1"/>
  <c r="N372" i="1"/>
  <c r="G372" i="1"/>
  <c r="O372" i="1"/>
  <c r="F274" i="1"/>
  <c r="I274" i="1"/>
  <c r="K274" i="1"/>
  <c r="L274" i="1"/>
  <c r="M274" i="1"/>
  <c r="J274" i="1"/>
  <c r="N274" i="1"/>
  <c r="G274" i="1"/>
  <c r="O274" i="1"/>
  <c r="F602" i="1"/>
  <c r="I602" i="1"/>
  <c r="K602" i="1"/>
  <c r="L602" i="1"/>
  <c r="M602" i="1"/>
  <c r="J602" i="1"/>
  <c r="N602" i="1"/>
  <c r="G602" i="1"/>
  <c r="O602" i="1"/>
  <c r="F519" i="1"/>
  <c r="I519" i="1"/>
  <c r="K519" i="1"/>
  <c r="L519" i="1"/>
  <c r="M519" i="1"/>
  <c r="J519" i="1"/>
  <c r="N519" i="1"/>
  <c r="G519" i="1"/>
  <c r="O519" i="1"/>
  <c r="F226" i="1"/>
  <c r="I226" i="1"/>
  <c r="K226" i="1"/>
  <c r="L226" i="1"/>
  <c r="M226" i="1"/>
  <c r="J226" i="1"/>
  <c r="N226" i="1"/>
  <c r="G226" i="1"/>
  <c r="O226" i="1"/>
  <c r="F453" i="1"/>
  <c r="I453" i="1"/>
  <c r="K453" i="1"/>
  <c r="L453" i="1"/>
  <c r="M453" i="1"/>
  <c r="J453" i="1"/>
  <c r="N453" i="1"/>
  <c r="G453" i="1"/>
  <c r="O453" i="1"/>
  <c r="F846" i="1"/>
  <c r="I846" i="1"/>
  <c r="K846" i="1"/>
  <c r="L846" i="1"/>
  <c r="M846" i="1"/>
  <c r="J846" i="1"/>
  <c r="N846" i="1"/>
  <c r="G846" i="1"/>
  <c r="O846" i="1"/>
  <c r="F728" i="1"/>
  <c r="I728" i="1"/>
  <c r="K728" i="1"/>
  <c r="L728" i="1"/>
  <c r="M728" i="1"/>
  <c r="J728" i="1"/>
  <c r="N728" i="1"/>
  <c r="G728" i="1"/>
  <c r="O728" i="1"/>
  <c r="F398" i="1"/>
  <c r="I398" i="1"/>
  <c r="K398" i="1"/>
  <c r="L398" i="1"/>
  <c r="M398" i="1"/>
  <c r="J398" i="1"/>
  <c r="N398" i="1"/>
  <c r="G398" i="1"/>
  <c r="O398" i="1"/>
  <c r="F346" i="1"/>
  <c r="I346" i="1"/>
  <c r="K346" i="1"/>
  <c r="L346" i="1"/>
  <c r="M346" i="1"/>
  <c r="J346" i="1"/>
  <c r="N346" i="1"/>
  <c r="G346" i="1"/>
  <c r="O346" i="1"/>
  <c r="F737" i="1"/>
  <c r="I737" i="1"/>
  <c r="K737" i="1"/>
  <c r="L737" i="1"/>
  <c r="M737" i="1"/>
  <c r="J737" i="1"/>
  <c r="N737" i="1"/>
  <c r="G737" i="1"/>
  <c r="O737" i="1"/>
  <c r="F740" i="1"/>
  <c r="I740" i="1"/>
  <c r="K740" i="1"/>
  <c r="L740" i="1"/>
  <c r="M740" i="1"/>
  <c r="J740" i="1"/>
  <c r="N740" i="1"/>
  <c r="G740" i="1"/>
  <c r="O740" i="1"/>
  <c r="F881" i="1"/>
  <c r="I881" i="1"/>
  <c r="K881" i="1"/>
  <c r="L881" i="1"/>
  <c r="M881" i="1"/>
  <c r="J881" i="1"/>
  <c r="N881" i="1"/>
  <c r="G881" i="1"/>
  <c r="O881" i="1"/>
  <c r="F470" i="1"/>
  <c r="I470" i="1"/>
  <c r="K470" i="1"/>
  <c r="L470" i="1"/>
  <c r="M470" i="1"/>
  <c r="J470" i="1"/>
  <c r="N470" i="1"/>
  <c r="G470" i="1"/>
  <c r="O470" i="1"/>
  <c r="F410" i="1"/>
  <c r="I410" i="1"/>
  <c r="K410" i="1"/>
  <c r="L410" i="1"/>
  <c r="M410" i="1"/>
  <c r="J410" i="1"/>
  <c r="N410" i="1"/>
  <c r="G410" i="1"/>
  <c r="O410" i="1"/>
  <c r="F311" i="1"/>
  <c r="I311" i="1"/>
  <c r="K311" i="1"/>
  <c r="L311" i="1"/>
  <c r="M311" i="1"/>
  <c r="J311" i="1"/>
  <c r="N311" i="1"/>
  <c r="G311" i="1"/>
  <c r="O311" i="1"/>
  <c r="F351" i="1"/>
  <c r="I351" i="1"/>
  <c r="K351" i="1"/>
  <c r="L351" i="1"/>
  <c r="M351" i="1"/>
  <c r="J351" i="1"/>
  <c r="N351" i="1"/>
  <c r="G351" i="1"/>
  <c r="O351" i="1"/>
  <c r="F554" i="1"/>
  <c r="I554" i="1"/>
  <c r="K554" i="1"/>
  <c r="L554" i="1"/>
  <c r="M554" i="1"/>
  <c r="J554" i="1"/>
  <c r="N554" i="1"/>
  <c r="G554" i="1"/>
  <c r="O554" i="1"/>
  <c r="F914" i="1"/>
  <c r="I914" i="1"/>
  <c r="K914" i="1"/>
  <c r="L914" i="1"/>
  <c r="M914" i="1"/>
  <c r="J914" i="1"/>
  <c r="N914" i="1"/>
  <c r="G914" i="1"/>
  <c r="O914" i="1"/>
  <c r="F308" i="1"/>
  <c r="I308" i="1"/>
  <c r="K308" i="1"/>
  <c r="L308" i="1"/>
  <c r="M308" i="1"/>
  <c r="J308" i="1"/>
  <c r="N308" i="1"/>
  <c r="G308" i="1"/>
  <c r="O308" i="1"/>
  <c r="F944" i="1"/>
  <c r="I944" i="1"/>
  <c r="K944" i="1"/>
  <c r="L944" i="1"/>
  <c r="M944" i="1"/>
  <c r="J944" i="1"/>
  <c r="N944" i="1"/>
  <c r="G944" i="1"/>
  <c r="O944" i="1"/>
  <c r="F725" i="1"/>
  <c r="I725" i="1"/>
  <c r="K725" i="1"/>
  <c r="L725" i="1"/>
  <c r="M725" i="1"/>
  <c r="J725" i="1"/>
  <c r="N725" i="1"/>
  <c r="G725" i="1"/>
  <c r="O725" i="1"/>
  <c r="F260" i="1"/>
  <c r="I260" i="1"/>
  <c r="K260" i="1"/>
  <c r="L260" i="1"/>
  <c r="M260" i="1"/>
  <c r="J260" i="1"/>
  <c r="N260" i="1"/>
  <c r="G260" i="1"/>
  <c r="O260" i="1"/>
  <c r="F788" i="1"/>
  <c r="I788" i="1"/>
  <c r="K788" i="1"/>
  <c r="L788" i="1"/>
  <c r="M788" i="1"/>
  <c r="J788" i="1"/>
  <c r="N788" i="1"/>
  <c r="G788" i="1"/>
  <c r="O788" i="1"/>
  <c r="F733" i="1"/>
  <c r="I733" i="1"/>
  <c r="K733" i="1"/>
  <c r="L733" i="1"/>
  <c r="M733" i="1"/>
  <c r="J733" i="1"/>
  <c r="N733" i="1"/>
  <c r="G733" i="1"/>
  <c r="O733" i="1"/>
  <c r="F216" i="1"/>
  <c r="I216" i="1"/>
  <c r="K216" i="1"/>
  <c r="L216" i="1"/>
  <c r="M216" i="1"/>
  <c r="J216" i="1"/>
  <c r="N216" i="1"/>
  <c r="G216" i="1"/>
  <c r="O216" i="1"/>
  <c r="F605" i="1"/>
  <c r="I605" i="1"/>
  <c r="K605" i="1"/>
  <c r="L605" i="1"/>
  <c r="M605" i="1"/>
  <c r="J605" i="1"/>
  <c r="N605" i="1"/>
  <c r="G605" i="1"/>
  <c r="O605" i="1"/>
  <c r="F849" i="1"/>
  <c r="I849" i="1"/>
  <c r="K849" i="1"/>
  <c r="L849" i="1"/>
  <c r="M849" i="1"/>
  <c r="J849" i="1"/>
  <c r="N849" i="1"/>
  <c r="G849" i="1"/>
  <c r="O849" i="1"/>
  <c r="F525" i="1"/>
  <c r="I525" i="1"/>
  <c r="K525" i="1"/>
  <c r="L525" i="1"/>
  <c r="M525" i="1"/>
  <c r="J525" i="1"/>
  <c r="N525" i="1"/>
  <c r="G525" i="1"/>
  <c r="O525" i="1"/>
  <c r="F466" i="1"/>
  <c r="I466" i="1"/>
  <c r="K466" i="1"/>
  <c r="L466" i="1"/>
  <c r="M466" i="1"/>
  <c r="J466" i="1"/>
  <c r="N466" i="1"/>
  <c r="G466" i="1"/>
  <c r="O466" i="1"/>
  <c r="F679" i="1"/>
  <c r="I679" i="1"/>
  <c r="K679" i="1"/>
  <c r="L679" i="1"/>
  <c r="M679" i="1"/>
  <c r="J679" i="1"/>
  <c r="N679" i="1"/>
  <c r="G679" i="1"/>
  <c r="O679" i="1"/>
  <c r="F593" i="1"/>
  <c r="I593" i="1"/>
  <c r="K593" i="1"/>
  <c r="L593" i="1"/>
  <c r="M593" i="1"/>
  <c r="J593" i="1"/>
  <c r="N593" i="1"/>
  <c r="G593" i="1"/>
  <c r="O593" i="1"/>
  <c r="F901" i="1"/>
  <c r="I901" i="1"/>
  <c r="K901" i="1"/>
  <c r="L901" i="1"/>
  <c r="M901" i="1"/>
  <c r="J901" i="1"/>
  <c r="N901" i="1"/>
  <c r="G901" i="1"/>
  <c r="O901" i="1"/>
  <c r="F424" i="1"/>
  <c r="I424" i="1"/>
  <c r="K424" i="1"/>
  <c r="L424" i="1"/>
  <c r="M424" i="1"/>
  <c r="J424" i="1"/>
  <c r="N424" i="1"/>
  <c r="G424" i="1"/>
  <c r="O424" i="1"/>
  <c r="F349" i="1"/>
  <c r="I349" i="1"/>
  <c r="K349" i="1"/>
  <c r="L349" i="1"/>
  <c r="M349" i="1"/>
  <c r="J349" i="1"/>
  <c r="N349" i="1"/>
  <c r="G349" i="1"/>
  <c r="O349" i="1"/>
  <c r="F306" i="1"/>
  <c r="I306" i="1"/>
  <c r="K306" i="1"/>
  <c r="L306" i="1"/>
  <c r="M306" i="1"/>
  <c r="J306" i="1"/>
  <c r="N306" i="1"/>
  <c r="G306" i="1"/>
  <c r="O306" i="1"/>
  <c r="F935" i="1"/>
  <c r="I935" i="1"/>
  <c r="K935" i="1"/>
  <c r="L935" i="1"/>
  <c r="M935" i="1"/>
  <c r="J935" i="1"/>
  <c r="N935" i="1"/>
  <c r="G935" i="1"/>
  <c r="O935" i="1"/>
  <c r="F375" i="1"/>
  <c r="I375" i="1"/>
  <c r="K375" i="1"/>
  <c r="L375" i="1"/>
  <c r="M375" i="1"/>
  <c r="J375" i="1"/>
  <c r="N375" i="1"/>
  <c r="G375" i="1"/>
  <c r="O375" i="1"/>
  <c r="F257" i="1"/>
  <c r="I257" i="1"/>
  <c r="K257" i="1"/>
  <c r="L257" i="1"/>
  <c r="M257" i="1"/>
  <c r="J257" i="1"/>
  <c r="N257" i="1"/>
  <c r="G257" i="1"/>
  <c r="O257" i="1"/>
  <c r="F699" i="1"/>
  <c r="I699" i="1"/>
  <c r="K699" i="1"/>
  <c r="L699" i="1"/>
  <c r="M699" i="1"/>
  <c r="J699" i="1"/>
  <c r="N699" i="1"/>
  <c r="G699" i="1"/>
  <c r="O699" i="1"/>
  <c r="F961" i="1"/>
  <c r="I961" i="1"/>
  <c r="K961" i="1"/>
  <c r="L961" i="1"/>
  <c r="M961" i="1"/>
  <c r="J961" i="1"/>
  <c r="N961" i="1"/>
  <c r="G961" i="1"/>
  <c r="O961" i="1"/>
  <c r="F660" i="1"/>
  <c r="I660" i="1"/>
  <c r="K660" i="1"/>
  <c r="L660" i="1"/>
  <c r="M660" i="1"/>
  <c r="J660" i="1"/>
  <c r="N660" i="1"/>
  <c r="G660" i="1"/>
  <c r="O660" i="1"/>
  <c r="F721" i="1"/>
  <c r="I721" i="1"/>
  <c r="K721" i="1"/>
  <c r="L721" i="1"/>
  <c r="M721" i="1"/>
  <c r="J721" i="1"/>
  <c r="N721" i="1"/>
  <c r="G721" i="1"/>
  <c r="O721" i="1"/>
  <c r="F686" i="1"/>
  <c r="I686" i="1"/>
  <c r="K686" i="1"/>
  <c r="L686" i="1"/>
  <c r="M686" i="1"/>
  <c r="J686" i="1"/>
  <c r="N686" i="1"/>
  <c r="G686" i="1"/>
  <c r="O686" i="1"/>
  <c r="F871" i="1"/>
  <c r="I871" i="1"/>
  <c r="K871" i="1"/>
  <c r="L871" i="1"/>
  <c r="M871" i="1"/>
  <c r="J871" i="1"/>
  <c r="N871" i="1"/>
  <c r="G871" i="1"/>
  <c r="O871" i="1"/>
  <c r="F765" i="1"/>
  <c r="I765" i="1"/>
  <c r="K765" i="1"/>
  <c r="L765" i="1"/>
  <c r="M765" i="1"/>
  <c r="J765" i="1"/>
  <c r="N765" i="1"/>
  <c r="G765" i="1"/>
  <c r="O765" i="1"/>
  <c r="F724" i="1"/>
  <c r="I724" i="1"/>
  <c r="K724" i="1"/>
  <c r="L724" i="1"/>
  <c r="M724" i="1"/>
  <c r="J724" i="1"/>
  <c r="N724" i="1"/>
  <c r="G724" i="1"/>
  <c r="O724" i="1"/>
  <c r="F818" i="1"/>
  <c r="I818" i="1"/>
  <c r="K818" i="1"/>
  <c r="L818" i="1"/>
  <c r="M818" i="1"/>
  <c r="J818" i="1"/>
  <c r="N818" i="1"/>
  <c r="G818" i="1"/>
  <c r="O818" i="1"/>
  <c r="F614" i="1"/>
  <c r="I614" i="1"/>
  <c r="K614" i="1"/>
  <c r="L614" i="1"/>
  <c r="M614" i="1"/>
  <c r="J614" i="1"/>
  <c r="N614" i="1"/>
  <c r="G614" i="1"/>
  <c r="O614" i="1"/>
  <c r="F880" i="1"/>
  <c r="I880" i="1"/>
  <c r="K880" i="1"/>
  <c r="L880" i="1"/>
  <c r="M880" i="1"/>
  <c r="J880" i="1"/>
  <c r="N880" i="1"/>
  <c r="G880" i="1"/>
  <c r="O880" i="1"/>
  <c r="F550" i="1"/>
  <c r="I550" i="1"/>
  <c r="K550" i="1"/>
  <c r="L550" i="1"/>
  <c r="M550" i="1"/>
  <c r="J550" i="1"/>
  <c r="N550" i="1"/>
  <c r="G550" i="1"/>
  <c r="O550" i="1"/>
  <c r="F795" i="1"/>
  <c r="I795" i="1"/>
  <c r="K795" i="1"/>
  <c r="L795" i="1"/>
  <c r="M795" i="1"/>
  <c r="J795" i="1"/>
  <c r="N795" i="1"/>
  <c r="G795" i="1"/>
  <c r="O795" i="1"/>
  <c r="F643" i="1"/>
  <c r="I643" i="1"/>
  <c r="K643" i="1"/>
  <c r="L643" i="1"/>
  <c r="M643" i="1"/>
  <c r="J643" i="1"/>
  <c r="N643" i="1"/>
  <c r="G643" i="1"/>
  <c r="O643" i="1"/>
  <c r="F930" i="1"/>
  <c r="I930" i="1"/>
  <c r="K930" i="1"/>
  <c r="L930" i="1"/>
  <c r="M930" i="1"/>
  <c r="J930" i="1"/>
  <c r="N930" i="1"/>
  <c r="G930" i="1"/>
  <c r="O930" i="1"/>
  <c r="F492" i="1"/>
  <c r="I492" i="1"/>
  <c r="K492" i="1"/>
  <c r="L492" i="1"/>
  <c r="M492" i="1"/>
  <c r="J492" i="1"/>
  <c r="N492" i="1"/>
  <c r="G492" i="1"/>
  <c r="O492" i="1"/>
  <c r="F556" i="1"/>
  <c r="I556" i="1"/>
  <c r="K556" i="1"/>
  <c r="L556" i="1"/>
  <c r="M556" i="1"/>
  <c r="J556" i="1"/>
  <c r="N556" i="1"/>
  <c r="G556" i="1"/>
  <c r="O556" i="1"/>
  <c r="F869" i="1"/>
  <c r="I869" i="1"/>
  <c r="K869" i="1"/>
  <c r="L869" i="1"/>
  <c r="M869" i="1"/>
  <c r="J869" i="1"/>
  <c r="N869" i="1"/>
  <c r="G869" i="1"/>
  <c r="O869" i="1"/>
  <c r="F968" i="1"/>
  <c r="I968" i="1"/>
  <c r="K968" i="1"/>
  <c r="L968" i="1"/>
  <c r="M968" i="1"/>
  <c r="J968" i="1"/>
  <c r="N968" i="1"/>
  <c r="G968" i="1"/>
  <c r="O968" i="1"/>
  <c r="F449" i="1"/>
  <c r="I449" i="1"/>
  <c r="K449" i="1"/>
  <c r="L449" i="1"/>
  <c r="M449" i="1"/>
  <c r="J449" i="1"/>
  <c r="N449" i="1"/>
  <c r="G449" i="1"/>
  <c r="O449" i="1"/>
  <c r="F576" i="1"/>
  <c r="I576" i="1"/>
  <c r="K576" i="1"/>
  <c r="L576" i="1"/>
  <c r="M576" i="1"/>
  <c r="J576" i="1"/>
  <c r="N576" i="1"/>
  <c r="G576" i="1"/>
  <c r="O576" i="1"/>
  <c r="F478" i="1"/>
  <c r="I478" i="1"/>
  <c r="K478" i="1"/>
  <c r="L478" i="1"/>
  <c r="M478" i="1"/>
  <c r="J478" i="1"/>
  <c r="N478" i="1"/>
  <c r="G478" i="1"/>
  <c r="O478" i="1"/>
  <c r="F594" i="1"/>
  <c r="I594" i="1"/>
  <c r="K594" i="1"/>
  <c r="L594" i="1"/>
  <c r="M594" i="1"/>
  <c r="J594" i="1"/>
  <c r="N594" i="1"/>
  <c r="G594" i="1"/>
  <c r="O594" i="1"/>
  <c r="F440" i="1"/>
  <c r="I440" i="1"/>
  <c r="K440" i="1"/>
  <c r="L440" i="1"/>
  <c r="M440" i="1"/>
  <c r="J440" i="1"/>
  <c r="N440" i="1"/>
  <c r="G440" i="1"/>
  <c r="O440" i="1"/>
  <c r="F644" i="1"/>
  <c r="I644" i="1"/>
  <c r="K644" i="1"/>
  <c r="L644" i="1"/>
  <c r="M644" i="1"/>
  <c r="J644" i="1"/>
  <c r="N644" i="1"/>
  <c r="G644" i="1"/>
  <c r="O644" i="1"/>
  <c r="F830" i="1"/>
  <c r="I830" i="1"/>
  <c r="K830" i="1"/>
  <c r="L830" i="1"/>
  <c r="M830" i="1"/>
  <c r="J830" i="1"/>
  <c r="N830" i="1"/>
  <c r="G830" i="1"/>
  <c r="O830" i="1"/>
  <c r="F932" i="1"/>
  <c r="I932" i="1"/>
  <c r="K932" i="1"/>
  <c r="L932" i="1"/>
  <c r="M932" i="1"/>
  <c r="J932" i="1"/>
  <c r="N932" i="1"/>
  <c r="G932" i="1"/>
  <c r="O932" i="1"/>
  <c r="F857" i="1"/>
  <c r="I857" i="1"/>
  <c r="K857" i="1"/>
  <c r="L857" i="1"/>
  <c r="M857" i="1"/>
  <c r="J857" i="1"/>
  <c r="N857" i="1"/>
  <c r="G857" i="1"/>
  <c r="O857" i="1"/>
  <c r="F720" i="1"/>
  <c r="I720" i="1"/>
  <c r="K720" i="1"/>
  <c r="L720" i="1"/>
  <c r="M720" i="1"/>
  <c r="J720" i="1"/>
  <c r="N720" i="1"/>
  <c r="G720" i="1"/>
  <c r="O720" i="1"/>
  <c r="F386" i="1"/>
  <c r="I386" i="1"/>
  <c r="K386" i="1"/>
  <c r="L386" i="1"/>
  <c r="M386" i="1"/>
  <c r="J386" i="1"/>
  <c r="N386" i="1"/>
  <c r="G386" i="1"/>
  <c r="O386" i="1"/>
  <c r="F427" i="1"/>
  <c r="I427" i="1"/>
  <c r="K427" i="1"/>
  <c r="L427" i="1"/>
  <c r="M427" i="1"/>
  <c r="J427" i="1"/>
  <c r="N427" i="1"/>
  <c r="G427" i="1"/>
  <c r="O427" i="1"/>
  <c r="F719" i="1"/>
  <c r="I719" i="1"/>
  <c r="K719" i="1"/>
  <c r="L719" i="1"/>
  <c r="M719" i="1"/>
  <c r="J719" i="1"/>
  <c r="N719" i="1"/>
  <c r="G719" i="1"/>
  <c r="O719" i="1"/>
  <c r="F833" i="1"/>
  <c r="I833" i="1"/>
  <c r="K833" i="1"/>
  <c r="L833" i="1"/>
  <c r="M833" i="1"/>
  <c r="J833" i="1"/>
  <c r="N833" i="1"/>
  <c r="G833" i="1"/>
  <c r="O833" i="1"/>
  <c r="F625" i="1"/>
  <c r="I625" i="1"/>
  <c r="K625" i="1"/>
  <c r="L625" i="1"/>
  <c r="M625" i="1"/>
  <c r="J625" i="1"/>
  <c r="N625" i="1"/>
  <c r="G625" i="1"/>
  <c r="O625" i="1"/>
  <c r="F911" i="1"/>
  <c r="I911" i="1"/>
  <c r="K911" i="1"/>
  <c r="L911" i="1"/>
  <c r="M911" i="1"/>
  <c r="J911" i="1"/>
  <c r="N911" i="1"/>
  <c r="G911" i="1"/>
  <c r="O911" i="1"/>
  <c r="F862" i="1"/>
  <c r="I862" i="1"/>
  <c r="K862" i="1"/>
  <c r="L862" i="1"/>
  <c r="M862" i="1"/>
  <c r="J862" i="1"/>
  <c r="N862" i="1"/>
  <c r="G862" i="1"/>
  <c r="O862" i="1"/>
  <c r="F573" i="1"/>
  <c r="I573" i="1"/>
  <c r="K573" i="1"/>
  <c r="L573" i="1"/>
  <c r="M573" i="1"/>
  <c r="J573" i="1"/>
  <c r="N573" i="1"/>
  <c r="G573" i="1"/>
  <c r="O573" i="1"/>
  <c r="F952" i="1"/>
  <c r="I952" i="1"/>
  <c r="K952" i="1"/>
  <c r="L952" i="1"/>
  <c r="M952" i="1"/>
  <c r="J952" i="1"/>
  <c r="N952" i="1"/>
  <c r="G952" i="1"/>
  <c r="O952" i="1"/>
  <c r="F524" i="1"/>
  <c r="I524" i="1"/>
  <c r="K524" i="1"/>
  <c r="L524" i="1"/>
  <c r="M524" i="1"/>
  <c r="J524" i="1"/>
  <c r="N524" i="1"/>
  <c r="G524" i="1"/>
  <c r="O524" i="1"/>
  <c r="F334" i="1"/>
  <c r="I334" i="1"/>
  <c r="K334" i="1"/>
  <c r="L334" i="1"/>
  <c r="M334" i="1"/>
  <c r="J334" i="1"/>
  <c r="N334" i="1"/>
  <c r="G334" i="1"/>
  <c r="O334" i="1"/>
  <c r="F369" i="1"/>
  <c r="I369" i="1"/>
  <c r="K369" i="1"/>
  <c r="L369" i="1"/>
  <c r="M369" i="1"/>
  <c r="J369" i="1"/>
  <c r="N369" i="1"/>
  <c r="G369" i="1"/>
  <c r="O369" i="1"/>
  <c r="F287" i="1"/>
  <c r="I287" i="1"/>
  <c r="K287" i="1"/>
  <c r="L287" i="1"/>
  <c r="M287" i="1"/>
  <c r="J287" i="1"/>
  <c r="N287" i="1"/>
  <c r="G287" i="1"/>
  <c r="O287" i="1"/>
  <c r="F325" i="1"/>
  <c r="I325" i="1"/>
  <c r="K325" i="1"/>
  <c r="L325" i="1"/>
  <c r="M325" i="1"/>
  <c r="J325" i="1"/>
  <c r="N325" i="1"/>
  <c r="G325" i="1"/>
  <c r="O325" i="1"/>
  <c r="F285" i="1"/>
  <c r="I285" i="1"/>
  <c r="K285" i="1"/>
  <c r="L285" i="1"/>
  <c r="M285" i="1"/>
  <c r="J285" i="1"/>
  <c r="N285" i="1"/>
  <c r="G285" i="1"/>
  <c r="O285" i="1"/>
  <c r="F242" i="1"/>
  <c r="I242" i="1"/>
  <c r="K242" i="1"/>
  <c r="L242" i="1"/>
  <c r="M242" i="1"/>
  <c r="J242" i="1"/>
  <c r="N242" i="1"/>
  <c r="G242" i="1"/>
  <c r="O242" i="1"/>
  <c r="F338" i="1"/>
  <c r="I338" i="1"/>
  <c r="K338" i="1"/>
  <c r="L338" i="1"/>
  <c r="M338" i="1"/>
  <c r="J338" i="1"/>
  <c r="N338" i="1"/>
  <c r="G338" i="1"/>
  <c r="O338" i="1"/>
  <c r="F290" i="1"/>
  <c r="I290" i="1"/>
  <c r="K290" i="1"/>
  <c r="L290" i="1"/>
  <c r="M290" i="1"/>
  <c r="J290" i="1"/>
  <c r="N290" i="1"/>
  <c r="G290" i="1"/>
  <c r="O290" i="1"/>
  <c r="F745" i="1"/>
  <c r="I745" i="1"/>
  <c r="K745" i="1"/>
  <c r="L745" i="1"/>
  <c r="M745" i="1"/>
  <c r="J745" i="1"/>
  <c r="N745" i="1"/>
  <c r="G745" i="1"/>
  <c r="O745" i="1"/>
  <c r="F808" i="1"/>
  <c r="I808" i="1"/>
  <c r="K808" i="1"/>
  <c r="L808" i="1"/>
  <c r="M808" i="1"/>
  <c r="J808" i="1"/>
  <c r="N808" i="1"/>
  <c r="G808" i="1"/>
  <c r="O808" i="1"/>
  <c r="F655" i="1"/>
  <c r="I655" i="1"/>
  <c r="K655" i="1"/>
  <c r="L655" i="1"/>
  <c r="M655" i="1"/>
  <c r="J655" i="1"/>
  <c r="N655" i="1"/>
  <c r="G655" i="1"/>
  <c r="O655" i="1"/>
  <c r="F567" i="1"/>
  <c r="I567" i="1"/>
  <c r="K567" i="1"/>
  <c r="L567" i="1"/>
  <c r="M567" i="1"/>
  <c r="J567" i="1"/>
  <c r="N567" i="1"/>
  <c r="G567" i="1"/>
  <c r="O567" i="1"/>
  <c r="F778" i="1"/>
  <c r="I778" i="1"/>
  <c r="K778" i="1"/>
  <c r="L778" i="1"/>
  <c r="M778" i="1"/>
  <c r="J778" i="1"/>
  <c r="N778" i="1"/>
  <c r="G778" i="1"/>
  <c r="O778" i="1"/>
  <c r="F855" i="1"/>
  <c r="I855" i="1"/>
  <c r="K855" i="1"/>
  <c r="L855" i="1"/>
  <c r="M855" i="1"/>
  <c r="J855" i="1"/>
  <c r="N855" i="1"/>
  <c r="G855" i="1"/>
  <c r="O855" i="1"/>
  <c r="F749" i="1"/>
  <c r="I749" i="1"/>
  <c r="K749" i="1"/>
  <c r="L749" i="1"/>
  <c r="M749" i="1"/>
  <c r="J749" i="1"/>
  <c r="N749" i="1"/>
  <c r="G749" i="1"/>
  <c r="O749" i="1"/>
  <c r="F495" i="1"/>
  <c r="I495" i="1"/>
  <c r="K495" i="1"/>
  <c r="L495" i="1"/>
  <c r="M495" i="1"/>
  <c r="J495" i="1"/>
  <c r="N495" i="1"/>
  <c r="G495" i="1"/>
  <c r="O495" i="1"/>
  <c r="F769" i="1"/>
  <c r="I769" i="1"/>
  <c r="K769" i="1"/>
  <c r="L769" i="1"/>
  <c r="M769" i="1"/>
  <c r="J769" i="1"/>
  <c r="N769" i="1"/>
  <c r="G769" i="1"/>
  <c r="O769" i="1"/>
  <c r="F597" i="1"/>
  <c r="I597" i="1"/>
  <c r="K597" i="1"/>
  <c r="L597" i="1"/>
  <c r="M597" i="1"/>
  <c r="J597" i="1"/>
  <c r="N597" i="1"/>
  <c r="G597" i="1"/>
  <c r="O597" i="1"/>
  <c r="F896" i="1"/>
  <c r="I896" i="1"/>
  <c r="K896" i="1"/>
  <c r="L896" i="1"/>
  <c r="M896" i="1"/>
  <c r="J896" i="1"/>
  <c r="N896" i="1"/>
  <c r="G896" i="1"/>
  <c r="O896" i="1"/>
  <c r="F438" i="1"/>
  <c r="I438" i="1"/>
  <c r="K438" i="1"/>
  <c r="L438" i="1"/>
  <c r="M438" i="1"/>
  <c r="J438" i="1"/>
  <c r="N438" i="1"/>
  <c r="G438" i="1"/>
  <c r="O438" i="1"/>
  <c r="F923" i="1"/>
  <c r="I923" i="1"/>
  <c r="K923" i="1"/>
  <c r="L923" i="1"/>
  <c r="M923" i="1"/>
  <c r="J923" i="1"/>
  <c r="N923" i="1"/>
  <c r="G923" i="1"/>
  <c r="O923" i="1"/>
  <c r="F394" i="1"/>
  <c r="I394" i="1"/>
  <c r="K394" i="1"/>
  <c r="L394" i="1"/>
  <c r="M394" i="1"/>
  <c r="J394" i="1"/>
  <c r="N394" i="1"/>
  <c r="G394" i="1"/>
  <c r="O394" i="1"/>
  <c r="F421" i="1"/>
  <c r="I421" i="1"/>
  <c r="K421" i="1"/>
  <c r="L421" i="1"/>
  <c r="M421" i="1"/>
  <c r="J421" i="1"/>
  <c r="N421" i="1"/>
  <c r="G421" i="1"/>
  <c r="O421" i="1"/>
  <c r="F950" i="1"/>
  <c r="I950" i="1"/>
  <c r="K950" i="1"/>
  <c r="L950" i="1"/>
  <c r="M950" i="1"/>
  <c r="J950" i="1"/>
  <c r="N950" i="1"/>
  <c r="G950" i="1"/>
  <c r="O950" i="1"/>
  <c r="F363" i="1"/>
  <c r="I363" i="1"/>
  <c r="K363" i="1"/>
  <c r="L363" i="1"/>
  <c r="M363" i="1"/>
  <c r="J363" i="1"/>
  <c r="N363" i="1"/>
  <c r="G363" i="1"/>
  <c r="O363" i="1"/>
  <c r="F522" i="1"/>
  <c r="I522" i="1"/>
  <c r="K522" i="1"/>
  <c r="L522" i="1"/>
  <c r="M522" i="1"/>
  <c r="J522" i="1"/>
  <c r="N522" i="1"/>
  <c r="G522" i="1"/>
  <c r="O522" i="1"/>
  <c r="F348" i="1"/>
  <c r="I348" i="1"/>
  <c r="K348" i="1"/>
  <c r="L348" i="1"/>
  <c r="M348" i="1"/>
  <c r="J348" i="1"/>
  <c r="N348" i="1"/>
  <c r="G348" i="1"/>
  <c r="O348" i="1"/>
  <c r="F698" i="1"/>
  <c r="I698" i="1"/>
  <c r="K698" i="1"/>
  <c r="L698" i="1"/>
  <c r="M698" i="1"/>
  <c r="J698" i="1"/>
  <c r="N698" i="1"/>
  <c r="G698" i="1"/>
  <c r="O698" i="1"/>
  <c r="F456" i="1"/>
  <c r="I456" i="1"/>
  <c r="K456" i="1"/>
  <c r="L456" i="1"/>
  <c r="M456" i="1"/>
  <c r="J456" i="1"/>
  <c r="N456" i="1"/>
  <c r="G456" i="1"/>
  <c r="O456" i="1"/>
  <c r="F317" i="1"/>
  <c r="I317" i="1"/>
  <c r="K317" i="1"/>
  <c r="L317" i="1"/>
  <c r="M317" i="1"/>
  <c r="J317" i="1"/>
  <c r="N317" i="1"/>
  <c r="G317" i="1"/>
  <c r="O317" i="1"/>
  <c r="F701" i="1"/>
  <c r="I701" i="1"/>
  <c r="K701" i="1"/>
  <c r="L701" i="1"/>
  <c r="M701" i="1"/>
  <c r="J701" i="1"/>
  <c r="N701" i="1"/>
  <c r="G701" i="1"/>
  <c r="O701" i="1"/>
  <c r="F691" i="1"/>
  <c r="I691" i="1"/>
  <c r="K691" i="1"/>
  <c r="L691" i="1"/>
  <c r="M691" i="1"/>
  <c r="J691" i="1"/>
  <c r="N691" i="1"/>
  <c r="G691" i="1"/>
  <c r="O691" i="1"/>
  <c r="F819" i="1"/>
  <c r="I819" i="1"/>
  <c r="K819" i="1"/>
  <c r="L819" i="1"/>
  <c r="M819" i="1"/>
  <c r="J819" i="1"/>
  <c r="N819" i="1"/>
  <c r="G819" i="1"/>
  <c r="O819" i="1"/>
  <c r="F764" i="1"/>
  <c r="I764" i="1"/>
  <c r="K764" i="1"/>
  <c r="L764" i="1"/>
  <c r="M764" i="1"/>
  <c r="J764" i="1"/>
  <c r="N764" i="1"/>
  <c r="G764" i="1"/>
  <c r="O764" i="1"/>
  <c r="F403" i="1"/>
  <c r="I403" i="1"/>
  <c r="K403" i="1"/>
  <c r="L403" i="1"/>
  <c r="M403" i="1"/>
  <c r="J403" i="1"/>
  <c r="N403" i="1"/>
  <c r="G403" i="1"/>
  <c r="O403" i="1"/>
  <c r="F657" i="1"/>
  <c r="I657" i="1"/>
  <c r="K657" i="1"/>
  <c r="L657" i="1"/>
  <c r="M657" i="1"/>
  <c r="J657" i="1"/>
  <c r="N657" i="1"/>
  <c r="G657" i="1"/>
  <c r="O657" i="1"/>
  <c r="F836" i="1"/>
  <c r="I836" i="1"/>
  <c r="K836" i="1"/>
  <c r="L836" i="1"/>
  <c r="M836" i="1"/>
  <c r="J836" i="1"/>
  <c r="N836" i="1"/>
  <c r="G836" i="1"/>
  <c r="O836" i="1"/>
  <c r="F276" i="1"/>
  <c r="I276" i="1"/>
  <c r="K276" i="1"/>
  <c r="L276" i="1"/>
  <c r="M276" i="1"/>
  <c r="J276" i="1"/>
  <c r="N276" i="1"/>
  <c r="G276" i="1"/>
  <c r="O276" i="1"/>
  <c r="F579" i="1"/>
  <c r="I579" i="1"/>
  <c r="K579" i="1"/>
  <c r="L579" i="1"/>
  <c r="M579" i="1"/>
  <c r="J579" i="1"/>
  <c r="N579" i="1"/>
  <c r="G579" i="1"/>
  <c r="O579" i="1"/>
  <c r="F893" i="1"/>
  <c r="I893" i="1"/>
  <c r="K893" i="1"/>
  <c r="L893" i="1"/>
  <c r="M893" i="1"/>
  <c r="J893" i="1"/>
  <c r="N893" i="1"/>
  <c r="G893" i="1"/>
  <c r="O893" i="1"/>
  <c r="F347" i="1"/>
  <c r="I347" i="1"/>
  <c r="K347" i="1"/>
  <c r="L347" i="1"/>
  <c r="M347" i="1"/>
  <c r="J347" i="1"/>
  <c r="N347" i="1"/>
  <c r="G347" i="1"/>
  <c r="O347" i="1"/>
  <c r="F512" i="1"/>
  <c r="I512" i="1"/>
  <c r="K512" i="1"/>
  <c r="L512" i="1"/>
  <c r="M512" i="1"/>
  <c r="J512" i="1"/>
  <c r="N512" i="1"/>
  <c r="G512" i="1"/>
  <c r="O512" i="1"/>
  <c r="F716" i="1"/>
  <c r="I716" i="1"/>
  <c r="K716" i="1"/>
  <c r="L716" i="1"/>
  <c r="M716" i="1"/>
  <c r="J716" i="1"/>
  <c r="N716" i="1"/>
  <c r="G716" i="1"/>
  <c r="O716" i="1"/>
  <c r="F940" i="1"/>
  <c r="I940" i="1"/>
  <c r="K940" i="1"/>
  <c r="L940" i="1"/>
  <c r="M940" i="1"/>
  <c r="J940" i="1"/>
  <c r="N940" i="1"/>
  <c r="G940" i="1"/>
  <c r="O940" i="1"/>
  <c r="F458" i="1"/>
  <c r="I458" i="1"/>
  <c r="K458" i="1"/>
  <c r="L458" i="1"/>
  <c r="M458" i="1"/>
  <c r="J458" i="1"/>
  <c r="N458" i="1"/>
  <c r="G458" i="1"/>
  <c r="O458" i="1"/>
  <c r="F971" i="1"/>
  <c r="I971" i="1"/>
  <c r="K971" i="1"/>
  <c r="L971" i="1"/>
  <c r="M971" i="1"/>
  <c r="J971" i="1"/>
  <c r="N971" i="1"/>
  <c r="G971" i="1"/>
  <c r="O971" i="1"/>
  <c r="F309" i="1"/>
  <c r="I309" i="1"/>
  <c r="K309" i="1"/>
  <c r="L309" i="1"/>
  <c r="M309" i="1"/>
  <c r="J309" i="1"/>
  <c r="N309" i="1"/>
  <c r="G309" i="1"/>
  <c r="O309" i="1"/>
  <c r="F626" i="1"/>
  <c r="I626" i="1"/>
  <c r="K626" i="1"/>
  <c r="L626" i="1"/>
  <c r="M626" i="1"/>
  <c r="J626" i="1"/>
  <c r="N626" i="1"/>
  <c r="G626" i="1"/>
  <c r="O626" i="1"/>
  <c r="F425" i="1"/>
  <c r="I425" i="1"/>
  <c r="K425" i="1"/>
  <c r="L425" i="1"/>
  <c r="M425" i="1"/>
  <c r="J425" i="1"/>
  <c r="N425" i="1"/>
  <c r="G425" i="1"/>
  <c r="O425" i="1"/>
  <c r="F908" i="1"/>
  <c r="I908" i="1"/>
  <c r="K908" i="1"/>
  <c r="L908" i="1"/>
  <c r="M908" i="1"/>
  <c r="J908" i="1"/>
  <c r="N908" i="1"/>
  <c r="G908" i="1"/>
  <c r="O908" i="1"/>
  <c r="F654" i="1"/>
  <c r="I654" i="1"/>
  <c r="K654" i="1"/>
  <c r="L654" i="1"/>
  <c r="M654" i="1"/>
  <c r="J654" i="1"/>
  <c r="N654" i="1"/>
  <c r="G654" i="1"/>
  <c r="O654" i="1"/>
  <c r="F687" i="1"/>
  <c r="I687" i="1"/>
  <c r="K687" i="1"/>
  <c r="L687" i="1"/>
  <c r="M687" i="1"/>
  <c r="J687" i="1"/>
  <c r="N687" i="1"/>
  <c r="G687" i="1"/>
  <c r="O687" i="1"/>
  <c r="F878" i="1"/>
  <c r="I878" i="1"/>
  <c r="K878" i="1"/>
  <c r="L878" i="1"/>
  <c r="M878" i="1"/>
  <c r="J878" i="1"/>
  <c r="N878" i="1"/>
  <c r="G878" i="1"/>
  <c r="O878" i="1"/>
  <c r="F803" i="1"/>
  <c r="I803" i="1"/>
  <c r="K803" i="1"/>
  <c r="L803" i="1"/>
  <c r="M803" i="1"/>
  <c r="J803" i="1"/>
  <c r="N803" i="1"/>
  <c r="G803" i="1"/>
  <c r="O803" i="1"/>
  <c r="F777" i="1"/>
  <c r="I777" i="1"/>
  <c r="K777" i="1"/>
  <c r="L777" i="1"/>
  <c r="M777" i="1"/>
  <c r="J777" i="1"/>
  <c r="N777" i="1"/>
  <c r="G777" i="1"/>
  <c r="O777" i="1"/>
  <c r="F663" i="1"/>
  <c r="I663" i="1"/>
  <c r="K663" i="1"/>
  <c r="L663" i="1"/>
  <c r="M663" i="1"/>
  <c r="J663" i="1"/>
  <c r="N663" i="1"/>
  <c r="G663" i="1"/>
  <c r="O663" i="1"/>
  <c r="F270" i="1"/>
  <c r="I270" i="1"/>
  <c r="K270" i="1"/>
  <c r="L270" i="1"/>
  <c r="M270" i="1"/>
  <c r="J270" i="1"/>
  <c r="N270" i="1"/>
  <c r="G270" i="1"/>
  <c r="O270" i="1"/>
  <c r="F866" i="1"/>
  <c r="I866" i="1"/>
  <c r="K866" i="1"/>
  <c r="L866" i="1"/>
  <c r="M866" i="1"/>
  <c r="J866" i="1"/>
  <c r="N866" i="1"/>
  <c r="G866" i="1"/>
  <c r="O866" i="1"/>
  <c r="F592" i="1"/>
  <c r="I592" i="1"/>
  <c r="K592" i="1"/>
  <c r="L592" i="1"/>
  <c r="M592" i="1"/>
  <c r="J592" i="1"/>
  <c r="N592" i="1"/>
  <c r="G592" i="1"/>
  <c r="O592" i="1"/>
  <c r="F767" i="1"/>
  <c r="I767" i="1"/>
  <c r="K767" i="1"/>
  <c r="L767" i="1"/>
  <c r="M767" i="1"/>
  <c r="J767" i="1"/>
  <c r="N767" i="1"/>
  <c r="G767" i="1"/>
  <c r="O767" i="1"/>
  <c r="F919" i="1"/>
  <c r="I919" i="1"/>
  <c r="K919" i="1"/>
  <c r="L919" i="1"/>
  <c r="M919" i="1"/>
  <c r="J919" i="1"/>
  <c r="N919" i="1"/>
  <c r="G919" i="1"/>
  <c r="O919" i="1"/>
  <c r="F536" i="1"/>
  <c r="I536" i="1"/>
  <c r="K536" i="1"/>
  <c r="L536" i="1"/>
  <c r="M536" i="1"/>
  <c r="J536" i="1"/>
  <c r="N536" i="1"/>
  <c r="G536" i="1"/>
  <c r="O536" i="1"/>
  <c r="F959" i="1"/>
  <c r="I959" i="1"/>
  <c r="K959" i="1"/>
  <c r="L959" i="1"/>
  <c r="M959" i="1"/>
  <c r="J959" i="1"/>
  <c r="N959" i="1"/>
  <c r="G959" i="1"/>
  <c r="O959" i="1"/>
  <c r="F563" i="1"/>
  <c r="I563" i="1"/>
  <c r="K563" i="1"/>
  <c r="L563" i="1"/>
  <c r="M563" i="1"/>
  <c r="J563" i="1"/>
  <c r="N563" i="1"/>
  <c r="G563" i="1"/>
  <c r="O563" i="1"/>
  <c r="F485" i="1"/>
  <c r="I485" i="1"/>
  <c r="K485" i="1"/>
  <c r="L485" i="1"/>
  <c r="M485" i="1"/>
  <c r="J485" i="1"/>
  <c r="N485" i="1"/>
  <c r="G485" i="1"/>
  <c r="O485" i="1"/>
  <c r="F945" i="1"/>
  <c r="I945" i="1"/>
  <c r="K945" i="1"/>
  <c r="L945" i="1"/>
  <c r="M945" i="1"/>
  <c r="J945" i="1"/>
  <c r="N945" i="1"/>
  <c r="G945" i="1"/>
  <c r="O945" i="1"/>
  <c r="F606" i="1"/>
  <c r="I606" i="1"/>
  <c r="K606" i="1"/>
  <c r="L606" i="1"/>
  <c r="M606" i="1"/>
  <c r="J606" i="1"/>
  <c r="N606" i="1"/>
  <c r="G606" i="1"/>
  <c r="O606" i="1"/>
  <c r="F883" i="1"/>
  <c r="I883" i="1"/>
  <c r="K883" i="1"/>
  <c r="L883" i="1"/>
  <c r="M883" i="1"/>
  <c r="J883" i="1"/>
  <c r="N883" i="1"/>
  <c r="G883" i="1"/>
  <c r="O883" i="1"/>
  <c r="F673" i="1"/>
  <c r="I673" i="1"/>
  <c r="K673" i="1"/>
  <c r="L673" i="1"/>
  <c r="M673" i="1"/>
  <c r="J673" i="1"/>
  <c r="N673" i="1"/>
  <c r="G673" i="1"/>
  <c r="O673" i="1"/>
  <c r="F787" i="1"/>
  <c r="I787" i="1"/>
  <c r="K787" i="1"/>
  <c r="L787" i="1"/>
  <c r="M787" i="1"/>
  <c r="J787" i="1"/>
  <c r="N787" i="1"/>
  <c r="G787" i="1"/>
  <c r="O787" i="1"/>
  <c r="F814" i="1"/>
  <c r="I814" i="1"/>
  <c r="K814" i="1"/>
  <c r="L814" i="1"/>
  <c r="M814" i="1"/>
  <c r="J814" i="1"/>
  <c r="N814" i="1"/>
  <c r="G814" i="1"/>
  <c r="O814" i="1"/>
  <c r="F843" i="1"/>
  <c r="I843" i="1"/>
  <c r="K843" i="1"/>
  <c r="L843" i="1"/>
  <c r="M843" i="1"/>
  <c r="J843" i="1"/>
  <c r="N843" i="1"/>
  <c r="G843" i="1"/>
  <c r="O843" i="1"/>
  <c r="F870" i="1"/>
  <c r="I870" i="1"/>
  <c r="K870" i="1"/>
  <c r="L870" i="1"/>
  <c r="M870" i="1"/>
  <c r="J870" i="1"/>
  <c r="N870" i="1"/>
  <c r="G870" i="1"/>
  <c r="O870" i="1"/>
  <c r="F611" i="1"/>
  <c r="I611" i="1"/>
  <c r="K611" i="1"/>
  <c r="L611" i="1"/>
  <c r="M611" i="1"/>
  <c r="J611" i="1"/>
  <c r="N611" i="1"/>
  <c r="G611" i="1"/>
  <c r="O611" i="1"/>
  <c r="F405" i="1"/>
  <c r="I405" i="1"/>
  <c r="K405" i="1"/>
  <c r="L405" i="1"/>
  <c r="M405" i="1"/>
  <c r="J405" i="1"/>
  <c r="N405" i="1"/>
  <c r="G405" i="1"/>
  <c r="O405" i="1"/>
  <c r="F528" i="1"/>
  <c r="I528" i="1"/>
  <c r="K528" i="1"/>
  <c r="L528" i="1"/>
  <c r="M528" i="1"/>
  <c r="J528" i="1"/>
  <c r="N528" i="1"/>
  <c r="G528" i="1"/>
  <c r="O528" i="1"/>
  <c r="F345" i="1"/>
  <c r="I345" i="1"/>
  <c r="K345" i="1"/>
  <c r="L345" i="1"/>
  <c r="M345" i="1"/>
  <c r="J345" i="1"/>
  <c r="N345" i="1"/>
  <c r="G345" i="1"/>
  <c r="O345" i="1"/>
  <c r="F464" i="1"/>
  <c r="I464" i="1"/>
  <c r="K464" i="1"/>
  <c r="L464" i="1"/>
  <c r="M464" i="1"/>
  <c r="J464" i="1"/>
  <c r="N464" i="1"/>
  <c r="G464" i="1"/>
  <c r="O464" i="1"/>
  <c r="F490" i="1"/>
  <c r="I490" i="1"/>
  <c r="K490" i="1"/>
  <c r="L490" i="1"/>
  <c r="M490" i="1"/>
  <c r="J490" i="1"/>
  <c r="N490" i="1"/>
  <c r="G490" i="1"/>
  <c r="O490" i="1"/>
  <c r="F304" i="1"/>
  <c r="I304" i="1"/>
  <c r="K304" i="1"/>
  <c r="L304" i="1"/>
  <c r="M304" i="1"/>
  <c r="J304" i="1"/>
  <c r="N304" i="1"/>
  <c r="G304" i="1"/>
  <c r="O304" i="1"/>
  <c r="F416" i="1"/>
  <c r="I416" i="1"/>
  <c r="K416" i="1"/>
  <c r="L416" i="1"/>
  <c r="M416" i="1"/>
  <c r="J416" i="1"/>
  <c r="N416" i="1"/>
  <c r="G416" i="1"/>
  <c r="O416" i="1"/>
  <c r="F435" i="1"/>
  <c r="I435" i="1"/>
  <c r="K435" i="1"/>
  <c r="L435" i="1"/>
  <c r="M435" i="1"/>
  <c r="J435" i="1"/>
  <c r="N435" i="1"/>
  <c r="G435" i="1"/>
  <c r="O435" i="1"/>
  <c r="F371" i="1"/>
  <c r="I371" i="1"/>
  <c r="K371" i="1"/>
  <c r="L371" i="1"/>
  <c r="M371" i="1"/>
  <c r="J371" i="1"/>
  <c r="N371" i="1"/>
  <c r="G371" i="1"/>
  <c r="O371" i="1"/>
  <c r="F729" i="1"/>
  <c r="I729" i="1"/>
  <c r="K729" i="1"/>
  <c r="L729" i="1"/>
  <c r="M729" i="1"/>
  <c r="J729" i="1"/>
  <c r="N729" i="1"/>
  <c r="G729" i="1"/>
  <c r="O729" i="1"/>
  <c r="F379" i="1"/>
  <c r="I379" i="1"/>
  <c r="K379" i="1"/>
  <c r="L379" i="1"/>
  <c r="M379" i="1"/>
  <c r="J379" i="1"/>
  <c r="N379" i="1"/>
  <c r="G379" i="1"/>
  <c r="O379" i="1"/>
  <c r="F796" i="1"/>
  <c r="I796" i="1"/>
  <c r="K796" i="1"/>
  <c r="L796" i="1"/>
  <c r="M796" i="1"/>
  <c r="J796" i="1"/>
  <c r="N796" i="1"/>
  <c r="G796" i="1"/>
  <c r="O796" i="1"/>
  <c r="F331" i="1"/>
  <c r="I331" i="1"/>
  <c r="K331" i="1"/>
  <c r="L331" i="1"/>
  <c r="M331" i="1"/>
  <c r="J331" i="1"/>
  <c r="N331" i="1"/>
  <c r="G331" i="1"/>
  <c r="O331" i="1"/>
  <c r="F793" i="1"/>
  <c r="I793" i="1"/>
  <c r="K793" i="1"/>
  <c r="L793" i="1"/>
  <c r="M793" i="1"/>
  <c r="J793" i="1"/>
  <c r="N793" i="1"/>
  <c r="G793" i="1"/>
  <c r="O793" i="1"/>
  <c r="F335" i="1"/>
  <c r="I335" i="1"/>
  <c r="K335" i="1"/>
  <c r="L335" i="1"/>
  <c r="M335" i="1"/>
  <c r="J335" i="1"/>
  <c r="N335" i="1"/>
  <c r="G335" i="1"/>
  <c r="O335" i="1"/>
  <c r="F854" i="1"/>
  <c r="I854" i="1"/>
  <c r="K854" i="1"/>
  <c r="L854" i="1"/>
  <c r="M854" i="1"/>
  <c r="J854" i="1"/>
  <c r="N854" i="1"/>
  <c r="G854" i="1"/>
  <c r="O854" i="1"/>
  <c r="F739" i="1"/>
  <c r="I739" i="1"/>
  <c r="K739" i="1"/>
  <c r="L739" i="1"/>
  <c r="M739" i="1"/>
  <c r="J739" i="1"/>
  <c r="N739" i="1"/>
  <c r="G739" i="1"/>
  <c r="O739" i="1"/>
  <c r="F784" i="1"/>
  <c r="I784" i="1"/>
  <c r="K784" i="1"/>
  <c r="L784" i="1"/>
  <c r="M784" i="1"/>
  <c r="J784" i="1"/>
  <c r="N784" i="1"/>
  <c r="G784" i="1"/>
  <c r="O784" i="1"/>
  <c r="F766" i="1"/>
  <c r="I766" i="1"/>
  <c r="K766" i="1"/>
  <c r="L766" i="1"/>
  <c r="M766" i="1"/>
  <c r="J766" i="1"/>
  <c r="N766" i="1"/>
  <c r="G766" i="1"/>
  <c r="O766" i="1"/>
  <c r="F696" i="1"/>
  <c r="I696" i="1"/>
  <c r="K696" i="1"/>
  <c r="L696" i="1"/>
  <c r="M696" i="1"/>
  <c r="J696" i="1"/>
  <c r="N696" i="1"/>
  <c r="G696" i="1"/>
  <c r="O696" i="1"/>
  <c r="F903" i="1"/>
  <c r="I903" i="1"/>
  <c r="K903" i="1"/>
  <c r="L903" i="1"/>
  <c r="M903" i="1"/>
  <c r="J903" i="1"/>
  <c r="N903" i="1"/>
  <c r="G903" i="1"/>
  <c r="O903" i="1"/>
  <c r="F616" i="1"/>
  <c r="I616" i="1"/>
  <c r="K616" i="1"/>
  <c r="L616" i="1"/>
  <c r="M616" i="1"/>
  <c r="J616" i="1"/>
  <c r="N616" i="1"/>
  <c r="G616" i="1"/>
  <c r="O616" i="1"/>
  <c r="F931" i="1"/>
  <c r="I931" i="1"/>
  <c r="K931" i="1"/>
  <c r="L931" i="1"/>
  <c r="M931" i="1"/>
  <c r="J931" i="1"/>
  <c r="N931" i="1"/>
  <c r="G931" i="1"/>
  <c r="O931" i="1"/>
  <c r="F953" i="1"/>
  <c r="I953" i="1"/>
  <c r="K953" i="1"/>
  <c r="L953" i="1"/>
  <c r="M953" i="1"/>
  <c r="J953" i="1"/>
  <c r="N953" i="1"/>
  <c r="G953" i="1"/>
  <c r="O953" i="1"/>
  <c r="F293" i="1"/>
  <c r="I293" i="1"/>
  <c r="K293" i="1"/>
  <c r="L293" i="1"/>
  <c r="M293" i="1"/>
  <c r="J293" i="1"/>
  <c r="N293" i="1"/>
  <c r="G293" i="1"/>
  <c r="O293" i="1"/>
  <c r="F548" i="1"/>
  <c r="I548" i="1"/>
  <c r="K548" i="1"/>
  <c r="L548" i="1"/>
  <c r="M548" i="1"/>
  <c r="J548" i="1"/>
  <c r="N548" i="1"/>
  <c r="G548" i="1"/>
  <c r="O548" i="1"/>
  <c r="F715" i="1"/>
  <c r="I715" i="1"/>
  <c r="K715" i="1"/>
  <c r="L715" i="1"/>
  <c r="M715" i="1"/>
  <c r="J715" i="1"/>
  <c r="N715" i="1"/>
  <c r="G715" i="1"/>
  <c r="O715" i="1"/>
  <c r="F484" i="1"/>
  <c r="I484" i="1"/>
  <c r="K484" i="1"/>
  <c r="L484" i="1"/>
  <c r="M484" i="1"/>
  <c r="J484" i="1"/>
  <c r="N484" i="1"/>
  <c r="G484" i="1"/>
  <c r="O484" i="1"/>
  <c r="F665" i="1"/>
  <c r="I665" i="1"/>
  <c r="K665" i="1"/>
  <c r="L665" i="1"/>
  <c r="M665" i="1"/>
  <c r="J665" i="1"/>
  <c r="N665" i="1"/>
  <c r="G665" i="1"/>
  <c r="O665" i="1"/>
  <c r="F437" i="1"/>
  <c r="I437" i="1"/>
  <c r="K437" i="1"/>
  <c r="L437" i="1"/>
  <c r="M437" i="1"/>
  <c r="J437" i="1"/>
  <c r="N437" i="1"/>
  <c r="G437" i="1"/>
  <c r="O437" i="1"/>
  <c r="F730" i="1"/>
  <c r="I730" i="1"/>
  <c r="K730" i="1"/>
  <c r="L730" i="1"/>
  <c r="M730" i="1"/>
  <c r="J730" i="1"/>
  <c r="N730" i="1"/>
  <c r="G730" i="1"/>
  <c r="O730" i="1"/>
  <c r="F399" i="1"/>
  <c r="I399" i="1"/>
  <c r="K399" i="1"/>
  <c r="L399" i="1"/>
  <c r="M399" i="1"/>
  <c r="J399" i="1"/>
  <c r="N399" i="1"/>
  <c r="G399" i="1"/>
  <c r="O399" i="1"/>
  <c r="F872" i="1"/>
  <c r="I872" i="1"/>
  <c r="K872" i="1"/>
  <c r="L872" i="1"/>
  <c r="M872" i="1"/>
  <c r="J872" i="1"/>
  <c r="N872" i="1"/>
  <c r="G872" i="1"/>
  <c r="O872" i="1"/>
  <c r="F823" i="1"/>
  <c r="I823" i="1"/>
  <c r="K823" i="1"/>
  <c r="L823" i="1"/>
  <c r="M823" i="1"/>
  <c r="J823" i="1"/>
  <c r="N823" i="1"/>
  <c r="G823" i="1"/>
  <c r="O823" i="1"/>
  <c r="F736" i="1"/>
  <c r="I736" i="1"/>
  <c r="K736" i="1"/>
  <c r="L736" i="1"/>
  <c r="M736" i="1"/>
  <c r="J736" i="1"/>
  <c r="N736" i="1"/>
  <c r="G736" i="1"/>
  <c r="O736" i="1"/>
  <c r="F882" i="1"/>
  <c r="I882" i="1"/>
  <c r="K882" i="1"/>
  <c r="L882" i="1"/>
  <c r="M882" i="1"/>
  <c r="J882" i="1"/>
  <c r="N882" i="1"/>
  <c r="G882" i="1"/>
  <c r="O882" i="1"/>
  <c r="F580" i="1"/>
  <c r="I580" i="1"/>
  <c r="K580" i="1"/>
  <c r="L580" i="1"/>
  <c r="M580" i="1"/>
  <c r="J580" i="1"/>
  <c r="N580" i="1"/>
  <c r="G580" i="1"/>
  <c r="O580" i="1"/>
  <c r="F731" i="1"/>
  <c r="I731" i="1"/>
  <c r="K731" i="1"/>
  <c r="L731" i="1"/>
  <c r="M731" i="1"/>
  <c r="J731" i="1"/>
  <c r="N731" i="1"/>
  <c r="G731" i="1"/>
  <c r="O731" i="1"/>
  <c r="F629" i="1"/>
  <c r="I629" i="1"/>
  <c r="K629" i="1"/>
  <c r="L629" i="1"/>
  <c r="M629" i="1"/>
  <c r="J629" i="1"/>
  <c r="N629" i="1"/>
  <c r="G629" i="1"/>
  <c r="O629" i="1"/>
  <c r="F885" i="1"/>
  <c r="I885" i="1"/>
  <c r="K885" i="1"/>
  <c r="L885" i="1"/>
  <c r="M885" i="1"/>
  <c r="J885" i="1"/>
  <c r="N885" i="1"/>
  <c r="G885" i="1"/>
  <c r="O885" i="1"/>
  <c r="F934" i="1"/>
  <c r="I934" i="1"/>
  <c r="K934" i="1"/>
  <c r="L934" i="1"/>
  <c r="M934" i="1"/>
  <c r="J934" i="1"/>
  <c r="N934" i="1"/>
  <c r="G934" i="1"/>
  <c r="O934" i="1"/>
  <c r="F565" i="1"/>
  <c r="I565" i="1"/>
  <c r="K565" i="1"/>
  <c r="L565" i="1"/>
  <c r="M565" i="1"/>
  <c r="J565" i="1"/>
  <c r="N565" i="1"/>
  <c r="G565" i="1"/>
  <c r="O565" i="1"/>
  <c r="F972" i="1"/>
  <c r="I972" i="1"/>
  <c r="K972" i="1"/>
  <c r="L972" i="1"/>
  <c r="M972" i="1"/>
  <c r="J972" i="1"/>
  <c r="N972" i="1"/>
  <c r="G972" i="1"/>
  <c r="O972" i="1"/>
  <c r="F600" i="1"/>
  <c r="I600" i="1"/>
  <c r="K600" i="1"/>
  <c r="L600" i="1"/>
  <c r="M600" i="1"/>
  <c r="J600" i="1"/>
  <c r="N600" i="1"/>
  <c r="G600" i="1"/>
  <c r="O600" i="1"/>
  <c r="F467" i="1"/>
  <c r="I467" i="1"/>
  <c r="K467" i="1"/>
  <c r="L467" i="1"/>
  <c r="M467" i="1"/>
  <c r="J467" i="1"/>
  <c r="N467" i="1"/>
  <c r="G467" i="1"/>
  <c r="O467" i="1"/>
  <c r="F503" i="1"/>
  <c r="I503" i="1"/>
  <c r="K503" i="1"/>
  <c r="L503" i="1"/>
  <c r="M503" i="1"/>
  <c r="J503" i="1"/>
  <c r="N503" i="1"/>
  <c r="G503" i="1"/>
  <c r="O503" i="1"/>
  <c r="F507" i="1"/>
  <c r="I507" i="1"/>
  <c r="K507" i="1"/>
  <c r="L507" i="1"/>
  <c r="M507" i="1"/>
  <c r="J507" i="1"/>
  <c r="N507" i="1"/>
  <c r="G507" i="1"/>
  <c r="O507" i="1"/>
  <c r="F652" i="1"/>
  <c r="I652" i="1"/>
  <c r="K652" i="1"/>
  <c r="L652" i="1"/>
  <c r="M652" i="1"/>
  <c r="J652" i="1"/>
  <c r="N652" i="1"/>
  <c r="G652" i="1"/>
  <c r="O652" i="1"/>
  <c r="F460" i="1"/>
  <c r="I460" i="1"/>
  <c r="K460" i="1"/>
  <c r="L460" i="1"/>
  <c r="M460" i="1"/>
  <c r="J460" i="1"/>
  <c r="N460" i="1"/>
  <c r="G460" i="1"/>
  <c r="O460" i="1"/>
  <c r="F933" i="1"/>
  <c r="I933" i="1"/>
  <c r="K933" i="1"/>
  <c r="L933" i="1"/>
  <c r="M933" i="1"/>
  <c r="J933" i="1"/>
  <c r="N933" i="1"/>
  <c r="G933" i="1"/>
  <c r="O933" i="1"/>
  <c r="F732" i="1"/>
  <c r="I732" i="1"/>
  <c r="K732" i="1"/>
  <c r="L732" i="1"/>
  <c r="M732" i="1"/>
  <c r="J732" i="1"/>
  <c r="N732" i="1"/>
  <c r="G732" i="1"/>
  <c r="O732" i="1"/>
  <c r="F863" i="1"/>
  <c r="I863" i="1"/>
  <c r="K863" i="1"/>
  <c r="L863" i="1"/>
  <c r="M863" i="1"/>
  <c r="J863" i="1"/>
  <c r="N863" i="1"/>
  <c r="G863" i="1"/>
  <c r="O863" i="1"/>
  <c r="F840" i="1"/>
  <c r="I840" i="1"/>
  <c r="K840" i="1"/>
  <c r="L840" i="1"/>
  <c r="M840" i="1"/>
  <c r="J840" i="1"/>
  <c r="N840" i="1"/>
  <c r="G840" i="1"/>
  <c r="O840" i="1"/>
  <c r="F734" i="1"/>
  <c r="I734" i="1"/>
  <c r="K734" i="1"/>
  <c r="L734" i="1"/>
  <c r="M734" i="1"/>
  <c r="J734" i="1"/>
  <c r="N734" i="1"/>
  <c r="G734" i="1"/>
  <c r="O734" i="1"/>
  <c r="F912" i="1"/>
  <c r="I912" i="1"/>
  <c r="K912" i="1"/>
  <c r="L912" i="1"/>
  <c r="M912" i="1"/>
  <c r="J912" i="1"/>
  <c r="N912" i="1"/>
  <c r="G912" i="1"/>
  <c r="O912" i="1"/>
  <c r="F639" i="1"/>
  <c r="I639" i="1"/>
  <c r="K639" i="1"/>
  <c r="L639" i="1"/>
  <c r="M639" i="1"/>
  <c r="J639" i="1"/>
  <c r="N639" i="1"/>
  <c r="G639" i="1"/>
  <c r="O639" i="1"/>
  <c r="F954" i="1"/>
  <c r="I954" i="1"/>
  <c r="K954" i="1"/>
  <c r="L954" i="1"/>
  <c r="M954" i="1"/>
  <c r="J954" i="1"/>
  <c r="N954" i="1"/>
  <c r="G954" i="1"/>
  <c r="O954" i="1"/>
  <c r="F532" i="1"/>
  <c r="I532" i="1"/>
  <c r="K532" i="1"/>
  <c r="L532" i="1"/>
  <c r="M532" i="1"/>
  <c r="J532" i="1"/>
  <c r="N532" i="1"/>
  <c r="G532" i="1"/>
  <c r="O532" i="1"/>
  <c r="F584" i="1"/>
  <c r="I584" i="1"/>
  <c r="K584" i="1"/>
  <c r="L584" i="1"/>
  <c r="M584" i="1"/>
  <c r="J584" i="1"/>
  <c r="N584" i="1"/>
  <c r="G584" i="1"/>
  <c r="O584" i="1"/>
  <c r="F413" i="1"/>
  <c r="I413" i="1"/>
  <c r="K413" i="1"/>
  <c r="L413" i="1"/>
  <c r="M413" i="1"/>
  <c r="J413" i="1"/>
  <c r="N413" i="1"/>
  <c r="G413" i="1"/>
  <c r="O413" i="1"/>
  <c r="F446" i="1"/>
  <c r="I446" i="1"/>
  <c r="K446" i="1"/>
  <c r="L446" i="1"/>
  <c r="M446" i="1"/>
  <c r="J446" i="1"/>
  <c r="N446" i="1"/>
  <c r="G446" i="1"/>
  <c r="O446" i="1"/>
  <c r="F758" i="1"/>
  <c r="I758" i="1"/>
  <c r="K758" i="1"/>
  <c r="L758" i="1"/>
  <c r="M758" i="1"/>
  <c r="J758" i="1"/>
  <c r="N758" i="1"/>
  <c r="G758" i="1"/>
  <c r="O758" i="1"/>
  <c r="F400" i="1"/>
  <c r="I400" i="1"/>
  <c r="K400" i="1"/>
  <c r="L400" i="1"/>
  <c r="M400" i="1"/>
  <c r="J400" i="1"/>
  <c r="N400" i="1"/>
  <c r="G400" i="1"/>
  <c r="O400" i="1"/>
  <c r="F879" i="1"/>
  <c r="I879" i="1"/>
  <c r="K879" i="1"/>
  <c r="L879" i="1"/>
  <c r="M879" i="1"/>
  <c r="J879" i="1"/>
  <c r="N879" i="1"/>
  <c r="G879" i="1"/>
  <c r="O879" i="1"/>
  <c r="F360" i="1"/>
  <c r="I360" i="1"/>
  <c r="K360" i="1"/>
  <c r="L360" i="1"/>
  <c r="M360" i="1"/>
  <c r="J360" i="1"/>
  <c r="N360" i="1"/>
  <c r="G360" i="1"/>
  <c r="O360" i="1"/>
  <c r="F816" i="1"/>
  <c r="I816" i="1"/>
  <c r="K816" i="1"/>
  <c r="L816" i="1"/>
  <c r="M816" i="1"/>
  <c r="J816" i="1"/>
  <c r="N816" i="1"/>
  <c r="G816" i="1"/>
  <c r="O816" i="1"/>
  <c r="F853" i="1"/>
  <c r="I853" i="1"/>
  <c r="K853" i="1"/>
  <c r="L853" i="1"/>
  <c r="M853" i="1"/>
  <c r="J853" i="1"/>
  <c r="N853" i="1"/>
  <c r="G853" i="1"/>
  <c r="O853" i="1"/>
  <c r="F352" i="1"/>
  <c r="I352" i="1"/>
  <c r="K352" i="1"/>
  <c r="L352" i="1"/>
  <c r="M352" i="1"/>
  <c r="J352" i="1"/>
  <c r="N352" i="1"/>
  <c r="G352" i="1"/>
  <c r="O352" i="1"/>
  <c r="F319" i="1"/>
  <c r="I319" i="1"/>
  <c r="K319" i="1"/>
  <c r="L319" i="1"/>
  <c r="M319" i="1"/>
  <c r="J319" i="1"/>
  <c r="N319" i="1"/>
  <c r="G319" i="1"/>
  <c r="O319" i="1"/>
  <c r="F315" i="1"/>
  <c r="I315" i="1"/>
  <c r="K315" i="1"/>
  <c r="L315" i="1"/>
  <c r="M315" i="1"/>
  <c r="J315" i="1"/>
  <c r="N315" i="1"/>
  <c r="G315" i="1"/>
  <c r="O315" i="1"/>
  <c r="F689" i="1"/>
  <c r="I689" i="1"/>
  <c r="K689" i="1"/>
  <c r="L689" i="1"/>
  <c r="M689" i="1"/>
  <c r="J689" i="1"/>
  <c r="N689" i="1"/>
  <c r="G689" i="1"/>
  <c r="O689" i="1"/>
  <c r="F590" i="1"/>
  <c r="I590" i="1"/>
  <c r="K590" i="1"/>
  <c r="L590" i="1"/>
  <c r="M590" i="1"/>
  <c r="J590" i="1"/>
  <c r="N590" i="1"/>
  <c r="G590" i="1"/>
  <c r="O590" i="1"/>
  <c r="F817" i="1"/>
  <c r="I817" i="1"/>
  <c r="K817" i="1"/>
  <c r="L817" i="1"/>
  <c r="M817" i="1"/>
  <c r="J817" i="1"/>
  <c r="N817" i="1"/>
  <c r="G817" i="1"/>
  <c r="O817" i="1"/>
  <c r="F523" i="1"/>
  <c r="I523" i="1"/>
  <c r="K523" i="1"/>
  <c r="L523" i="1"/>
  <c r="M523" i="1"/>
  <c r="J523" i="1"/>
  <c r="N523" i="1"/>
  <c r="G523" i="1"/>
  <c r="O523" i="1"/>
  <c r="F712" i="1"/>
  <c r="I712" i="1"/>
  <c r="K712" i="1"/>
  <c r="L712" i="1"/>
  <c r="M712" i="1"/>
  <c r="J712" i="1"/>
  <c r="N712" i="1"/>
  <c r="G712" i="1"/>
  <c r="O712" i="1"/>
  <c r="F461" i="1"/>
  <c r="I461" i="1"/>
  <c r="K461" i="1"/>
  <c r="L461" i="1"/>
  <c r="M461" i="1"/>
  <c r="J461" i="1"/>
  <c r="N461" i="1"/>
  <c r="G461" i="1"/>
  <c r="O461" i="1"/>
  <c r="F779" i="1"/>
  <c r="I779" i="1"/>
  <c r="K779" i="1"/>
  <c r="L779" i="1"/>
  <c r="M779" i="1"/>
  <c r="J779" i="1"/>
  <c r="N779" i="1"/>
  <c r="G779" i="1"/>
  <c r="O779" i="1"/>
  <c r="F797" i="1"/>
  <c r="I797" i="1"/>
  <c r="K797" i="1"/>
  <c r="L797" i="1"/>
  <c r="M797" i="1"/>
  <c r="J797" i="1"/>
  <c r="N797" i="1"/>
  <c r="G797" i="1"/>
  <c r="O797" i="1"/>
  <c r="F848" i="1"/>
  <c r="I848" i="1"/>
  <c r="K848" i="1"/>
  <c r="L848" i="1"/>
  <c r="M848" i="1"/>
  <c r="J848" i="1"/>
  <c r="N848" i="1"/>
  <c r="G848" i="1"/>
  <c r="O848" i="1"/>
  <c r="F770" i="1"/>
  <c r="I770" i="1"/>
  <c r="K770" i="1"/>
  <c r="L770" i="1"/>
  <c r="M770" i="1"/>
  <c r="J770" i="1"/>
  <c r="N770" i="1"/>
  <c r="G770" i="1"/>
  <c r="O770" i="1"/>
  <c r="F552" i="1"/>
  <c r="I552" i="1"/>
  <c r="K552" i="1"/>
  <c r="L552" i="1"/>
  <c r="M552" i="1"/>
  <c r="J552" i="1"/>
  <c r="N552" i="1"/>
  <c r="G552" i="1"/>
  <c r="O552" i="1"/>
  <c r="F422" i="1"/>
  <c r="I422" i="1"/>
  <c r="K422" i="1"/>
  <c r="L422" i="1"/>
  <c r="M422" i="1"/>
  <c r="J422" i="1"/>
  <c r="N422" i="1"/>
  <c r="G422" i="1"/>
  <c r="O422" i="1"/>
  <c r="F905" i="1"/>
  <c r="I905" i="1"/>
  <c r="K905" i="1"/>
  <c r="L905" i="1"/>
  <c r="M905" i="1"/>
  <c r="J905" i="1"/>
  <c r="N905" i="1"/>
  <c r="G905" i="1"/>
  <c r="O905" i="1"/>
  <c r="F958" i="1"/>
  <c r="I958" i="1"/>
  <c r="K958" i="1"/>
  <c r="L958" i="1"/>
  <c r="M958" i="1"/>
  <c r="J958" i="1"/>
  <c r="N958" i="1"/>
  <c r="G958" i="1"/>
  <c r="O958" i="1"/>
  <c r="F938" i="1"/>
  <c r="I938" i="1"/>
  <c r="K938" i="1"/>
  <c r="L938" i="1"/>
  <c r="M938" i="1"/>
  <c r="J938" i="1"/>
  <c r="N938" i="1"/>
  <c r="G938" i="1"/>
  <c r="O938" i="1"/>
  <c r="F376" i="1"/>
  <c r="I376" i="1"/>
  <c r="K376" i="1"/>
  <c r="L376" i="1"/>
  <c r="M376" i="1"/>
  <c r="J376" i="1"/>
  <c r="N376" i="1"/>
  <c r="G376" i="1"/>
  <c r="O376" i="1"/>
  <c r="F838" i="1"/>
  <c r="I838" i="1"/>
  <c r="K838" i="1"/>
  <c r="L838" i="1"/>
  <c r="M838" i="1"/>
  <c r="J838" i="1"/>
  <c r="N838" i="1"/>
  <c r="G838" i="1"/>
  <c r="O838" i="1"/>
  <c r="F480" i="1"/>
  <c r="I480" i="1"/>
  <c r="K480" i="1"/>
  <c r="L480" i="1"/>
  <c r="M480" i="1"/>
  <c r="J480" i="1"/>
  <c r="N480" i="1"/>
  <c r="G480" i="1"/>
  <c r="O480" i="1"/>
  <c r="F694" i="1"/>
  <c r="I694" i="1"/>
  <c r="K694" i="1"/>
  <c r="L694" i="1"/>
  <c r="M694" i="1"/>
  <c r="J694" i="1"/>
  <c r="N694" i="1"/>
  <c r="G694" i="1"/>
  <c r="O694" i="1"/>
  <c r="F432" i="1"/>
  <c r="I432" i="1"/>
  <c r="K432" i="1"/>
  <c r="L432" i="1"/>
  <c r="M432" i="1"/>
  <c r="J432" i="1"/>
  <c r="N432" i="1"/>
  <c r="G432" i="1"/>
  <c r="O432" i="1"/>
  <c r="F601" i="1"/>
  <c r="I601" i="1"/>
  <c r="K601" i="1"/>
  <c r="L601" i="1"/>
  <c r="M601" i="1"/>
  <c r="J601" i="1"/>
  <c r="N601" i="1"/>
  <c r="G601" i="1"/>
  <c r="O601" i="1"/>
  <c r="F645" i="1"/>
  <c r="I645" i="1"/>
  <c r="K645" i="1"/>
  <c r="L645" i="1"/>
  <c r="M645" i="1"/>
  <c r="J645" i="1"/>
  <c r="N645" i="1"/>
  <c r="G645" i="1"/>
  <c r="O645" i="1"/>
  <c r="F709" i="1"/>
  <c r="I709" i="1"/>
  <c r="K709" i="1"/>
  <c r="L709" i="1"/>
  <c r="M709" i="1"/>
  <c r="J709" i="1"/>
  <c r="N709" i="1"/>
  <c r="G709" i="1"/>
  <c r="O709" i="1"/>
  <c r="F540" i="1"/>
  <c r="I540" i="1"/>
  <c r="K540" i="1"/>
  <c r="L540" i="1"/>
  <c r="M540" i="1"/>
  <c r="J540" i="1"/>
  <c r="N540" i="1"/>
  <c r="G540" i="1"/>
  <c r="O540" i="1"/>
  <c r="F898" i="1"/>
  <c r="I898" i="1"/>
  <c r="K898" i="1"/>
  <c r="L898" i="1"/>
  <c r="M898" i="1"/>
  <c r="J898" i="1"/>
  <c r="N898" i="1"/>
  <c r="G898" i="1"/>
  <c r="O898" i="1"/>
  <c r="F805" i="1"/>
  <c r="I805" i="1"/>
  <c r="K805" i="1"/>
  <c r="L805" i="1"/>
  <c r="M805" i="1"/>
  <c r="J805" i="1"/>
  <c r="N805" i="1"/>
  <c r="G805" i="1"/>
  <c r="O805" i="1"/>
  <c r="F483" i="1"/>
  <c r="I483" i="1"/>
  <c r="K483" i="1"/>
  <c r="L483" i="1"/>
  <c r="M483" i="1"/>
  <c r="J483" i="1"/>
  <c r="N483" i="1"/>
  <c r="G483" i="1"/>
  <c r="O483" i="1"/>
  <c r="F383" i="1"/>
  <c r="I383" i="1"/>
  <c r="K383" i="1"/>
  <c r="L383" i="1"/>
  <c r="M383" i="1"/>
  <c r="J383" i="1"/>
  <c r="N383" i="1"/>
  <c r="G383" i="1"/>
  <c r="O383" i="1"/>
  <c r="F877" i="1"/>
  <c r="I877" i="1"/>
  <c r="K877" i="1"/>
  <c r="L877" i="1"/>
  <c r="M877" i="1"/>
  <c r="J877" i="1"/>
  <c r="N877" i="1"/>
  <c r="G877" i="1"/>
  <c r="O877" i="1"/>
  <c r="F442" i="1"/>
  <c r="I442" i="1"/>
  <c r="K442" i="1"/>
  <c r="L442" i="1"/>
  <c r="M442" i="1"/>
  <c r="J442" i="1"/>
  <c r="N442" i="1"/>
  <c r="G442" i="1"/>
  <c r="O442" i="1"/>
  <c r="F916" i="1"/>
  <c r="I916" i="1"/>
  <c r="K916" i="1"/>
  <c r="L916" i="1"/>
  <c r="M916" i="1"/>
  <c r="J916" i="1"/>
  <c r="N916" i="1"/>
  <c r="G916" i="1"/>
  <c r="O916" i="1"/>
  <c r="F928" i="1"/>
  <c r="I928" i="1"/>
  <c r="K928" i="1"/>
  <c r="L928" i="1"/>
  <c r="M928" i="1"/>
  <c r="J928" i="1"/>
  <c r="N928" i="1"/>
  <c r="G928" i="1"/>
  <c r="O928" i="1"/>
  <c r="F831" i="1"/>
  <c r="I831" i="1"/>
  <c r="K831" i="1"/>
  <c r="L831" i="1"/>
  <c r="M831" i="1"/>
  <c r="J831" i="1"/>
  <c r="N831" i="1"/>
  <c r="G831" i="1"/>
  <c r="O831" i="1"/>
  <c r="F970" i="1"/>
  <c r="I970" i="1"/>
  <c r="K970" i="1"/>
  <c r="L970" i="1"/>
  <c r="M970" i="1"/>
  <c r="J970" i="1"/>
  <c r="N970" i="1"/>
  <c r="G970" i="1"/>
  <c r="O970" i="1"/>
  <c r="F582" i="1"/>
  <c r="I582" i="1"/>
  <c r="K582" i="1"/>
  <c r="L582" i="1"/>
  <c r="M582" i="1"/>
  <c r="J582" i="1"/>
  <c r="N582" i="1"/>
  <c r="G582" i="1"/>
  <c r="O582" i="1"/>
  <c r="F700" i="1"/>
  <c r="I700" i="1"/>
  <c r="K700" i="1"/>
  <c r="L700" i="1"/>
  <c r="M700" i="1"/>
  <c r="J700" i="1"/>
  <c r="N700" i="1"/>
  <c r="G700" i="1"/>
  <c r="O700" i="1"/>
  <c r="F628" i="1"/>
  <c r="I628" i="1"/>
  <c r="K628" i="1"/>
  <c r="L628" i="1"/>
  <c r="M628" i="1"/>
  <c r="J628" i="1"/>
  <c r="N628" i="1"/>
  <c r="G628" i="1"/>
  <c r="O628" i="1"/>
  <c r="F613" i="1"/>
  <c r="I613" i="1"/>
  <c r="K613" i="1"/>
  <c r="L613" i="1"/>
  <c r="M613" i="1"/>
  <c r="J613" i="1"/>
  <c r="N613" i="1"/>
  <c r="G613" i="1"/>
  <c r="O613" i="1"/>
  <c r="F340" i="1"/>
  <c r="I340" i="1"/>
  <c r="K340" i="1"/>
  <c r="L340" i="1"/>
  <c r="M340" i="1"/>
  <c r="J340" i="1"/>
  <c r="N340" i="1"/>
  <c r="G340" i="1"/>
  <c r="O340" i="1"/>
  <c r="F704" i="1"/>
  <c r="I704" i="1"/>
  <c r="K704" i="1"/>
  <c r="L704" i="1"/>
  <c r="M704" i="1"/>
  <c r="J704" i="1"/>
  <c r="N704" i="1"/>
  <c r="G704" i="1"/>
  <c r="O704" i="1"/>
  <c r="F558" i="1"/>
  <c r="I558" i="1"/>
  <c r="K558" i="1"/>
  <c r="L558" i="1"/>
  <c r="M558" i="1"/>
  <c r="J558" i="1"/>
  <c r="N558" i="1"/>
  <c r="G558" i="1"/>
  <c r="O558" i="1"/>
  <c r="F821" i="1"/>
  <c r="I821" i="1"/>
  <c r="K821" i="1"/>
  <c r="L821" i="1"/>
  <c r="M821" i="1"/>
  <c r="J821" i="1"/>
  <c r="N821" i="1"/>
  <c r="G821" i="1"/>
  <c r="O821" i="1"/>
  <c r="F510" i="1"/>
  <c r="I510" i="1"/>
  <c r="K510" i="1"/>
  <c r="L510" i="1"/>
  <c r="M510" i="1"/>
  <c r="J510" i="1"/>
  <c r="N510" i="1"/>
  <c r="G510" i="1"/>
  <c r="O510" i="1"/>
  <c r="F948" i="1"/>
  <c r="I948" i="1"/>
  <c r="K948" i="1"/>
  <c r="L948" i="1"/>
  <c r="M948" i="1"/>
  <c r="J948" i="1"/>
  <c r="N948" i="1"/>
  <c r="G948" i="1"/>
  <c r="O948" i="1"/>
  <c r="F906" i="1"/>
  <c r="I906" i="1"/>
  <c r="K906" i="1"/>
  <c r="L906" i="1"/>
  <c r="M906" i="1"/>
  <c r="J906" i="1"/>
  <c r="N906" i="1"/>
  <c r="G906" i="1"/>
  <c r="O906" i="1"/>
  <c r="F884" i="1"/>
  <c r="I884" i="1"/>
  <c r="K884" i="1"/>
  <c r="L884" i="1"/>
  <c r="M884" i="1"/>
  <c r="J884" i="1"/>
  <c r="N884" i="1"/>
  <c r="G884" i="1"/>
  <c r="O884" i="1"/>
  <c r="F648" i="1"/>
  <c r="I648" i="1"/>
  <c r="K648" i="1"/>
  <c r="L648" i="1"/>
  <c r="M648" i="1"/>
  <c r="J648" i="1"/>
  <c r="N648" i="1"/>
  <c r="G648" i="1"/>
  <c r="O648" i="1"/>
  <c r="F747" i="1"/>
  <c r="I747" i="1"/>
  <c r="K747" i="1"/>
  <c r="L747" i="1"/>
  <c r="M747" i="1"/>
  <c r="J747" i="1"/>
  <c r="N747" i="1"/>
  <c r="G747" i="1"/>
  <c r="O747" i="1"/>
  <c r="F815" i="1"/>
  <c r="I815" i="1"/>
  <c r="K815" i="1"/>
  <c r="L815" i="1"/>
  <c r="M815" i="1"/>
  <c r="J815" i="1"/>
  <c r="N815" i="1"/>
  <c r="G815" i="1"/>
  <c r="O815" i="1"/>
  <c r="F858" i="1"/>
  <c r="I858" i="1"/>
  <c r="K858" i="1"/>
  <c r="L858" i="1"/>
  <c r="M858" i="1"/>
  <c r="J858" i="1"/>
  <c r="N858" i="1"/>
  <c r="G858" i="1"/>
  <c r="O858" i="1"/>
  <c r="F569" i="1"/>
  <c r="I569" i="1"/>
  <c r="K569" i="1"/>
  <c r="L569" i="1"/>
  <c r="M569" i="1"/>
  <c r="J569" i="1"/>
  <c r="N569" i="1"/>
  <c r="G569" i="1"/>
  <c r="O569" i="1"/>
  <c r="F498" i="1"/>
  <c r="I498" i="1"/>
  <c r="K498" i="1"/>
  <c r="L498" i="1"/>
  <c r="M498" i="1"/>
  <c r="J498" i="1"/>
  <c r="N498" i="1"/>
  <c r="G498" i="1"/>
  <c r="O498" i="1"/>
  <c r="F448" i="1"/>
  <c r="I448" i="1"/>
  <c r="K448" i="1"/>
  <c r="L448" i="1"/>
  <c r="M448" i="1"/>
  <c r="J448" i="1"/>
  <c r="N448" i="1"/>
  <c r="G448" i="1"/>
  <c r="O448" i="1"/>
  <c r="F408" i="1"/>
  <c r="I408" i="1"/>
  <c r="K408" i="1"/>
  <c r="L408" i="1"/>
  <c r="M408" i="1"/>
  <c r="J408" i="1"/>
  <c r="N408" i="1"/>
  <c r="G408" i="1"/>
  <c r="O408" i="1"/>
  <c r="F358" i="1"/>
  <c r="I358" i="1"/>
  <c r="K358" i="1"/>
  <c r="L358" i="1"/>
  <c r="M358" i="1"/>
  <c r="J358" i="1"/>
  <c r="N358" i="1"/>
  <c r="G358" i="1"/>
  <c r="O358" i="1"/>
  <c r="F810" i="1"/>
  <c r="I810" i="1"/>
  <c r="K810" i="1"/>
  <c r="L810" i="1"/>
  <c r="M810" i="1"/>
  <c r="J810" i="1"/>
  <c r="N810" i="1"/>
  <c r="G810" i="1"/>
  <c r="O810" i="1"/>
  <c r="F693" i="1"/>
  <c r="I693" i="1"/>
  <c r="K693" i="1"/>
  <c r="L693" i="1"/>
  <c r="M693" i="1"/>
  <c r="J693" i="1"/>
  <c r="N693" i="1"/>
  <c r="G693" i="1"/>
  <c r="O693" i="1"/>
  <c r="F768" i="1"/>
  <c r="I768" i="1"/>
  <c r="K768" i="1"/>
  <c r="L768" i="1"/>
  <c r="M768" i="1"/>
  <c r="J768" i="1"/>
  <c r="N768" i="1"/>
  <c r="G768" i="1"/>
  <c r="O768" i="1"/>
  <c r="F656" i="1"/>
  <c r="I656" i="1"/>
  <c r="K656" i="1"/>
  <c r="L656" i="1"/>
  <c r="M656" i="1"/>
  <c r="J656" i="1"/>
  <c r="N656" i="1"/>
  <c r="G656" i="1"/>
  <c r="O656" i="1"/>
  <c r="F960" i="1"/>
  <c r="I960" i="1"/>
  <c r="K960" i="1"/>
  <c r="L960" i="1"/>
  <c r="M960" i="1"/>
  <c r="J960" i="1"/>
  <c r="N960" i="1"/>
  <c r="G960" i="1"/>
  <c r="O960" i="1"/>
  <c r="F839" i="1"/>
  <c r="I839" i="1"/>
  <c r="K839" i="1"/>
  <c r="L839" i="1"/>
  <c r="M839" i="1"/>
  <c r="J839" i="1"/>
  <c r="N839" i="1"/>
  <c r="G839" i="1"/>
  <c r="O839" i="1"/>
  <c r="F904" i="1"/>
  <c r="I904" i="1"/>
  <c r="K904" i="1"/>
  <c r="L904" i="1"/>
  <c r="M904" i="1"/>
  <c r="J904" i="1"/>
  <c r="N904" i="1"/>
  <c r="G904" i="1"/>
  <c r="O904" i="1"/>
  <c r="F941" i="1"/>
  <c r="I941" i="1"/>
  <c r="K941" i="1"/>
  <c r="L941" i="1"/>
  <c r="M941" i="1"/>
  <c r="J941" i="1"/>
  <c r="N941" i="1"/>
  <c r="G941" i="1"/>
  <c r="O941" i="1"/>
  <c r="F583" i="1"/>
  <c r="I583" i="1"/>
  <c r="K583" i="1"/>
  <c r="L583" i="1"/>
  <c r="M583" i="1"/>
  <c r="J583" i="1"/>
  <c r="N583" i="1"/>
  <c r="G583" i="1"/>
  <c r="O583" i="1"/>
  <c r="F520" i="1"/>
  <c r="I520" i="1"/>
  <c r="K520" i="1"/>
  <c r="L520" i="1"/>
  <c r="M520" i="1"/>
  <c r="J520" i="1"/>
  <c r="N520" i="1"/>
  <c r="G520" i="1"/>
  <c r="O520" i="1"/>
  <c r="F463" i="1"/>
  <c r="I463" i="1"/>
  <c r="K463" i="1"/>
  <c r="L463" i="1"/>
  <c r="M463" i="1"/>
  <c r="J463" i="1"/>
  <c r="N463" i="1"/>
  <c r="G463" i="1"/>
  <c r="O463" i="1"/>
  <c r="F430" i="1"/>
  <c r="I430" i="1"/>
  <c r="K430" i="1"/>
  <c r="L430" i="1"/>
  <c r="M430" i="1"/>
  <c r="J430" i="1"/>
  <c r="N430" i="1"/>
  <c r="G430" i="1"/>
  <c r="O430" i="1"/>
  <c r="F623" i="1"/>
  <c r="I623" i="1"/>
  <c r="K623" i="1"/>
  <c r="L623" i="1"/>
  <c r="M623" i="1"/>
  <c r="J623" i="1"/>
  <c r="N623" i="1"/>
  <c r="G623" i="1"/>
  <c r="O623" i="1"/>
  <c r="F907" i="1"/>
  <c r="I907" i="1"/>
  <c r="K907" i="1"/>
  <c r="L907" i="1"/>
  <c r="M907" i="1"/>
  <c r="J907" i="1"/>
  <c r="N907" i="1"/>
  <c r="G907" i="1"/>
  <c r="O907" i="1"/>
  <c r="F688" i="1"/>
  <c r="I688" i="1"/>
  <c r="K688" i="1"/>
  <c r="L688" i="1"/>
  <c r="M688" i="1"/>
  <c r="J688" i="1"/>
  <c r="N688" i="1"/>
  <c r="G688" i="1"/>
  <c r="O688" i="1"/>
  <c r="F806" i="1"/>
  <c r="I806" i="1"/>
  <c r="K806" i="1"/>
  <c r="L806" i="1"/>
  <c r="M806" i="1"/>
  <c r="J806" i="1"/>
  <c r="N806" i="1"/>
  <c r="G806" i="1"/>
  <c r="O806" i="1"/>
  <c r="F781" i="1"/>
  <c r="I781" i="1"/>
  <c r="K781" i="1"/>
  <c r="L781" i="1"/>
  <c r="M781" i="1"/>
  <c r="J781" i="1"/>
  <c r="N781" i="1"/>
  <c r="G781" i="1"/>
  <c r="O781" i="1"/>
  <c r="F670" i="1"/>
  <c r="I670" i="1"/>
  <c r="K670" i="1"/>
  <c r="L670" i="1"/>
  <c r="M670" i="1"/>
  <c r="J670" i="1"/>
  <c r="N670" i="1"/>
  <c r="G670" i="1"/>
  <c r="O670" i="1"/>
  <c r="F868" i="1"/>
  <c r="I868" i="1"/>
  <c r="K868" i="1"/>
  <c r="L868" i="1"/>
  <c r="M868" i="1"/>
  <c r="J868" i="1"/>
  <c r="N868" i="1"/>
  <c r="G868" i="1"/>
  <c r="O868" i="1"/>
  <c r="F925" i="1"/>
  <c r="I925" i="1"/>
  <c r="K925" i="1"/>
  <c r="L925" i="1"/>
  <c r="M925" i="1"/>
  <c r="J925" i="1"/>
  <c r="N925" i="1"/>
  <c r="G925" i="1"/>
  <c r="O925" i="1"/>
  <c r="F596" i="1"/>
  <c r="I596" i="1"/>
  <c r="K596" i="1"/>
  <c r="L596" i="1"/>
  <c r="M596" i="1"/>
  <c r="J596" i="1"/>
  <c r="N596" i="1"/>
  <c r="G596" i="1"/>
  <c r="O596" i="1"/>
  <c r="F965" i="1"/>
  <c r="I965" i="1"/>
  <c r="K965" i="1"/>
  <c r="L965" i="1"/>
  <c r="M965" i="1"/>
  <c r="J965" i="1"/>
  <c r="N965" i="1"/>
  <c r="G965" i="1"/>
  <c r="O965" i="1"/>
  <c r="F539" i="1"/>
  <c r="I539" i="1"/>
  <c r="K539" i="1"/>
  <c r="L539" i="1"/>
  <c r="M539" i="1"/>
  <c r="J539" i="1"/>
  <c r="N539" i="1"/>
  <c r="G539" i="1"/>
  <c r="O539" i="1"/>
  <c r="F561" i="1"/>
  <c r="I561" i="1"/>
  <c r="K561" i="1"/>
  <c r="L561" i="1"/>
  <c r="M561" i="1"/>
  <c r="J561" i="1"/>
  <c r="N561" i="1"/>
  <c r="G561" i="1"/>
  <c r="O561" i="1"/>
  <c r="F489" i="1"/>
  <c r="I489" i="1"/>
  <c r="K489" i="1"/>
  <c r="L489" i="1"/>
  <c r="M489" i="1"/>
  <c r="J489" i="1"/>
  <c r="N489" i="1"/>
  <c r="G489" i="1"/>
  <c r="O489" i="1"/>
  <c r="F946" i="1"/>
  <c r="I946" i="1"/>
  <c r="K946" i="1"/>
  <c r="L946" i="1"/>
  <c r="M946" i="1"/>
  <c r="J946" i="1"/>
  <c r="N946" i="1"/>
  <c r="G946" i="1"/>
  <c r="O946" i="1"/>
  <c r="F607" i="1"/>
  <c r="I607" i="1"/>
  <c r="K607" i="1"/>
  <c r="L607" i="1"/>
  <c r="M607" i="1"/>
  <c r="J607" i="1"/>
  <c r="N607" i="1"/>
  <c r="G607" i="1"/>
  <c r="O607" i="1"/>
  <c r="F889" i="1"/>
  <c r="I889" i="1"/>
  <c r="K889" i="1"/>
  <c r="L889" i="1"/>
  <c r="M889" i="1"/>
  <c r="J889" i="1"/>
  <c r="N889" i="1"/>
  <c r="G889" i="1"/>
  <c r="O889" i="1"/>
  <c r="F678" i="1"/>
  <c r="I678" i="1"/>
  <c r="K678" i="1"/>
  <c r="L678" i="1"/>
  <c r="M678" i="1"/>
  <c r="J678" i="1"/>
  <c r="N678" i="1"/>
  <c r="G678" i="1"/>
  <c r="O678" i="1"/>
  <c r="F794" i="1"/>
  <c r="I794" i="1"/>
  <c r="K794" i="1"/>
  <c r="L794" i="1"/>
  <c r="M794" i="1"/>
  <c r="J794" i="1"/>
  <c r="N794" i="1"/>
  <c r="G794" i="1"/>
  <c r="O794" i="1"/>
  <c r="F462" i="1"/>
  <c r="I462" i="1"/>
  <c r="K462" i="1"/>
  <c r="L462" i="1"/>
  <c r="M462" i="1"/>
  <c r="G462" i="1"/>
  <c r="J462" i="1"/>
  <c r="N462" i="1"/>
  <c r="O462" i="1"/>
  <c r="F475" i="1"/>
  <c r="I475" i="1"/>
  <c r="K475" i="1"/>
  <c r="L475" i="1"/>
  <c r="M475" i="1"/>
  <c r="G475" i="1"/>
  <c r="J475" i="1"/>
  <c r="N475" i="1"/>
  <c r="O475" i="1"/>
  <c r="F390" i="1"/>
  <c r="I390" i="1"/>
  <c r="K390" i="1"/>
  <c r="L390" i="1"/>
  <c r="M390" i="1"/>
  <c r="G390" i="1"/>
  <c r="J390" i="1"/>
  <c r="N390" i="1"/>
  <c r="O390" i="1"/>
  <c r="F541" i="1"/>
  <c r="I541" i="1"/>
  <c r="K541" i="1"/>
  <c r="L541" i="1"/>
  <c r="M541" i="1"/>
  <c r="G541" i="1"/>
  <c r="J541" i="1"/>
  <c r="N541" i="1"/>
  <c r="O541" i="1"/>
  <c r="F450" i="1"/>
  <c r="I450" i="1"/>
  <c r="K450" i="1"/>
  <c r="L450" i="1"/>
  <c r="M450" i="1"/>
  <c r="G450" i="1"/>
  <c r="J450" i="1"/>
  <c r="N450" i="1"/>
  <c r="O450" i="1"/>
  <c r="F469" i="1"/>
  <c r="I469" i="1"/>
  <c r="K469" i="1"/>
  <c r="L469" i="1"/>
  <c r="M469" i="1"/>
  <c r="G469" i="1"/>
  <c r="J469" i="1"/>
  <c r="N469" i="1"/>
  <c r="O469" i="1"/>
  <c r="F359" i="1"/>
  <c r="I359" i="1"/>
  <c r="K359" i="1"/>
  <c r="L359" i="1"/>
  <c r="M359" i="1"/>
  <c r="G359" i="1"/>
  <c r="J359" i="1"/>
  <c r="N359" i="1"/>
  <c r="O359" i="1"/>
  <c r="F529" i="1"/>
  <c r="I529" i="1"/>
  <c r="K529" i="1"/>
  <c r="L529" i="1"/>
  <c r="M529" i="1"/>
  <c r="G529" i="1"/>
  <c r="J529" i="1"/>
  <c r="N529" i="1"/>
  <c r="O529" i="1"/>
  <c r="F297" i="1"/>
  <c r="I297" i="1"/>
  <c r="K297" i="1"/>
  <c r="L297" i="1"/>
  <c r="M297" i="1"/>
  <c r="G297" i="1"/>
  <c r="J297" i="1"/>
  <c r="N297" i="1"/>
  <c r="O297" i="1"/>
  <c r="F459" i="1"/>
  <c r="I459" i="1"/>
  <c r="K459" i="1"/>
  <c r="L459" i="1"/>
  <c r="M459" i="1"/>
  <c r="G459" i="1"/>
  <c r="J459" i="1"/>
  <c r="N459" i="1"/>
  <c r="O459" i="1"/>
  <c r="F428" i="1"/>
  <c r="I428" i="1"/>
  <c r="K428" i="1"/>
  <c r="L428" i="1"/>
  <c r="M428" i="1"/>
  <c r="G428" i="1"/>
  <c r="J428" i="1"/>
  <c r="N428" i="1"/>
  <c r="O428" i="1"/>
  <c r="F192" i="1"/>
  <c r="I192" i="1"/>
  <c r="K192" i="1"/>
  <c r="L192" i="1"/>
  <c r="M192" i="1"/>
  <c r="G192" i="1"/>
  <c r="J192" i="1"/>
  <c r="N192" i="1"/>
  <c r="O192" i="1"/>
  <c r="F194" i="1"/>
  <c r="I194" i="1"/>
  <c r="K194" i="1"/>
  <c r="L194" i="1"/>
  <c r="M194" i="1"/>
  <c r="G194" i="1"/>
  <c r="J194" i="1"/>
  <c r="N194" i="1"/>
  <c r="O194" i="1"/>
  <c r="F324" i="1"/>
  <c r="I324" i="1"/>
  <c r="K324" i="1"/>
  <c r="L324" i="1"/>
  <c r="M324" i="1"/>
  <c r="G324" i="1"/>
  <c r="J324" i="1"/>
  <c r="N324" i="1"/>
  <c r="O324" i="1"/>
  <c r="F284" i="1"/>
  <c r="I284" i="1"/>
  <c r="K284" i="1"/>
  <c r="L284" i="1"/>
  <c r="M284" i="1"/>
  <c r="G284" i="1"/>
  <c r="J284" i="1"/>
  <c r="N284" i="1"/>
  <c r="O284" i="1"/>
  <c r="F546" i="1"/>
  <c r="I546" i="1"/>
  <c r="K546" i="1"/>
  <c r="L546" i="1"/>
  <c r="M546" i="1"/>
  <c r="G546" i="1"/>
  <c r="J546" i="1"/>
  <c r="N546" i="1"/>
  <c r="O546" i="1"/>
  <c r="H535" i="1"/>
  <c r="H572" i="1"/>
  <c r="H605" i="1"/>
  <c r="H657" i="1"/>
  <c r="H736" i="1"/>
  <c r="H831" i="1"/>
  <c r="H889" i="1"/>
  <c r="H515" i="1"/>
  <c r="H404" i="1"/>
  <c r="H368" i="1"/>
  <c r="H364" i="1"/>
  <c r="H373" i="1"/>
  <c r="H392" i="1"/>
  <c r="H415" i="1"/>
  <c r="H443" i="1"/>
  <c r="H476" i="1"/>
  <c r="H519" i="1"/>
  <c r="H567" i="1"/>
  <c r="H616" i="1"/>
  <c r="H694" i="1"/>
  <c r="H806" i="1"/>
  <c r="H211" i="1"/>
  <c r="H201" i="1"/>
  <c r="H208" i="1"/>
  <c r="H230" i="1"/>
  <c r="H248" i="1"/>
  <c r="H277" i="1"/>
  <c r="H305" i="1"/>
  <c r="H333" i="1"/>
  <c r="H362" i="1"/>
  <c r="H406" i="1"/>
  <c r="H436" i="1"/>
  <c r="H478" i="1"/>
  <c r="H528" i="1"/>
  <c r="H590" i="1"/>
  <c r="H656" i="1"/>
  <c r="H289" i="1"/>
  <c r="H63" i="1"/>
  <c r="H89" i="1"/>
  <c r="H124" i="1"/>
  <c r="H157" i="1"/>
  <c r="H187" i="1"/>
  <c r="H219" i="1"/>
  <c r="H256" i="1"/>
  <c r="H292" i="1"/>
  <c r="H327" i="1"/>
  <c r="H366" i="1"/>
  <c r="H410" i="1"/>
  <c r="H456" i="1"/>
  <c r="H503" i="1"/>
  <c r="H569" i="1"/>
  <c r="H382" i="1"/>
  <c r="H107" i="1"/>
  <c r="H61" i="1"/>
  <c r="H84" i="1"/>
  <c r="H118" i="1"/>
  <c r="H151" i="1"/>
  <c r="H184" i="1"/>
  <c r="H222" i="1"/>
  <c r="H259" i="1"/>
  <c r="H301" i="1"/>
  <c r="H342" i="1"/>
  <c r="H386" i="1"/>
  <c r="H435" i="1"/>
  <c r="H480" i="1"/>
  <c r="H428" i="1"/>
  <c r="H144" i="1"/>
  <c r="H72" i="1"/>
  <c r="H67" i="1"/>
  <c r="H95" i="1"/>
  <c r="H127" i="1"/>
  <c r="H160" i="1"/>
  <c r="H200" i="1"/>
  <c r="H235" i="1"/>
  <c r="H278" i="1"/>
  <c r="H320" i="1"/>
  <c r="H363" i="1"/>
  <c r="H413" i="1"/>
  <c r="H450" i="1"/>
  <c r="H172" i="1"/>
  <c r="H91" i="1"/>
  <c r="H62" i="1"/>
  <c r="H77" i="1"/>
  <c r="H110" i="1"/>
  <c r="H145" i="1"/>
  <c r="H179" i="1"/>
  <c r="H217" i="1"/>
  <c r="H258" i="1"/>
  <c r="H306" i="1"/>
  <c r="H345" i="1"/>
  <c r="H462" i="1"/>
  <c r="H194" i="1"/>
  <c r="H105" i="1"/>
  <c r="H66" i="1"/>
  <c r="H70" i="1"/>
  <c r="H98" i="1"/>
  <c r="H129" i="1"/>
  <c r="H166" i="1"/>
  <c r="H205" i="1"/>
  <c r="H244" i="1"/>
  <c r="H290" i="1"/>
  <c r="H774" i="1"/>
  <c r="H667" i="1"/>
  <c r="H850" i="1"/>
  <c r="H861" i="1"/>
  <c r="H835" i="1"/>
  <c r="H676" i="1"/>
  <c r="H876" i="1"/>
  <c r="H887" i="1"/>
  <c r="H888" i="1"/>
  <c r="H881" i="1"/>
  <c r="H862" i="1"/>
  <c r="H686" i="1"/>
  <c r="H891" i="1"/>
  <c r="H900" i="1"/>
  <c r="H892" i="1"/>
  <c r="H899" i="1"/>
  <c r="H901" i="1"/>
  <c r="H896" i="1"/>
  <c r="H870" i="1"/>
  <c r="H691" i="1"/>
  <c r="H894" i="1"/>
  <c r="H873" i="1"/>
  <c r="H865" i="1"/>
  <c r="H864" i="1"/>
  <c r="H867" i="1"/>
  <c r="H880" i="1"/>
  <c r="H893" i="1"/>
  <c r="H903" i="1"/>
  <c r="H879" i="1"/>
  <c r="H696" i="1"/>
  <c r="H875" i="1"/>
  <c r="H820" i="1"/>
  <c r="H773" i="1"/>
  <c r="H757" i="1"/>
  <c r="H771" i="1"/>
  <c r="H799" i="1"/>
  <c r="H833" i="1"/>
  <c r="H866" i="1"/>
  <c r="H882" i="1"/>
  <c r="H905" i="1"/>
  <c r="H884" i="1"/>
  <c r="H826" i="1"/>
  <c r="H675" i="1"/>
  <c r="H624" i="1"/>
  <c r="H612" i="1"/>
  <c r="H618" i="1"/>
  <c r="H638" i="1"/>
  <c r="H672" i="1"/>
  <c r="H719" i="1"/>
  <c r="H787" i="1"/>
  <c r="H840" i="1"/>
  <c r="H877" i="1"/>
  <c r="H904" i="1"/>
  <c r="H659" i="1"/>
  <c r="H543" i="1"/>
  <c r="H499" i="1"/>
  <c r="H493" i="1"/>
  <c r="H497" i="1"/>
  <c r="H518" i="1"/>
  <c r="H545" i="1"/>
  <c r="H578" i="1"/>
  <c r="H614" i="1"/>
  <c r="H663" i="1"/>
  <c r="H734" i="1"/>
  <c r="H821" i="1"/>
  <c r="H868" i="1"/>
  <c r="H472" i="1"/>
  <c r="H389" i="1"/>
  <c r="H365" i="1"/>
  <c r="H367" i="1"/>
  <c r="H381" i="1"/>
  <c r="H407" i="1"/>
  <c r="H429" i="1"/>
  <c r="H457" i="1"/>
  <c r="H486" i="1"/>
  <c r="H525" i="1"/>
  <c r="H579" i="1"/>
  <c r="H629" i="1"/>
  <c r="H700" i="1"/>
  <c r="H794" i="1"/>
  <c r="H162" i="1"/>
  <c r="H181" i="1"/>
  <c r="H204" i="1"/>
  <c r="H227" i="1"/>
  <c r="H251" i="1"/>
  <c r="H281" i="1"/>
  <c r="H312" i="1"/>
  <c r="H343" i="1"/>
  <c r="H374" i="1"/>
  <c r="H412" i="1"/>
  <c r="H453" i="1"/>
  <c r="H495" i="1"/>
  <c r="H548" i="1"/>
  <c r="H601" i="1"/>
  <c r="H670" i="1"/>
  <c r="H477" i="1"/>
  <c r="H49" i="1"/>
  <c r="H68" i="1"/>
  <c r="H116" i="1"/>
  <c r="H153" i="1"/>
  <c r="H188" i="1"/>
  <c r="H228" i="1"/>
  <c r="H267" i="1"/>
  <c r="H302" i="1"/>
  <c r="H339" i="1"/>
  <c r="H377" i="1"/>
  <c r="H427" i="1"/>
  <c r="H464" i="1"/>
  <c r="H523" i="1"/>
  <c r="H583" i="1"/>
  <c r="H514" i="1"/>
  <c r="H93" i="1"/>
  <c r="H44" i="1"/>
  <c r="H71" i="1"/>
  <c r="H113" i="1"/>
  <c r="H152" i="1"/>
  <c r="H191" i="1"/>
  <c r="H231" i="1"/>
  <c r="H273" i="1"/>
  <c r="H314" i="1"/>
  <c r="H351" i="1"/>
  <c r="H403" i="1"/>
  <c r="H446" i="1"/>
  <c r="H498" i="1"/>
  <c r="H529" i="1"/>
  <c r="H128" i="1"/>
  <c r="H52" i="1"/>
  <c r="H53" i="1"/>
  <c r="H90" i="1"/>
  <c r="H126" i="1"/>
  <c r="H165" i="1"/>
  <c r="H206" i="1"/>
  <c r="H245" i="1"/>
  <c r="H291" i="1"/>
  <c r="H334" i="1"/>
  <c r="H379" i="1"/>
  <c r="H432" i="1"/>
  <c r="H541" i="1"/>
  <c r="H154" i="1"/>
  <c r="H60" i="1"/>
  <c r="H47" i="1"/>
  <c r="H69" i="1"/>
  <c r="H108" i="1"/>
  <c r="H148" i="1"/>
  <c r="H185" i="1"/>
  <c r="H229" i="1"/>
  <c r="H274" i="1"/>
  <c r="H317" i="1"/>
  <c r="H360" i="1"/>
  <c r="H546" i="1"/>
  <c r="H175" i="1"/>
  <c r="H74" i="1"/>
  <c r="H45" i="1"/>
  <c r="H57" i="1"/>
  <c r="H94" i="1"/>
  <c r="H136" i="1"/>
  <c r="H174" i="1"/>
  <c r="H210" i="1"/>
  <c r="H257" i="1"/>
  <c r="H304" i="1"/>
  <c r="H646" i="1"/>
  <c r="H581" i="1"/>
  <c r="H723" i="1"/>
  <c r="H738" i="1"/>
  <c r="H707" i="1"/>
  <c r="H586" i="1"/>
  <c r="H789" i="1"/>
  <c r="H824" i="1"/>
  <c r="H825" i="1"/>
  <c r="H813" i="1"/>
  <c r="H740" i="1"/>
  <c r="H589" i="1"/>
  <c r="H829" i="1"/>
  <c r="H847" i="1"/>
  <c r="H852" i="1"/>
  <c r="H851" i="1"/>
  <c r="H846" i="1"/>
  <c r="H830" i="1"/>
  <c r="H778" i="1"/>
  <c r="H593" i="1"/>
  <c r="H845" i="1"/>
  <c r="H842" i="1"/>
  <c r="H834" i="1"/>
  <c r="H832" i="1"/>
  <c r="H837" i="1"/>
  <c r="H849" i="1"/>
  <c r="H855" i="1"/>
  <c r="H843" i="1"/>
  <c r="H796" i="1"/>
  <c r="H597" i="1"/>
  <c r="H841" i="1"/>
  <c r="H798" i="1"/>
  <c r="H761" i="1"/>
  <c r="H744" i="1"/>
  <c r="H760" i="1"/>
  <c r="H782" i="1"/>
  <c r="H818" i="1"/>
  <c r="H836" i="1"/>
  <c r="H854" i="1"/>
  <c r="H853" i="1"/>
  <c r="H817" i="1"/>
  <c r="H804" i="1"/>
  <c r="H685" i="1"/>
  <c r="H635" i="1"/>
  <c r="H622" i="1"/>
  <c r="H631" i="1"/>
  <c r="H650" i="1"/>
  <c r="H680" i="1"/>
  <c r="H720" i="1"/>
  <c r="H777" i="1"/>
  <c r="H823" i="1"/>
  <c r="H848" i="1"/>
  <c r="H858" i="1"/>
  <c r="H668" i="1"/>
  <c r="H557" i="1"/>
  <c r="H521" i="1"/>
  <c r="H509" i="1"/>
  <c r="H517" i="1"/>
  <c r="H534" i="1"/>
  <c r="H560" i="1"/>
  <c r="H591" i="1"/>
  <c r="H625" i="1"/>
  <c r="H673" i="1"/>
  <c r="H732" i="1"/>
  <c r="H805" i="1"/>
  <c r="H839" i="1"/>
  <c r="H487" i="1"/>
  <c r="H409" i="1"/>
  <c r="H385" i="1"/>
  <c r="H388" i="1"/>
  <c r="H401" i="1"/>
  <c r="H418" i="1"/>
  <c r="H441" i="1"/>
  <c r="H473" i="1"/>
  <c r="H506" i="1"/>
  <c r="H550" i="1"/>
  <c r="H592" i="1"/>
  <c r="H639" i="1"/>
  <c r="H704" i="1"/>
  <c r="H781" i="1"/>
  <c r="H173" i="1"/>
  <c r="H190" i="1"/>
  <c r="H212" i="1"/>
  <c r="H238" i="1"/>
  <c r="H271" i="1"/>
  <c r="H298" i="1"/>
  <c r="H326" i="1"/>
  <c r="H356" i="1"/>
  <c r="H393" i="1"/>
  <c r="H433" i="1"/>
  <c r="H466" i="1"/>
  <c r="H512" i="1"/>
  <c r="H565" i="1"/>
  <c r="H613" i="1"/>
  <c r="H678" i="1"/>
  <c r="H417" i="1"/>
  <c r="H32" i="1"/>
  <c r="H58" i="1"/>
  <c r="H120" i="1"/>
  <c r="H161" i="1"/>
  <c r="H202" i="1"/>
  <c r="H240" i="1"/>
  <c r="H280" i="1"/>
  <c r="H318" i="1"/>
  <c r="H353" i="1"/>
  <c r="H398" i="1"/>
  <c r="H438" i="1"/>
  <c r="H484" i="1"/>
  <c r="H540" i="1"/>
  <c r="H596" i="1"/>
  <c r="H451" i="1"/>
  <c r="H48" i="1"/>
  <c r="H36" i="1"/>
  <c r="H64" i="1"/>
  <c r="H117" i="1"/>
  <c r="H159" i="1"/>
  <c r="H203" i="1"/>
  <c r="H243" i="1"/>
  <c r="H286" i="1"/>
  <c r="H328" i="1"/>
  <c r="H369" i="1"/>
  <c r="H416" i="1"/>
  <c r="H461" i="1"/>
  <c r="H520" i="1"/>
  <c r="H459" i="1"/>
  <c r="H85" i="1"/>
  <c r="H33" i="1"/>
  <c r="H43" i="1"/>
  <c r="H88" i="1"/>
  <c r="H135" i="1"/>
  <c r="H176" i="1"/>
  <c r="H215" i="1"/>
  <c r="H262" i="1"/>
  <c r="H308" i="1"/>
  <c r="H347" i="1"/>
  <c r="H400" i="1"/>
  <c r="H448" i="1"/>
  <c r="H469" i="1"/>
  <c r="H112" i="1"/>
  <c r="H37" i="1"/>
  <c r="H38" i="1"/>
  <c r="H59" i="1"/>
  <c r="H111" i="1"/>
  <c r="H155" i="1"/>
  <c r="H198" i="1"/>
  <c r="H241" i="1"/>
  <c r="H287" i="1"/>
  <c r="H335" i="1"/>
  <c r="H383" i="1"/>
  <c r="H475" i="1"/>
  <c r="H130" i="1"/>
  <c r="H41" i="1"/>
  <c r="H34" i="1"/>
  <c r="H50" i="1"/>
  <c r="H96" i="1"/>
  <c r="H138" i="1"/>
  <c r="H182" i="1"/>
  <c r="H226" i="1"/>
  <c r="H276" i="1"/>
  <c r="H319" i="1"/>
  <c r="H574" i="1"/>
  <c r="H533" i="1"/>
  <c r="H620" i="1"/>
  <c r="H642" i="1"/>
  <c r="H619" i="1"/>
  <c r="H551" i="1"/>
  <c r="H666" i="1"/>
  <c r="H713" i="1"/>
  <c r="H717" i="1"/>
  <c r="H703" i="1"/>
  <c r="H653" i="1"/>
  <c r="H559" i="1"/>
  <c r="H714" i="1"/>
  <c r="H776" i="1"/>
  <c r="H786" i="1"/>
  <c r="H785" i="1"/>
  <c r="H775" i="1"/>
  <c r="H737" i="1"/>
  <c r="H679" i="1"/>
  <c r="H571" i="1"/>
  <c r="H763" i="1"/>
  <c r="H800" i="1"/>
  <c r="H802" i="1"/>
  <c r="H801" i="1"/>
  <c r="H809" i="1"/>
  <c r="H812" i="1"/>
  <c r="H795" i="1"/>
  <c r="H769" i="1"/>
  <c r="H701" i="1"/>
  <c r="H576" i="1"/>
  <c r="H792" i="1"/>
  <c r="H783" i="1"/>
  <c r="H759" i="1"/>
  <c r="H746" i="1"/>
  <c r="H753" i="1"/>
  <c r="H772" i="1"/>
  <c r="H788" i="1"/>
  <c r="H808" i="1"/>
  <c r="H814" i="1"/>
  <c r="H784" i="1"/>
  <c r="H715" i="1"/>
  <c r="H791" i="1"/>
  <c r="H711" i="1"/>
  <c r="H661" i="1"/>
  <c r="H649" i="1"/>
  <c r="H651" i="1"/>
  <c r="H662" i="1"/>
  <c r="H692" i="1"/>
  <c r="H721" i="1"/>
  <c r="H764" i="1"/>
  <c r="H793" i="1"/>
  <c r="H816" i="1"/>
  <c r="H797" i="1"/>
  <c r="H718" i="1"/>
  <c r="H599" i="1"/>
  <c r="H553" i="1"/>
  <c r="H544" i="1"/>
  <c r="H549" i="1"/>
  <c r="H562" i="1"/>
  <c r="H585" i="1"/>
  <c r="H608" i="1"/>
  <c r="H644" i="1"/>
  <c r="H687" i="1"/>
  <c r="H730" i="1"/>
  <c r="H779" i="1"/>
  <c r="H815" i="1"/>
  <c r="H568" i="1"/>
  <c r="H454" i="1"/>
  <c r="H426" i="1"/>
  <c r="H420" i="1"/>
  <c r="H431" i="1"/>
  <c r="H445" i="1"/>
  <c r="H468" i="1"/>
  <c r="H496" i="1"/>
  <c r="H526" i="1"/>
  <c r="H573" i="1"/>
  <c r="H606" i="1"/>
  <c r="H652" i="1"/>
  <c r="H709" i="1"/>
  <c r="H768" i="1"/>
  <c r="H253" i="1"/>
  <c r="H236" i="1"/>
  <c r="H247" i="1"/>
  <c r="H275" i="1"/>
  <c r="H299" i="1"/>
  <c r="H322" i="1"/>
  <c r="H350" i="1"/>
  <c r="H387" i="1"/>
  <c r="H419" i="1"/>
  <c r="H455" i="1"/>
  <c r="H492" i="1"/>
  <c r="H536" i="1"/>
  <c r="H584" i="1"/>
  <c r="H628" i="1"/>
  <c r="H688" i="1"/>
  <c r="H149" i="1"/>
  <c r="H27" i="1"/>
  <c r="H78" i="1"/>
  <c r="H140" i="1"/>
  <c r="H183" i="1"/>
  <c r="H224" i="1"/>
  <c r="H268" i="1"/>
  <c r="H303" i="1"/>
  <c r="H341" i="1"/>
  <c r="H378" i="1"/>
  <c r="H424" i="1"/>
  <c r="H458" i="1"/>
  <c r="H507" i="1"/>
  <c r="H558" i="1"/>
  <c r="H607" i="1"/>
  <c r="H225" i="1"/>
  <c r="H23" i="1"/>
  <c r="H29" i="1"/>
  <c r="H73" i="1"/>
  <c r="H134" i="1"/>
  <c r="H178" i="1"/>
  <c r="H221" i="1"/>
  <c r="H269" i="1"/>
  <c r="H310" i="1"/>
  <c r="H346" i="1"/>
  <c r="H394" i="1"/>
  <c r="H437" i="1"/>
  <c r="H483" i="1"/>
  <c r="H539" i="1"/>
  <c r="H264" i="1"/>
  <c r="H28" i="1"/>
  <c r="H24" i="1"/>
  <c r="H42" i="1"/>
  <c r="H97" i="1"/>
  <c r="H147" i="1"/>
  <c r="H193" i="1"/>
  <c r="H233" i="1"/>
  <c r="H282" i="1"/>
  <c r="H325" i="1"/>
  <c r="H371" i="1"/>
  <c r="H422" i="1"/>
  <c r="H463" i="1"/>
  <c r="H284" i="1"/>
  <c r="H40" i="1"/>
  <c r="H21" i="1"/>
  <c r="H30" i="1"/>
  <c r="H65" i="1"/>
  <c r="H123" i="1"/>
  <c r="H169" i="1"/>
  <c r="H213" i="1"/>
  <c r="H260" i="1"/>
  <c r="H309" i="1"/>
  <c r="H352" i="1"/>
  <c r="H408" i="1"/>
  <c r="H297" i="1"/>
  <c r="H55" i="1"/>
  <c r="H22" i="1"/>
  <c r="H26" i="1"/>
  <c r="H46" i="1"/>
  <c r="H101" i="1"/>
  <c r="H150" i="1"/>
  <c r="H197" i="1"/>
  <c r="H242" i="1"/>
  <c r="H293" i="1"/>
  <c r="H340" i="1"/>
  <c r="H500" i="1"/>
  <c r="H491" i="1"/>
  <c r="H542" i="1"/>
  <c r="H575" i="1"/>
  <c r="H566" i="1"/>
  <c r="H516" i="1"/>
  <c r="H577" i="1"/>
  <c r="H627" i="1"/>
  <c r="H641" i="1"/>
  <c r="H630" i="1"/>
  <c r="H598" i="1"/>
  <c r="H531" i="1"/>
  <c r="H603" i="1"/>
  <c r="H681" i="1"/>
  <c r="H706" i="1"/>
  <c r="H710" i="1"/>
  <c r="H697" i="1"/>
  <c r="H664" i="1"/>
  <c r="H621" i="1"/>
  <c r="H547" i="1"/>
  <c r="H640" i="1"/>
  <c r="H726" i="1"/>
  <c r="H748" i="1"/>
  <c r="H756" i="1"/>
  <c r="H754" i="1"/>
  <c r="H742" i="1"/>
  <c r="H728" i="1"/>
  <c r="H699" i="1"/>
  <c r="H643" i="1"/>
  <c r="H554" i="1"/>
  <c r="H682" i="1"/>
  <c r="H755" i="1"/>
  <c r="H751" i="1"/>
  <c r="H741" i="1"/>
  <c r="H743" i="1"/>
  <c r="H752" i="1"/>
  <c r="H762" i="1"/>
  <c r="H765" i="1"/>
  <c r="H749" i="1"/>
  <c r="H716" i="1"/>
  <c r="H654" i="1"/>
  <c r="H722" i="1"/>
  <c r="H735" i="1"/>
  <c r="H702" i="1"/>
  <c r="H683" i="1"/>
  <c r="H677" i="1"/>
  <c r="H690" i="1"/>
  <c r="H705" i="1"/>
  <c r="H725" i="1"/>
  <c r="H745" i="1"/>
  <c r="H767" i="1"/>
  <c r="H766" i="1"/>
  <c r="H731" i="1"/>
  <c r="H750" i="1"/>
  <c r="H658" i="1"/>
  <c r="H604" i="1"/>
  <c r="H588" i="1"/>
  <c r="H587" i="1"/>
  <c r="H595" i="1"/>
  <c r="H610" i="1"/>
  <c r="H633" i="1"/>
  <c r="H660" i="1"/>
  <c r="H698" i="1"/>
  <c r="H729" i="1"/>
  <c r="H758" i="1"/>
  <c r="H770" i="1"/>
  <c r="H695" i="1"/>
  <c r="H538" i="1"/>
  <c r="H479" i="1"/>
  <c r="H465" i="1"/>
  <c r="H471" i="1"/>
  <c r="H482" i="1"/>
  <c r="H505" i="1"/>
  <c r="H527" i="1"/>
  <c r="H564" i="1"/>
  <c r="H594" i="1"/>
  <c r="H626" i="1"/>
  <c r="H665" i="1"/>
  <c r="H712" i="1"/>
  <c r="H747" i="1"/>
  <c r="H444" i="1"/>
  <c r="H329" i="1"/>
  <c r="H316" i="1"/>
  <c r="H323" i="1"/>
  <c r="H344" i="1"/>
  <c r="H361" i="1"/>
  <c r="H391" i="1"/>
  <c r="H423" i="1"/>
  <c r="H452" i="1"/>
  <c r="H481" i="1"/>
  <c r="H524" i="1"/>
  <c r="H563" i="1"/>
  <c r="H600" i="1"/>
  <c r="H645" i="1"/>
  <c r="H693" i="1"/>
  <c r="H13" i="1"/>
  <c r="H51" i="1"/>
  <c r="H131" i="1"/>
  <c r="H180" i="1"/>
  <c r="H220" i="1"/>
  <c r="H261" i="1"/>
  <c r="H300" i="1"/>
  <c r="H336" i="1"/>
  <c r="H370" i="1"/>
  <c r="H411" i="1"/>
  <c r="H449" i="1"/>
  <c r="H485" i="1"/>
  <c r="H532" i="1"/>
  <c r="H582" i="1"/>
  <c r="H623" i="1"/>
  <c r="H35" i="1"/>
  <c r="H17" i="1"/>
  <c r="H39" i="1"/>
  <c r="H106" i="1"/>
  <c r="H158" i="1"/>
  <c r="H207" i="1"/>
  <c r="H249" i="1"/>
  <c r="H296" i="1"/>
  <c r="H337" i="1"/>
  <c r="H375" i="1"/>
  <c r="H425" i="1"/>
  <c r="H460" i="1"/>
  <c r="H510" i="1"/>
  <c r="H561" i="1"/>
  <c r="H83" i="1"/>
  <c r="H14" i="1"/>
  <c r="H20" i="1"/>
  <c r="H54" i="1"/>
  <c r="H121" i="1"/>
  <c r="H170" i="1"/>
  <c r="H214" i="1"/>
  <c r="H266" i="1"/>
  <c r="H311" i="1"/>
  <c r="H348" i="1"/>
  <c r="H399" i="1"/>
  <c r="H442" i="1"/>
  <c r="H489" i="1"/>
  <c r="H119" i="1"/>
  <c r="H16" i="1"/>
  <c r="H18" i="1"/>
  <c r="H31" i="1"/>
  <c r="H87" i="1"/>
  <c r="H143" i="1"/>
  <c r="H189" i="1"/>
  <c r="H237" i="1"/>
  <c r="H285" i="1"/>
  <c r="H331" i="1"/>
  <c r="H376" i="1"/>
  <c r="H430" i="1"/>
  <c r="H142" i="1"/>
  <c r="H19" i="1"/>
  <c r="H15" i="1"/>
  <c r="H25" i="1"/>
  <c r="H56" i="1"/>
  <c r="H122" i="1"/>
  <c r="H171" i="1"/>
  <c r="H216" i="1"/>
  <c r="H270" i="1"/>
  <c r="H315" i="1"/>
  <c r="H358" i="1"/>
  <c r="H874" i="1"/>
  <c r="H708" i="1"/>
  <c r="H634" i="1"/>
  <c r="H615" i="1"/>
  <c r="H617" i="1"/>
  <c r="H637" i="1"/>
  <c r="H671" i="1"/>
  <c r="H724" i="1"/>
  <c r="H803" i="1"/>
  <c r="H863" i="1"/>
  <c r="H906" i="1"/>
  <c r="H925" i="1"/>
  <c r="H727" i="1"/>
  <c r="H555" i="1"/>
  <c r="H502" i="1"/>
  <c r="H488" i="1"/>
  <c r="H494" i="1"/>
  <c r="H508" i="1"/>
  <c r="H910" i="1"/>
  <c r="H895" i="1"/>
  <c r="H886" i="1"/>
  <c r="H902" i="1"/>
  <c r="H911" i="1"/>
  <c r="H919" i="1"/>
  <c r="H934" i="1"/>
  <c r="H938" i="1"/>
  <c r="H898" i="1"/>
  <c r="H913" i="1"/>
  <c r="H859" i="1"/>
  <c r="H807" i="1"/>
  <c r="H780" i="1"/>
  <c r="H790" i="1"/>
  <c r="H822" i="1"/>
  <c r="H857" i="1"/>
  <c r="H883" i="1"/>
  <c r="H912" i="1"/>
  <c r="H928" i="1"/>
  <c r="H941" i="1"/>
  <c r="H917" i="1"/>
  <c r="H920" i="1"/>
  <c r="H914" i="1"/>
  <c r="H869" i="1"/>
  <c r="H926" i="1"/>
  <c r="H937" i="1"/>
  <c r="H939" i="1"/>
  <c r="H935" i="1"/>
  <c r="H923" i="1"/>
  <c r="H878" i="1"/>
  <c r="H936" i="1"/>
  <c r="H927" i="1"/>
  <c r="H922" i="1"/>
  <c r="H924" i="1"/>
  <c r="H930" i="1"/>
  <c r="H940" i="1"/>
  <c r="H931" i="1"/>
  <c r="H885" i="1"/>
  <c r="H929" i="1"/>
  <c r="H100" i="1"/>
  <c r="H75" i="1"/>
  <c r="H92" i="1"/>
  <c r="H115" i="1"/>
  <c r="H146" i="1"/>
  <c r="H177" i="1"/>
  <c r="H209" i="1"/>
  <c r="H250" i="1"/>
  <c r="H295" i="1"/>
  <c r="H338" i="1"/>
  <c r="H390" i="1"/>
  <c r="H192" i="1"/>
  <c r="H114" i="1"/>
  <c r="H81" i="1"/>
  <c r="H82" i="1"/>
  <c r="H104" i="1"/>
  <c r="H132" i="1"/>
  <c r="H164" i="1"/>
  <c r="H199" i="1"/>
  <c r="H234" i="1"/>
  <c r="H279" i="1"/>
  <c r="H890" i="1"/>
  <c r="H860" i="1"/>
  <c r="H467" i="1"/>
  <c r="H324" i="1"/>
  <c r="H139" i="1"/>
  <c r="H86" i="1"/>
  <c r="H80" i="1"/>
  <c r="H103" i="1"/>
  <c r="H133" i="1"/>
  <c r="H163" i="1"/>
  <c r="H196" i="1"/>
  <c r="H232" i="1"/>
  <c r="H272" i="1"/>
  <c r="H313" i="1"/>
  <c r="H349" i="1"/>
  <c r="H405" i="1"/>
  <c r="H359" i="1"/>
  <c r="H168" i="1"/>
  <c r="H167" i="1"/>
  <c r="H195" i="1"/>
  <c r="H223" i="1"/>
  <c r="H254" i="1"/>
  <c r="H288" i="1"/>
  <c r="H321" i="1"/>
  <c r="H355" i="1"/>
  <c r="H402" i="1"/>
  <c r="H440" i="1"/>
  <c r="H490" i="1"/>
  <c r="H552" i="1"/>
  <c r="H263" i="1"/>
  <c r="H102" i="1"/>
  <c r="H76" i="1"/>
  <c r="H99" i="1"/>
  <c r="H125" i="1"/>
  <c r="H156" i="1"/>
  <c r="H186" i="1"/>
  <c r="H218" i="1"/>
  <c r="H255" i="1"/>
  <c r="H294" i="1"/>
  <c r="H332" i="1"/>
  <c r="H372" i="1"/>
  <c r="H421" i="1"/>
  <c r="H810" i="1"/>
  <c r="H354" i="1"/>
  <c r="H252" i="1"/>
  <c r="H239" i="1"/>
  <c r="H246" i="1"/>
  <c r="H265" i="1"/>
  <c r="H283" i="1"/>
  <c r="H307" i="1"/>
  <c r="H330" i="1"/>
  <c r="H357" i="1"/>
  <c r="H395" i="1"/>
  <c r="H434" i="1"/>
  <c r="H470" i="1"/>
  <c r="H522" i="1"/>
  <c r="H580" i="1"/>
  <c r="H648" i="1"/>
  <c r="H141" i="1"/>
  <c r="H79" i="1"/>
  <c r="H109" i="1"/>
  <c r="H137" i="1"/>
  <c r="H530" i="1"/>
  <c r="H504" i="1"/>
  <c r="H501" i="1"/>
  <c r="H513" i="1"/>
  <c r="H537" i="1"/>
  <c r="H570" i="1"/>
  <c r="H602" i="1"/>
  <c r="H655" i="1"/>
  <c r="H739" i="1"/>
  <c r="H838" i="1"/>
  <c r="H907" i="1"/>
  <c r="H669" i="1"/>
  <c r="H447" i="1"/>
  <c r="H396" i="1"/>
  <c r="H380" i="1"/>
  <c r="H384" i="1"/>
  <c r="H397" i="1"/>
  <c r="H414" i="1"/>
  <c r="H439" i="1"/>
  <c r="H474" i="1"/>
  <c r="H511" i="1"/>
  <c r="H556" i="1"/>
  <c r="H611" i="1"/>
  <c r="H689" i="1"/>
  <c r="H921" i="1"/>
  <c r="H915" i="1"/>
  <c r="H918" i="1"/>
  <c r="H932" i="1"/>
  <c r="H945" i="1"/>
  <c r="H954" i="1"/>
  <c r="H970" i="1"/>
  <c r="H960" i="1"/>
  <c r="H955" i="1"/>
  <c r="H909" i="1"/>
  <c r="H856" i="1"/>
  <c r="H828" i="1"/>
  <c r="H827" i="1"/>
  <c r="H844" i="1"/>
  <c r="H871" i="1"/>
  <c r="H908" i="1"/>
  <c r="H933" i="1"/>
  <c r="H948" i="1"/>
  <c r="H965" i="1"/>
  <c r="H942" i="1"/>
  <c r="H811" i="1"/>
  <c r="H674" i="1"/>
  <c r="H636" i="1"/>
  <c r="H632" i="1"/>
  <c r="H647" i="1"/>
  <c r="H684" i="1"/>
  <c r="H733" i="1"/>
  <c r="H819" i="1"/>
  <c r="H872" i="1"/>
  <c r="H916" i="1"/>
  <c r="H946" i="1"/>
  <c r="H897" i="1"/>
  <c r="H609" i="1"/>
  <c r="H953" i="1"/>
  <c r="H967" i="1"/>
  <c r="H956" i="1"/>
  <c r="H951" i="1"/>
  <c r="H949" i="1"/>
  <c r="H952" i="1"/>
  <c r="H959" i="1"/>
  <c r="H972" i="1"/>
  <c r="H958" i="1"/>
  <c r="H962" i="1"/>
  <c r="H943" i="1"/>
  <c r="H944" i="1"/>
  <c r="H957" i="1"/>
  <c r="H964" i="1"/>
  <c r="H961" i="1"/>
  <c r="H950" i="1"/>
  <c r="H963" i="1"/>
  <c r="H969" i="1"/>
  <c r="H966" i="1"/>
  <c r="H968" i="1"/>
  <c r="H971" i="1"/>
  <c r="H947" i="1"/>
  <c r="B6" i="1"/>
  <c r="B9" i="1"/>
  <c r="B10" i="1"/>
</calcChain>
</file>

<file path=xl/sharedStrings.xml><?xml version="1.0" encoding="utf-8"?>
<sst xmlns="http://schemas.openxmlformats.org/spreadsheetml/2006/main" count="26" uniqueCount="26">
  <si>
    <t>theta3[rad]</t>
    <phoneticPr fontId="3"/>
  </si>
  <si>
    <t>gamma[rad]</t>
    <phoneticPr fontId="3"/>
  </si>
  <si>
    <t>m1[kg]</t>
    <phoneticPr fontId="3"/>
  </si>
  <si>
    <t>m2[kg]</t>
    <phoneticPr fontId="3"/>
  </si>
  <si>
    <t>全重量Wtotal[kg]</t>
    <rPh sb="0" eb="3">
      <t>ゼンジュウリョウ</t>
    </rPh>
    <phoneticPr fontId="3"/>
  </si>
  <si>
    <t>体重倍率</t>
    <rPh sb="0" eb="2">
      <t>タイジュウ</t>
    </rPh>
    <rPh sb="2" eb="4">
      <t>バイリツ</t>
    </rPh>
    <phoneticPr fontId="3"/>
  </si>
  <si>
    <t>荷重W[kg]</t>
    <rPh sb="0" eb="2">
      <t>カジュウ</t>
    </rPh>
    <phoneticPr fontId="3"/>
  </si>
  <si>
    <t>g</t>
    <phoneticPr fontId="3"/>
  </si>
  <si>
    <t>sinα</t>
    <phoneticPr fontId="3"/>
  </si>
  <si>
    <t>tanα</t>
    <phoneticPr fontId="3"/>
  </si>
  <si>
    <t>F</t>
    <phoneticPr fontId="3"/>
  </si>
  <si>
    <t>M2[N・m]</t>
    <phoneticPr fontId="3"/>
  </si>
  <si>
    <t>L3[m]</t>
    <phoneticPr fontId="3"/>
  </si>
  <si>
    <t>L4[m]</t>
    <phoneticPr fontId="3"/>
  </si>
  <si>
    <t>◯</t>
    <phoneticPr fontId="3"/>
  </si>
  <si>
    <t>M1[N・m]</t>
    <phoneticPr fontId="3"/>
  </si>
  <si>
    <t>L1[m]</t>
    <phoneticPr fontId="3"/>
  </si>
  <si>
    <t>L2[m]</t>
    <phoneticPr fontId="3"/>
  </si>
  <si>
    <t>定数</t>
    <rPh sb="0" eb="2">
      <t>テイスウ</t>
    </rPh>
    <phoneticPr fontId="3"/>
  </si>
  <si>
    <t>theta1[deg]</t>
    <phoneticPr fontId="3"/>
  </si>
  <si>
    <t>theta2[deg]</t>
    <phoneticPr fontId="3"/>
  </si>
  <si>
    <t>theta4[rad]</t>
    <phoneticPr fontId="3"/>
  </si>
  <si>
    <t>theta5[rad]</t>
    <phoneticPr fontId="3"/>
  </si>
  <si>
    <t>alpha1[rad]</t>
    <phoneticPr fontId="3"/>
  </si>
  <si>
    <t>alpha2[rad]</t>
    <phoneticPr fontId="3"/>
  </si>
  <si>
    <t>x2[m]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</si>
</sst>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IPA Pゴシック"/>
      <family val="2"/>
      <charset val="128"/>
    </font>
    <font>
      <sz val="12"/>
      <color rgb="FFFF0000"/>
      <name val="IPA Pゴシック"/>
      <family val="2"/>
      <charset val="128"/>
    </font>
    <font>
      <b/>
      <sz val="12"/>
      <color theme="1"/>
      <name val="IPA Pゴシック"/>
      <family val="2"/>
      <charset val="128"/>
    </font>
    <font>
      <sz val="6"/>
      <name val="IPA Pゴシック"/>
      <family val="2"/>
      <charset val="128"/>
    </font>
    <font>
      <sz val="12"/>
      <color rgb="FF0070C0"/>
      <name val="IPA P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2"/>
  <sheetViews>
    <sheetView tabSelected="1" workbookViewId="0"/>
  </sheetViews>
  <sheetFormatPr baseColWidth="10" defaultRowHeight="16" x14ac:dyDescent="0.15"/>
  <cols>
    <col min="8" max="8" width="10.625" style="6"/>
    <col min="15" max="15" width="10.625" style="6"/>
  </cols>
  <sheetData>
    <row r="1" spans="1:15" x14ac:dyDescent="0.15">
      <c r="A1" t="s">
        <v>18</v>
      </c>
    </row>
    <row r="2" spans="1:15" x14ac:dyDescent="0.15">
      <c r="A2" s="2" t="s">
        <v>2</v>
      </c>
      <c r="B2" s="2">
        <v>0.2</v>
      </c>
    </row>
    <row r="3" spans="1:15" x14ac:dyDescent="0.15">
      <c r="A3" s="2" t="s">
        <v>3</v>
      </c>
      <c r="B3" s="2">
        <v>0.2</v>
      </c>
    </row>
    <row r="4" spans="1:15" x14ac:dyDescent="0.15">
      <c r="A4" s="2" t="s">
        <v>4</v>
      </c>
      <c r="B4" s="2">
        <v>60</v>
      </c>
    </row>
    <row r="5" spans="1:15" x14ac:dyDescent="0.15">
      <c r="A5" s="2" t="s">
        <v>5</v>
      </c>
      <c r="B5" s="2">
        <v>0.87</v>
      </c>
    </row>
    <row r="6" spans="1:15" x14ac:dyDescent="0.15">
      <c r="A6" s="2" t="s">
        <v>6</v>
      </c>
      <c r="B6" s="2">
        <f>B4*B5</f>
        <v>52.2</v>
      </c>
    </row>
    <row r="7" spans="1:15" x14ac:dyDescent="0.15">
      <c r="A7" s="2" t="s">
        <v>7</v>
      </c>
      <c r="B7" s="2">
        <v>9.8000000000000007</v>
      </c>
    </row>
    <row r="8" spans="1:15" x14ac:dyDescent="0.15">
      <c r="A8" s="2" t="s">
        <v>8</v>
      </c>
      <c r="B8" s="2">
        <f>SQRT(1-1/(1+B9^2))</f>
        <v>0.53505208118434489</v>
      </c>
    </row>
    <row r="9" spans="1:15" x14ac:dyDescent="0.15">
      <c r="A9" s="2" t="s">
        <v>9</v>
      </c>
      <c r="B9" s="2">
        <f>380/600</f>
        <v>0.6333333333333333</v>
      </c>
    </row>
    <row r="10" spans="1:15" x14ac:dyDescent="0.15">
      <c r="A10" s="2" t="s">
        <v>10</v>
      </c>
      <c r="B10" s="2">
        <f>B6*B7*B8</f>
        <v>273.71124265066351</v>
      </c>
    </row>
    <row r="12" spans="1:15" x14ac:dyDescent="0.15">
      <c r="A12" t="s">
        <v>25</v>
      </c>
      <c r="B12" t="s">
        <v>16</v>
      </c>
      <c r="C12" t="s">
        <v>17</v>
      </c>
      <c r="D12" t="s">
        <v>19</v>
      </c>
      <c r="E12" t="s">
        <v>20</v>
      </c>
      <c r="F12" s="1" t="s">
        <v>0</v>
      </c>
      <c r="G12" s="1" t="s">
        <v>1</v>
      </c>
      <c r="H12" s="7" t="s">
        <v>11</v>
      </c>
      <c r="I12" s="1" t="s">
        <v>12</v>
      </c>
      <c r="J12" s="1" t="s">
        <v>13</v>
      </c>
      <c r="K12" s="1" t="s">
        <v>23</v>
      </c>
      <c r="L12" s="1" t="s">
        <v>24</v>
      </c>
      <c r="M12" s="1" t="s">
        <v>21</v>
      </c>
      <c r="N12" s="1" t="s">
        <v>22</v>
      </c>
      <c r="O12" s="7" t="s">
        <v>15</v>
      </c>
    </row>
    <row r="13" spans="1:15" x14ac:dyDescent="0.15">
      <c r="A13">
        <v>-0.3</v>
      </c>
      <c r="B13">
        <v>1.1000000000000001</v>
      </c>
      <c r="C13">
        <v>0.1</v>
      </c>
      <c r="D13">
        <v>111.13</v>
      </c>
      <c r="E13">
        <v>60.061999999999998</v>
      </c>
      <c r="F13">
        <f>((D13+E13)-180)/180*PI()</f>
        <v>-0.15372860051566042</v>
      </c>
      <c r="G13">
        <f>ASIN($B$8)+F13-PI()/2</f>
        <v>-1.159955533642457</v>
      </c>
      <c r="H13" s="6">
        <f>0.5*C13*$B$3*$B$7*COS(F13)+$B$10*C13*COS(G13)</f>
        <v>11.028331995344299</v>
      </c>
      <c r="I13">
        <f>SQRT(B13^2+(0.5*C13)^2-2*B13*C13*0.5*COS(E13/180*PI()))</f>
        <v>1.0759196607762376</v>
      </c>
      <c r="J13">
        <f>SQRT(B13^2+C13^2-2*B13*C13*COS(E13/180*PI()))</f>
        <v>1.0536632445376974</v>
      </c>
      <c r="K13">
        <f>ACOS((B13^2+I13^2-(0.5*C13)^2)/(2*B13*I13))</f>
        <v>4.0281834080130752E-2</v>
      </c>
      <c r="L13">
        <f>PI()-(F13+K13)</f>
        <v>3.255039420025323</v>
      </c>
      <c r="M13">
        <f>PI()/2-L13</f>
        <v>-1.6842430932304264</v>
      </c>
      <c r="N13">
        <f>ACOS((C13^2+J13^2-B13^2)/(2*C13*J13))</f>
        <v>2.0109768402548589</v>
      </c>
      <c r="O13" s="6">
        <f>$B$3*$B$7*COS(M13)*I13+$B$10*COS(G13)*COS(N13)*J13-0.5*$B$2*$B$7*B13*SIN(D13/180*PI())</f>
        <v>-50.323217637608963</v>
      </c>
    </row>
    <row r="14" spans="1:15" x14ac:dyDescent="0.15">
      <c r="A14">
        <v>-0.3</v>
      </c>
      <c r="B14">
        <v>1.3</v>
      </c>
      <c r="C14">
        <v>0.4</v>
      </c>
      <c r="D14">
        <v>121.86</v>
      </c>
      <c r="E14">
        <v>49.332000000000001</v>
      </c>
      <c r="F14">
        <f>((D14+E14)-180)/180*PI()</f>
        <v>-0.15372860051566042</v>
      </c>
      <c r="G14">
        <f>ASIN($B$8)+F14-PI()/2</f>
        <v>-1.159955533642457</v>
      </c>
      <c r="H14" s="6">
        <f>0.5*C14*$B$3*$B$7*COS(F14)+$B$10*C14*COS(G14)</f>
        <v>44.113327981377196</v>
      </c>
      <c r="I14">
        <f>SQRT(B14^2+(0.5*C14)^2-2*B14*C14*0.5*COS(E14/180*PI()))</f>
        <v>1.1794613441609885</v>
      </c>
      <c r="J14">
        <f>SQRT(B14^2+C14^2-2*B14*C14*COS(E14/180*PI()))</f>
        <v>1.0827086980070362</v>
      </c>
      <c r="K14">
        <f>ACOS((B14^2+I14^2-(0.5*C14)^2)/(2*B14*I14))</f>
        <v>0.12897504303068774</v>
      </c>
      <c r="L14">
        <f>PI()-(F14+K14)</f>
        <v>3.166346211074766</v>
      </c>
      <c r="M14">
        <f>PI()/2-L14</f>
        <v>-1.5955498842798694</v>
      </c>
      <c r="N14">
        <f>ACOS((C14^2+J14^2-B14^2)/(2*C14*J14))</f>
        <v>1.9965609109947422</v>
      </c>
      <c r="O14" s="6">
        <f>$B$3*$B$7*COS(M14)*I14+$B$10*COS(G14)*COS(N14)*J14-0.5*$B$2*$B$7*B14*SIN(D14/180*PI())</f>
        <v>-50.022414121748461</v>
      </c>
    </row>
    <row r="15" spans="1:15" x14ac:dyDescent="0.15">
      <c r="A15">
        <v>-0.3</v>
      </c>
      <c r="B15">
        <v>1.5</v>
      </c>
      <c r="C15">
        <v>0.7</v>
      </c>
      <c r="D15">
        <v>131.19999999999999</v>
      </c>
      <c r="E15">
        <v>44.496000000000002</v>
      </c>
      <c r="F15">
        <f>((D15+E15)-180)/180*PI()</f>
        <v>-7.5118971005835977E-2</v>
      </c>
      <c r="G15">
        <f>ASIN($B$8)+F15-PI()/2</f>
        <v>-1.0813459041326325</v>
      </c>
      <c r="H15" s="6">
        <f>0.5*C15*$B$3*$B$7*COS(F15)+$B$10*C15*COS(G15)</f>
        <v>90.76206171821886</v>
      </c>
      <c r="I15">
        <f>SQRT(B15^2+(0.5*C15)^2-2*B15*C15*0.5*COS(E15/180*PI()))</f>
        <v>1.2741803839647838</v>
      </c>
      <c r="J15">
        <f>SQRT(B15^2+C15^2-2*B15*C15*COS(E15/180*PI()))</f>
        <v>1.114482526449512</v>
      </c>
      <c r="K15">
        <f>ACOS((B15^2+I15^2-(0.5*C15)^2)/(2*B15*I15))</f>
        <v>0.1937260290373144</v>
      </c>
      <c r="L15">
        <f>PI()-(F15+K15)</f>
        <v>3.0229855955583149</v>
      </c>
      <c r="M15">
        <f>PI()/2-L15</f>
        <v>-1.4521892687634184</v>
      </c>
      <c r="N15">
        <f>ACOS((C15^2+J15^2-B15^2)/(2*C15*J15))</f>
        <v>1.909163131130194</v>
      </c>
      <c r="O15" s="6">
        <f>$B$3*$B$7*COS(M15)*I15+$B$10*COS(G15)*COS(N15)*J15-0.5*$B$2*$B$7*B15*SIN(D15/180*PI())</f>
        <v>-48.416636814151516</v>
      </c>
    </row>
    <row r="16" spans="1:15" x14ac:dyDescent="0.15">
      <c r="A16">
        <v>-0.3</v>
      </c>
      <c r="B16">
        <v>1.4</v>
      </c>
      <c r="C16">
        <v>0.5</v>
      </c>
      <c r="D16">
        <v>123.4</v>
      </c>
      <c r="E16">
        <v>43.152999999999999</v>
      </c>
      <c r="F16">
        <f>((D16+E16)-180)/180*PI()</f>
        <v>-0.23469442451567751</v>
      </c>
      <c r="G16">
        <f>ASIN($B$8)+F16-PI()/2</f>
        <v>-1.240921357642474</v>
      </c>
      <c r="H16" s="6">
        <f>0.5*C16*$B$3*$B$7*COS(F16)+$B$10*C16*COS(G16)</f>
        <v>44.807488614114462</v>
      </c>
      <c r="I16">
        <f>SQRT(B16^2+(0.5*C16)^2-2*B16*C16*0.5*COS(E16/180*PI()))</f>
        <v>1.2295645800294654</v>
      </c>
      <c r="J16">
        <f>SQRT(B16^2+C16^2-2*B16*C16*COS(E16/180*PI()))</f>
        <v>1.0902559850448297</v>
      </c>
      <c r="K16">
        <f>ACOS((B16^2+I16^2-(0.5*C16)^2)/(2*B16*I16))</f>
        <v>0.13951539261614809</v>
      </c>
      <c r="L16">
        <f>PI()-(F16+K16)</f>
        <v>3.2367716854893227</v>
      </c>
      <c r="M16">
        <f>PI()/2-L16</f>
        <v>-1.6659753586944261</v>
      </c>
      <c r="N16">
        <f>ACOS((C16^2+J16^2-B16^2)/(2*C16*J16))</f>
        <v>2.0693810180779995</v>
      </c>
      <c r="O16" s="6">
        <f>$B$3*$B$7*COS(M16)*I16+$B$10*COS(G16)*COS(N16)*J16-0.5*$B$2*$B$7*B16*SIN(D16/180*PI())</f>
        <v>-47.597574281999094</v>
      </c>
    </row>
    <row r="17" spans="1:15" x14ac:dyDescent="0.15">
      <c r="A17">
        <v>-0.3</v>
      </c>
      <c r="B17">
        <v>1.2</v>
      </c>
      <c r="C17">
        <v>0.3</v>
      </c>
      <c r="D17">
        <v>119.85</v>
      </c>
      <c r="E17">
        <v>58.613</v>
      </c>
      <c r="F17">
        <f>((D17+E17)-180)/180*PI()</f>
        <v>-2.682571060315295E-2</v>
      </c>
      <c r="G17">
        <f>ASIN($B$8)+F17-PI()/2</f>
        <v>-1.0330526437299494</v>
      </c>
      <c r="H17" s="6">
        <f>0.5*C17*$B$3*$B$7*COS(F17)+$B$10*C17*COS(G17)</f>
        <v>42.352316302302846</v>
      </c>
      <c r="I17">
        <f>SQRT(B17^2+(0.5*C17)^2-2*B17*C17*0.5*COS(E17/180*PI()))</f>
        <v>1.12916174952771</v>
      </c>
      <c r="J17">
        <f>SQRT(B17^2+C17^2-2*B17*C17*COS(E17/180*PI()))</f>
        <v>1.0747150846587006</v>
      </c>
      <c r="K17">
        <f>ACOS((B17^2+I17^2-(0.5*C17)^2)/(2*B17*I17))</f>
        <v>0.11364749889376169</v>
      </c>
      <c r="L17">
        <f>PI()-(F17+K17)</f>
        <v>3.0547708652991843</v>
      </c>
      <c r="M17">
        <f>PI()/2-L17</f>
        <v>-1.4839745385042877</v>
      </c>
      <c r="N17">
        <f>ACOS((C17^2+J17^2-B17^2)/(2*C17*J17))</f>
        <v>1.8779915163075116</v>
      </c>
      <c r="O17" s="6">
        <f>$B$3*$B$7*COS(M17)*I17+$B$10*COS(G17)*COS(N17)*J17-0.5*$B$2*$B$7*B17*SIN(D17/180*PI())</f>
        <v>-46.388439607013559</v>
      </c>
    </row>
    <row r="18" spans="1:15" x14ac:dyDescent="0.15">
      <c r="A18">
        <v>-0.3</v>
      </c>
      <c r="B18">
        <v>1.4</v>
      </c>
      <c r="C18">
        <v>0.6</v>
      </c>
      <c r="D18">
        <v>129.74</v>
      </c>
      <c r="E18">
        <v>49.216999999999999</v>
      </c>
      <c r="F18">
        <f>((D18+E18)-180)/180*PI()</f>
        <v>-1.8203784098300969E-2</v>
      </c>
      <c r="G18">
        <f>ASIN($B$8)+F18-PI()/2</f>
        <v>-1.0244307172250973</v>
      </c>
      <c r="H18" s="6">
        <f>0.5*C18*$B$3*$B$7*COS(F18)+$B$10*C18*COS(G18)</f>
        <v>85.917718058808376</v>
      </c>
      <c r="I18">
        <f>SQRT(B18^2+(0.5*C18)^2-2*B18*C18*0.5*COS(E18/180*PI()))</f>
        <v>1.2252817573795556</v>
      </c>
      <c r="J18">
        <f>SQRT(B18^2+C18^2-2*B18*C18*COS(E18/180*PI()))</f>
        <v>1.1057263540018685</v>
      </c>
      <c r="K18">
        <f>ACOS((B18^2+I18^2-(0.5*C18)^2)/(2*B18*I18))</f>
        <v>0.18647012587542089</v>
      </c>
      <c r="L18">
        <f>PI()-(F18+K18)</f>
        <v>2.9733263118126732</v>
      </c>
      <c r="M18">
        <f>PI()/2-L18</f>
        <v>-1.4025299850177766</v>
      </c>
      <c r="N18">
        <f>ACOS((C18^2+J18^2-B18^2)/(2*C18*J18))</f>
        <v>1.8591823086636474</v>
      </c>
      <c r="O18" s="6">
        <f>$B$3*$B$7*COS(M18)*I18+$B$10*COS(G18)*COS(N18)*J18-0.5*$B$2*$B$7*B18*SIN(D18/180*PI())</f>
        <v>-45.376206200233518</v>
      </c>
    </row>
    <row r="19" spans="1:15" x14ac:dyDescent="0.15">
      <c r="A19">
        <v>-0.3</v>
      </c>
      <c r="B19">
        <v>1.5</v>
      </c>
      <c r="C19">
        <v>0.6</v>
      </c>
      <c r="D19">
        <v>124.63</v>
      </c>
      <c r="E19">
        <v>38.670999999999999</v>
      </c>
      <c r="F19">
        <f>((D19+E19)-180)/180*PI()</f>
        <v>-0.29145253179053326</v>
      </c>
      <c r="G19">
        <f>ASIN($B$8)+F19-PI()/2</f>
        <v>-1.2976794649173298</v>
      </c>
      <c r="H19" s="6">
        <f>0.5*C19*$B$3*$B$7*COS(F19)+$B$10*C19*COS(G19)</f>
        <v>44.860752210996971</v>
      </c>
      <c r="I19">
        <f>SQRT(B19^2+(0.5*C19)^2-2*B19*C19*0.5*COS(E19/180*PI()))</f>
        <v>1.2795811447524155</v>
      </c>
      <c r="J19">
        <f>SQRT(B19^2+C19^2-2*B19*C19*COS(E19/180*PI()))</f>
        <v>1.0975681354757911</v>
      </c>
      <c r="K19">
        <f>ACOS((B19^2+I19^2-(0.5*C19)^2)/(2*B19*I19))</f>
        <v>0.14702571234681661</v>
      </c>
      <c r="L19">
        <f>PI()-(F19+K19)</f>
        <v>3.2860194730335097</v>
      </c>
      <c r="M19">
        <f>PI()/2-L19</f>
        <v>-1.7152231462386132</v>
      </c>
      <c r="N19">
        <f>ACOS((C19^2+J19^2-B19^2)/(2*C19*J19))</f>
        <v>2.118057700917773</v>
      </c>
      <c r="O19" s="6">
        <f>$B$3*$B$7*COS(M19)*I19+$B$10*COS(G19)*COS(N19)*J19-0.5*$B$2*$B$7*B19*SIN(D19/180*PI())</f>
        <v>-43.735907197558461</v>
      </c>
    </row>
    <row r="20" spans="1:15" x14ac:dyDescent="0.15">
      <c r="A20">
        <v>-0.3</v>
      </c>
      <c r="B20">
        <v>1.3</v>
      </c>
      <c r="C20">
        <v>0.5</v>
      </c>
      <c r="D20">
        <v>127.94</v>
      </c>
      <c r="E20">
        <v>55.451000000000001</v>
      </c>
      <c r="F20">
        <f>((D20+E20)-180)/180*PI()</f>
        <v>5.9184114935127555E-2</v>
      </c>
      <c r="G20">
        <f>ASIN($B$8)+F20-PI()/2</f>
        <v>-0.94704281819166891</v>
      </c>
      <c r="H20" s="6">
        <f>0.5*C20*$B$3*$B$7*COS(F20)+$B$10*C20*COS(G20)</f>
        <v>80.424589052107549</v>
      </c>
      <c r="I20">
        <f>SQRT(B20^2+(0.5*C20)^2-2*B20*C20*0.5*COS(E20/180*PI()))</f>
        <v>1.1763834236136272</v>
      </c>
      <c r="J20">
        <f>SQRT(B20^2+C20^2-2*B20*C20*COS(E20/180*PI()))</f>
        <v>1.0967022926509444</v>
      </c>
      <c r="K20">
        <f>ACOS((B20^2+I20^2-(0.5*C20)^2)/(2*B20*I20))</f>
        <v>0.1759431299826395</v>
      </c>
      <c r="L20">
        <f>PI()-(F20+K20)</f>
        <v>2.9064654086720259</v>
      </c>
      <c r="M20">
        <f>PI()/2-L20</f>
        <v>-1.3356690818771293</v>
      </c>
      <c r="N20">
        <f>ACOS((C20^2+J20^2-B20^2)/(2*C20*J20))</f>
        <v>1.7888450487345415</v>
      </c>
      <c r="O20" s="6">
        <f>$B$3*$B$7*COS(M20)*I20+$B$10*COS(G20)*COS(N20)*J20-0.5*$B$2*$B$7*B20*SIN(D20/180*PI())</f>
        <v>-38.396015810366727</v>
      </c>
    </row>
    <row r="21" spans="1:15" x14ac:dyDescent="0.15">
      <c r="A21">
        <v>-0.18</v>
      </c>
      <c r="B21">
        <v>1.4</v>
      </c>
      <c r="C21">
        <v>0.6</v>
      </c>
      <c r="D21">
        <v>122.49</v>
      </c>
      <c r="E21">
        <v>46.249000000000002</v>
      </c>
      <c r="F21">
        <f>((D21+E21)-180)/180*PI()</f>
        <v>-0.19654152706708136</v>
      </c>
      <c r="G21">
        <f>ASIN($B$8)+F21-PI()/2</f>
        <v>-1.202768460193878</v>
      </c>
      <c r="H21" s="6">
        <f>0.5*C21*$B$3*$B$7*COS(F21)+$B$10*C21*COS(G21)</f>
        <v>59.661530536156739</v>
      </c>
      <c r="I21">
        <f>SQRT(B21^2+(0.5*C21)^2-2*B21*C21*0.5*COS(E21/180*PI()))</f>
        <v>1.2120719627243903</v>
      </c>
      <c r="J21">
        <f>SQRT(B21^2+C21^2-2*B21*C21*COS(E21/180*PI()))</f>
        <v>1.0762141448824727</v>
      </c>
      <c r="K21">
        <f>ACOS((B21^2+I21^2-(0.5*C21)^2)/(2*B21*I21))</f>
        <v>0.17975584507261977</v>
      </c>
      <c r="L21">
        <f>PI()-(F21+K21)</f>
        <v>3.1583783355842545</v>
      </c>
      <c r="M21">
        <f>PI()/2-L21</f>
        <v>-1.587582008789358</v>
      </c>
      <c r="N21">
        <f>ACOS((C21^2+J21^2-B21^2)/(2*C21*J21))</f>
        <v>1.9199106420124648</v>
      </c>
      <c r="O21" s="6">
        <f>$B$3*$B$7*COS(M21)*I21+$B$10*COS(G21)*COS(N21)*J21-0.5*$B$2*$B$7*B21*SIN(D21/180*PI())</f>
        <v>-37.449230969717433</v>
      </c>
    </row>
    <row r="22" spans="1:15" x14ac:dyDescent="0.15">
      <c r="A22">
        <v>-0.18</v>
      </c>
      <c r="B22">
        <v>1.5</v>
      </c>
      <c r="C22">
        <v>0.7</v>
      </c>
      <c r="D22">
        <v>123.84</v>
      </c>
      <c r="E22">
        <v>41.878999999999998</v>
      </c>
      <c r="F22">
        <f>((D22+E22)-180)/180*PI()</f>
        <v>-0.24925047047731028</v>
      </c>
      <c r="G22">
        <f>ASIN($B$8)+F22-PI()/2</f>
        <v>-1.2554774036041068</v>
      </c>
      <c r="H22" s="6">
        <f>0.5*C22*$B$3*$B$7*COS(F22)+$B$10*C22*COS(G22)</f>
        <v>60.083072274143476</v>
      </c>
      <c r="I22">
        <f>SQRT(B22^2+(0.5*C22)^2-2*B22*C22*0.5*COS(E22/180*PI()))</f>
        <v>1.2612358688485392</v>
      </c>
      <c r="J22">
        <f>SQRT(B22^2+C22^2-2*B22*C22*COS(E22/180*PI()))</f>
        <v>1.0846344240066597</v>
      </c>
      <c r="K22">
        <f>ACOS((B22^2+I22^2-(0.5*C22)^2)/(2*B22*I22))</f>
        <v>0.18632783491479898</v>
      </c>
      <c r="L22">
        <f>PI()-(F22+K22)</f>
        <v>3.2045152891523045</v>
      </c>
      <c r="M22">
        <f>PI()/2-L22</f>
        <v>-1.633718962357408</v>
      </c>
      <c r="N22">
        <f>ACOS((C22^2+J22^2-B22^2)/(2*C22*J22))</f>
        <v>1.96525518687631</v>
      </c>
      <c r="O22" s="6">
        <f>$B$3*$B$7*COS(M22)*I22+$B$10*COS(G22)*COS(N22)*J22-0.5*$B$2*$B$7*B22*SIN(D22/180*PI())</f>
        <v>-36.758676287352628</v>
      </c>
    </row>
    <row r="23" spans="1:15" x14ac:dyDescent="0.15">
      <c r="A23">
        <v>-0.18</v>
      </c>
      <c r="B23">
        <v>1.2</v>
      </c>
      <c r="C23">
        <v>0.3</v>
      </c>
      <c r="D23">
        <v>112.53</v>
      </c>
      <c r="E23">
        <v>52.564999999999998</v>
      </c>
      <c r="F23">
        <f>((D23+E23)-180)/180*PI()</f>
        <v>-0.26014132500975484</v>
      </c>
      <c r="G23">
        <f>ASIN($B$8)+F23-PI()/2</f>
        <v>-1.2663682581365512</v>
      </c>
      <c r="H23" s="6">
        <f>0.5*C23*$B$3*$B$7*COS(F23)+$B$10*C23*COS(G23)</f>
        <v>24.897393666365513</v>
      </c>
      <c r="I23">
        <f>SQRT(B23^2+(0.5*C23)^2-2*B23*C23*0.5*COS(E23/180*PI()))</f>
        <v>1.1151995505770624</v>
      </c>
      <c r="J23">
        <f>SQRT(B23^2+C23^2-2*B23*C23*COS(E23/180*PI()))</f>
        <v>1.0451507428187403</v>
      </c>
      <c r="K23">
        <f>ACOS((B23^2+I23^2-(0.5*C23)^2)/(2*B23*I23))</f>
        <v>0.1070069708979311</v>
      </c>
      <c r="L23">
        <f>PI()-(F23+K23)</f>
        <v>3.2947270077016171</v>
      </c>
      <c r="M23">
        <f>PI()/2-L23</f>
        <v>-1.7239306809067205</v>
      </c>
      <c r="N23">
        <f>ACOS((C23^2+J23^2-B23^2)/(2*C23*J23))</f>
        <v>1.9942171736883132</v>
      </c>
      <c r="O23" s="6">
        <f>$B$3*$B$7*COS(M23)*I23+$B$10*COS(G23)*COS(N23)*J23-0.5*$B$2*$B$7*B23*SIN(D23/180*PI())</f>
        <v>-36.652200369878223</v>
      </c>
    </row>
    <row r="24" spans="1:15" x14ac:dyDescent="0.15">
      <c r="A24">
        <v>-0.18</v>
      </c>
      <c r="B24">
        <v>1.3</v>
      </c>
      <c r="C24">
        <v>0.5</v>
      </c>
      <c r="D24">
        <v>120.83</v>
      </c>
      <c r="E24">
        <v>52.003999999999998</v>
      </c>
      <c r="F24">
        <f>((D24+E24)-180)/180*PI()</f>
        <v>-0.1250702941979136</v>
      </c>
      <c r="G24">
        <f>ASIN($B$8)+F24-PI()/2</f>
        <v>-1.1312972273247102</v>
      </c>
      <c r="H24" s="6">
        <f>0.5*C24*$B$3*$B$7*COS(F24)+$B$10*C24*COS(G24)</f>
        <v>58.716353710383643</v>
      </c>
      <c r="I24">
        <f>SQRT(B24^2+(0.5*C24)^2-2*B24*C24*0.5*COS(E24/180*PI()))</f>
        <v>1.1629083372335094</v>
      </c>
      <c r="J24">
        <f>SQRT(B24^2+C24^2-2*B24*C24*COS(E24/180*PI()))</f>
        <v>1.0675727617424542</v>
      </c>
      <c r="K24">
        <f>ACOS((B24^2+I24^2-(0.5*C24)^2)/(2*B24*I24))</f>
        <v>0.17023546280425084</v>
      </c>
      <c r="L24">
        <f>PI()-(F24+K24)</f>
        <v>3.0964274849834559</v>
      </c>
      <c r="M24">
        <f>PI()/2-L24</f>
        <v>-1.5256311581885593</v>
      </c>
      <c r="N24">
        <f>ACOS((C24^2+J24^2-B24^2)/(2*C24*J24))</f>
        <v>1.8559255244629289</v>
      </c>
      <c r="O24" s="6">
        <f>$B$3*$B$7*COS(M24)*I24+$B$10*COS(G24)*COS(N24)*J24-0.5*$B$2*$B$7*B24*SIN(D24/180*PI())</f>
        <v>-35.962758874429255</v>
      </c>
    </row>
    <row r="25" spans="1:15" x14ac:dyDescent="0.15">
      <c r="A25">
        <v>-0.3</v>
      </c>
      <c r="B25">
        <v>1.5</v>
      </c>
      <c r="C25">
        <v>0.8</v>
      </c>
      <c r="D25">
        <v>137.15</v>
      </c>
      <c r="E25">
        <v>47.692999999999998</v>
      </c>
      <c r="F25">
        <f>((D25+E25)-180)/180*PI()</f>
        <v>8.4526295674085691E-2</v>
      </c>
      <c r="G25">
        <f>ASIN($B$8)+F25-PI()/2</f>
        <v>-0.9217006374527108</v>
      </c>
      <c r="H25" s="6">
        <f>0.5*C25*$B$3*$B$7*COS(F25)+$B$10*C25*COS(G25)</f>
        <v>133.14056797743353</v>
      </c>
      <c r="I25">
        <f>SQRT(B25^2+(0.5*C25)^2-2*B25*C25*0.5*COS(E25/180*PI()))</f>
        <v>1.2658106312690978</v>
      </c>
      <c r="J25">
        <f>SQRT(B25^2+C25^2-2*B25*C25*COS(E25/180*PI()))</f>
        <v>1.128961074823992</v>
      </c>
      <c r="K25">
        <f>ACOS((B25^2+I25^2-(0.5*C25)^2)/(2*B25*I25))</f>
        <v>0.23588100528011324</v>
      </c>
      <c r="L25">
        <f>PI()-(F25+K25)</f>
        <v>2.8211853526355943</v>
      </c>
      <c r="M25">
        <f>PI()/2-L25</f>
        <v>-1.2503890258406978</v>
      </c>
      <c r="N25">
        <f>ACOS((C25^2+J25^2-B25^2)/(2*C25*J25))</f>
        <v>1.757586153311208</v>
      </c>
      <c r="O25" s="6">
        <f>$B$3*$B$7*COS(M25)*I25+$B$10*COS(G25)*COS(N25)*J25-0.5*$B$2*$B$7*B25*SIN(D25/180*PI())</f>
        <v>-34.905463552782692</v>
      </c>
    </row>
    <row r="26" spans="1:15" x14ac:dyDescent="0.15">
      <c r="A26">
        <v>-0.18</v>
      </c>
      <c r="B26">
        <v>1.5</v>
      </c>
      <c r="C26">
        <v>0.8</v>
      </c>
      <c r="D26">
        <v>130.11000000000001</v>
      </c>
      <c r="E26">
        <v>45.569000000000003</v>
      </c>
      <c r="F26">
        <f>((D26+E26)-180)/180*PI()</f>
        <v>-7.5415676978674448E-2</v>
      </c>
      <c r="G26">
        <f>ASIN($B$8)+F26-PI()/2</f>
        <v>-1.081642610105471</v>
      </c>
      <c r="H26" s="6">
        <f>0.5*C26*$B$3*$B$7*COS(F26)+$B$10*C26*COS(G26)</f>
        <v>103.67070707334028</v>
      </c>
      <c r="I26">
        <f>SQRT(B26^2+(0.5*C26)^2-2*B26*C26*0.5*COS(E26/180*PI()))</f>
        <v>1.252972559153642</v>
      </c>
      <c r="J26">
        <f>SQRT(B26^2+C26^2-2*B26*C26*COS(E26/180*PI()))</f>
        <v>1.0999456659235738</v>
      </c>
      <c r="K26">
        <f>ACOS((B26^2+I26^2-(0.5*C26)^2)/(2*B26*I26))</f>
        <v>0.22999018607240296</v>
      </c>
      <c r="L26">
        <f>PI()-(F26+K26)</f>
        <v>2.9870181444960648</v>
      </c>
      <c r="M26">
        <f>PI()/2-L26</f>
        <v>-1.4162218177011683</v>
      </c>
      <c r="N26">
        <f>ACOS((C26^2+J26^2-B26^2)/(2*C26*J26))</f>
        <v>1.8001538034689939</v>
      </c>
      <c r="O26" s="6">
        <f>$B$3*$B$7*COS(M26)*I26+$B$10*COS(G26)*COS(N26)*J26-0.5*$B$2*$B$7*B26*SIN(D26/180*PI())</f>
        <v>-32.908571499710419</v>
      </c>
    </row>
    <row r="27" spans="1:15" x14ac:dyDescent="0.15">
      <c r="A27">
        <v>-0.18</v>
      </c>
      <c r="B27">
        <v>1.1000000000000001</v>
      </c>
      <c r="C27">
        <v>0.2</v>
      </c>
      <c r="D27">
        <v>110.05</v>
      </c>
      <c r="E27">
        <v>66.643000000000001</v>
      </c>
      <c r="F27">
        <f>((D27+E27)-180)/180*PI()</f>
        <v>-5.7718038363452767E-2</v>
      </c>
      <c r="G27">
        <f>ASIN($B$8)+F27-PI()/2</f>
        <v>-1.0639449714902494</v>
      </c>
      <c r="H27" s="6">
        <f>0.5*C27*$B$3*$B$7*COS(F27)+$B$10*C27*COS(G27)</f>
        <v>26.769031931774183</v>
      </c>
      <c r="I27">
        <f>SQRT(B27^2+(0.5*C27)^2-2*B27*C27*0.5*COS(E27/180*PI()))</f>
        <v>1.0643209184347258</v>
      </c>
      <c r="J27">
        <f>SQRT(B27^2+C27^2-2*B27*C27*COS(E27/180*PI()))</f>
        <v>1.0370911410457022</v>
      </c>
      <c r="K27">
        <f>ACOS((B27^2+I27^2-(0.5*C27)^2)/(2*B27*I27))</f>
        <v>8.6364428728633591E-2</v>
      </c>
      <c r="L27">
        <f>PI()-(F27+K27)</f>
        <v>3.1129462632246123</v>
      </c>
      <c r="M27">
        <f>PI()/2-L27</f>
        <v>-1.5421499364297158</v>
      </c>
      <c r="N27">
        <f>ACOS((C27^2+J27^2-B27^2)/(2*C27*J27))</f>
        <v>1.8004709645001469</v>
      </c>
      <c r="O27" s="6">
        <f>$B$3*$B$7*COS(M27)*I27+$B$10*COS(G27)*COS(N27)*J27-0.5*$B$2*$B$7*B27*SIN(D27/180*PI())</f>
        <v>-32.32341859027234</v>
      </c>
    </row>
    <row r="28" spans="1:15" x14ac:dyDescent="0.15">
      <c r="A28">
        <v>-0.18</v>
      </c>
      <c r="B28">
        <v>1.3</v>
      </c>
      <c r="C28">
        <v>0.4</v>
      </c>
      <c r="D28">
        <v>114.29</v>
      </c>
      <c r="E28">
        <v>44.456000000000003</v>
      </c>
      <c r="F28">
        <f>((D28+E28)-180)/180*PI()</f>
        <v>-0.37095227921887464</v>
      </c>
      <c r="G28">
        <f>ASIN($B$8)+F28-PI()/2</f>
        <v>-1.3771792123456712</v>
      </c>
      <c r="H28" s="6">
        <f>0.5*C28*$B$3*$B$7*COS(F28)+$B$10*C28*COS(G28)</f>
        <v>21.431213494629407</v>
      </c>
      <c r="I28">
        <f>SQRT(B28^2+(0.5*C28)^2-2*B28*C28*0.5*COS(E28/180*PI()))</f>
        <v>1.1656886294379323</v>
      </c>
      <c r="J28">
        <f>SQRT(B28^2+C28^2-2*B28*C28*COS(E28/180*PI()))</f>
        <v>1.052454256298947</v>
      </c>
      <c r="K28">
        <f>ACOS((B28^2+I28^2-(0.5*C28)^2)/(2*B28*I28))</f>
        <v>0.12045374325460734</v>
      </c>
      <c r="L28">
        <f>PI()-(F28+K28)</f>
        <v>3.3920911895540602</v>
      </c>
      <c r="M28">
        <f>PI()/2-L28</f>
        <v>-1.8212948627591636</v>
      </c>
      <c r="N28">
        <f>ACOS((C28^2+J28^2-B28^2)/(2*C28*J28))</f>
        <v>2.0962589796686086</v>
      </c>
      <c r="O28" s="6">
        <f>$B$3*$B$7*COS(M28)*I28+$B$10*COS(G28)*COS(N28)*J28-0.5*$B$2*$B$7*B28*SIN(D28/180*PI())</f>
        <v>-29.530588364945686</v>
      </c>
    </row>
    <row r="29" spans="1:15" x14ac:dyDescent="0.15">
      <c r="A29">
        <v>-0.18</v>
      </c>
      <c r="B29">
        <v>1.2</v>
      </c>
      <c r="C29">
        <v>0.4</v>
      </c>
      <c r="D29">
        <v>118.72</v>
      </c>
      <c r="E29">
        <v>60.036999999999999</v>
      </c>
      <c r="F29">
        <f>((D29+E29)-180)/180*PI()</f>
        <v>-2.1694442602289428E-2</v>
      </c>
      <c r="G29">
        <f>ASIN($B$8)+F29-PI()/2</f>
        <v>-1.0279213757290859</v>
      </c>
      <c r="H29" s="6">
        <f>0.5*C29*$B$3*$B$7*COS(F29)+$B$10*C29*COS(G29)</f>
        <v>56.951569813809606</v>
      </c>
      <c r="I29">
        <f>SQRT(B29^2+(0.5*C29)^2-2*B29*C29*0.5*COS(E29/180*PI()))</f>
        <v>1.1136734226557607</v>
      </c>
      <c r="J29">
        <f>SQRT(B29^2+C29^2-2*B29*C29*COS(E29/180*PI()))</f>
        <v>1.0585541954286488</v>
      </c>
      <c r="K29">
        <f>ACOS((B29^2+I29^2-(0.5*C29)^2)/(2*B29*I29))</f>
        <v>0.15621849421777845</v>
      </c>
      <c r="L29">
        <f>PI()-(F29+K29)</f>
        <v>3.007068601974304</v>
      </c>
      <c r="M29">
        <f>PI()/2-L29</f>
        <v>-1.4362722751794075</v>
      </c>
      <c r="N29">
        <f>ACOS((C29^2+J29^2-B29^2)/(2*C29*J29))</f>
        <v>1.7602301201871904</v>
      </c>
      <c r="O29" s="6">
        <f>$B$3*$B$7*COS(M29)*I29+$B$10*COS(G29)*COS(N29)*J29-0.5*$B$2*$B$7*B29*SIN(D29/180*PI())</f>
        <v>-28.923492012612449</v>
      </c>
    </row>
    <row r="30" spans="1:15" x14ac:dyDescent="0.15">
      <c r="A30">
        <v>-0.18</v>
      </c>
      <c r="B30">
        <v>1.4</v>
      </c>
      <c r="C30">
        <v>0.7</v>
      </c>
      <c r="D30">
        <v>128.61000000000001</v>
      </c>
      <c r="E30">
        <v>49.957999999999998</v>
      </c>
      <c r="F30">
        <f>((D30+E30)-180)/180*PI()</f>
        <v>-2.4993114888558588E-2</v>
      </c>
      <c r="G30">
        <f>ASIN($B$8)+F30-PI()/2</f>
        <v>-1.0312200480153551</v>
      </c>
      <c r="H30" s="6">
        <f>0.5*C30*$B$3*$B$7*COS(F30)+$B$10*C30*COS(G30)</f>
        <v>99.123505437079501</v>
      </c>
      <c r="I30">
        <f>SQRT(B30^2+(0.5*C30)^2-2*B30*C30*0.5*COS(E30/180*PI()))</f>
        <v>1.2049970965502468</v>
      </c>
      <c r="J30">
        <f>SQRT(B30^2+C30^2-2*B30*C30*COS(E30/180*PI()))</f>
        <v>1.0904292757391698</v>
      </c>
      <c r="K30">
        <f>ACOS((B30^2+I30^2-(0.5*C30)^2)/(2*B30*I30))</f>
        <v>0.22424071546974966</v>
      </c>
      <c r="L30">
        <f>PI()-(F30+K30)</f>
        <v>2.9423450530086019</v>
      </c>
      <c r="M30">
        <f>PI()/2-L30</f>
        <v>-1.3715487262137054</v>
      </c>
      <c r="N30">
        <f>ACOS((C30^2+J30^2-B30^2)/(2*C30*J30))</f>
        <v>1.7558969808392186</v>
      </c>
      <c r="O30" s="6">
        <f>$B$3*$B$7*COS(M30)*I30+$B$10*COS(G30)*COS(N30)*J30-0.5*$B$2*$B$7*B30*SIN(D30/180*PI())</f>
        <v>-28.826515105073355</v>
      </c>
    </row>
    <row r="31" spans="1:15" x14ac:dyDescent="0.15">
      <c r="A31">
        <v>-0.3</v>
      </c>
      <c r="B31">
        <v>1.4</v>
      </c>
      <c r="C31">
        <v>0.7</v>
      </c>
      <c r="D31">
        <v>135.57</v>
      </c>
      <c r="E31">
        <v>52.344999999999999</v>
      </c>
      <c r="F31">
        <f>((D31+E31)-180)/180*PI()</f>
        <v>0.13814281029535103</v>
      </c>
      <c r="G31">
        <f>ASIN($B$8)+F31-PI()/2</f>
        <v>-0.86808412283144543</v>
      </c>
      <c r="H31" s="6">
        <f>0.5*C31*$B$3*$B$7*COS(F31)+$B$10*C31*COS(G31)</f>
        <v>124.50719907009207</v>
      </c>
      <c r="I31">
        <f>SQRT(B31^2+(0.5*C31)^2-2*B31*C31*0.5*COS(E31/180*PI()))</f>
        <v>1.2181185009648312</v>
      </c>
      <c r="J31">
        <f>SQRT(B31^2+C31^2-2*B31*C31*COS(E31/180*PI()))</f>
        <v>1.1192074717341802</v>
      </c>
      <c r="K31">
        <f>ACOS((B31^2+I31^2-(0.5*C31)^2)/(2*B31*I31))</f>
        <v>0.22948791869074059</v>
      </c>
      <c r="L31">
        <f>PI()-(F31+K31)</f>
        <v>2.7739619246037015</v>
      </c>
      <c r="M31">
        <f>PI()/2-L31</f>
        <v>-1.2031655978088049</v>
      </c>
      <c r="N31">
        <f>ACOS((C31^2+J31^2-B31^2)/(2*C31*J31))</f>
        <v>1.7099751749423613</v>
      </c>
      <c r="O31" s="6">
        <f>$B$3*$B$7*COS(M31)*I31+$B$10*COS(G31)*COS(N31)*J31-0.5*$B$2*$B$7*B31*SIN(D31/180*PI())</f>
        <v>-27.56870151053797</v>
      </c>
    </row>
    <row r="32" spans="1:15" x14ac:dyDescent="0.15">
      <c r="A32">
        <v>-0.06</v>
      </c>
      <c r="B32">
        <v>1.1000000000000001</v>
      </c>
      <c r="C32">
        <v>0.2</v>
      </c>
      <c r="D32">
        <v>102.95</v>
      </c>
      <c r="E32">
        <v>62.226999999999997</v>
      </c>
      <c r="F32">
        <f>((D32+E32)-180)/180*PI()</f>
        <v>-0.25871015502311961</v>
      </c>
      <c r="G32">
        <f>ASIN($B$8)+F32-PI()/2</f>
        <v>-1.264937088149916</v>
      </c>
      <c r="H32" s="6">
        <f>0.5*C32*$B$3*$B$7*COS(F32)+$B$10*C32*COS(G32)</f>
        <v>16.6730605964358</v>
      </c>
      <c r="I32">
        <f>SQRT(B32^2+(0.5*C32)^2-2*B32*C32*0.5*COS(E32/180*PI()))</f>
        <v>1.0571124146875106</v>
      </c>
      <c r="J32">
        <f>SQRT(B32^2+C32^2-2*B32*C32*COS(E32/180*PI()))</f>
        <v>1.0222393626606827</v>
      </c>
      <c r="K32">
        <f>ACOS((B32^2+I32^2-(0.5*C32)^2)/(2*B32*I32))</f>
        <v>8.3797807648698264E-2</v>
      </c>
      <c r="L32">
        <f>PI()-(F32+K32)</f>
        <v>3.3165050009642143</v>
      </c>
      <c r="M32">
        <f>PI()/2-L32</f>
        <v>-1.7457086741693177</v>
      </c>
      <c r="N32">
        <f>ACOS((C32^2+J32^2-B32^2)/(2*C32*J32))</f>
        <v>1.881539875004979</v>
      </c>
      <c r="O32" s="6">
        <f>$B$3*$B$7*COS(M32)*I32+$B$10*COS(G32)*COS(N32)*J32-0.5*$B$2*$B$7*B32*SIN(D32/180*PI())</f>
        <v>-27.172242322527683</v>
      </c>
    </row>
    <row r="33" spans="1:15" x14ac:dyDescent="0.15">
      <c r="A33">
        <v>-0.06</v>
      </c>
      <c r="B33">
        <v>1.3</v>
      </c>
      <c r="C33">
        <v>0.5</v>
      </c>
      <c r="D33">
        <v>113.69</v>
      </c>
      <c r="E33">
        <v>50.203000000000003</v>
      </c>
      <c r="F33">
        <f>((D33+E33)-180)/180*PI()</f>
        <v>-0.28112018261872662</v>
      </c>
      <c r="G33">
        <f>ASIN($B$8)+F33-PI()/2</f>
        <v>-1.287347115745523</v>
      </c>
      <c r="H33" s="6">
        <f>0.5*C33*$B$3*$B$7*COS(F33)+$B$10*C33*COS(G33)</f>
        <v>38.745023671719018</v>
      </c>
      <c r="I33">
        <f>SQRT(B33^2+(0.5*C33)^2-2*B33*C33*0.5*COS(E33/180*PI()))</f>
        <v>1.1560514018007184</v>
      </c>
      <c r="J33">
        <f>SQRT(B33^2+C33^2-2*B33*C33*COS(E33/180*PI()))</f>
        <v>1.0525728892626922</v>
      </c>
      <c r="K33">
        <f>ACOS((B33^2+I33^2-(0.5*C33)^2)/(2*B33*I33))</f>
        <v>0.1669252640088319</v>
      </c>
      <c r="L33">
        <f>PI()-(F33+K33)</f>
        <v>3.2557875721996878</v>
      </c>
      <c r="M33">
        <f>PI()/2-L33</f>
        <v>-1.6849912454047913</v>
      </c>
      <c r="N33">
        <f>ACOS((C33^2+J33^2-B33^2)/(2*C33*J33))</f>
        <v>1.8917834169002847</v>
      </c>
      <c r="O33" s="6">
        <f>$B$3*$B$7*COS(M33)*I33+$B$10*COS(G33)*COS(N33)*J33-0.5*$B$2*$B$7*B33*SIN(D33/180*PI())</f>
        <v>-26.845852229381812</v>
      </c>
    </row>
    <row r="34" spans="1:15" x14ac:dyDescent="0.15">
      <c r="A34">
        <v>-0.06</v>
      </c>
      <c r="B34">
        <v>1.5</v>
      </c>
      <c r="C34">
        <v>0.8</v>
      </c>
      <c r="D34">
        <v>123.02</v>
      </c>
      <c r="E34">
        <v>44.47</v>
      </c>
      <c r="F34">
        <f>((D34+E34)-180)/180*PI()</f>
        <v>-0.21834068942449048</v>
      </c>
      <c r="G34">
        <f>ASIN($B$8)+F34-PI()/2</f>
        <v>-1.2245676225512869</v>
      </c>
      <c r="H34" s="6">
        <f>0.5*C34*$B$3*$B$7*COS(F34)+$B$10*C34*COS(G34)</f>
        <v>75.073111302064746</v>
      </c>
      <c r="I34">
        <f>SQRT(B34^2+(0.5*C34)^2-2*B34*C34*0.5*COS(E34/180*PI()))</f>
        <v>1.2464586571888323</v>
      </c>
      <c r="J34">
        <f>SQRT(B34^2+C34^2-2*B34*C34*COS(E34/180*PI()))</f>
        <v>1.0850430259496502</v>
      </c>
      <c r="K34">
        <f>ACOS((B34^2+I34^2-(0.5*C34)^2)/(2*B34*I34))</f>
        <v>0.22674632281302887</v>
      </c>
      <c r="L34">
        <f>PI()-(F34+K34)</f>
        <v>3.1331870202012548</v>
      </c>
      <c r="M34">
        <f>PI()/2-L34</f>
        <v>-1.5623906934063583</v>
      </c>
      <c r="N34">
        <f>ACOS((C34^2+J34^2-B34^2)/(2*C34*J34))</f>
        <v>1.8226821213499167</v>
      </c>
      <c r="O34" s="6">
        <f>$B$3*$B$7*COS(M34)*I34+$B$10*COS(G34)*COS(N34)*J34-0.5*$B$2*$B$7*B34*SIN(D34/180*PI())</f>
        <v>-26.330458826841429</v>
      </c>
    </row>
    <row r="35" spans="1:15" x14ac:dyDescent="0.15">
      <c r="A35" s="3">
        <v>-0.3</v>
      </c>
      <c r="B35" s="3">
        <v>1.2</v>
      </c>
      <c r="C35" s="3">
        <v>0.2</v>
      </c>
      <c r="D35" s="3">
        <v>113.11</v>
      </c>
      <c r="E35" s="3">
        <v>41.942</v>
      </c>
      <c r="F35" s="3">
        <f>((D35+E35)-180)/180*PI()</f>
        <v>-0.43542474178754542</v>
      </c>
      <c r="G35" s="3">
        <f>ASIN($B$8)+F35-PI()/2</f>
        <v>-1.441651674914342</v>
      </c>
      <c r="H35" s="8">
        <f>0.5*C35*$B$3*$B$7*COS(F35)+$B$10*C35*COS(G35)</f>
        <v>7.2277447169283269</v>
      </c>
      <c r="I35">
        <f>SQRT(B35^2+(0.5*C35)^2-2*B35*C35*0.5*COS(E35/180*PI()))</f>
        <v>1.1276004470236192</v>
      </c>
      <c r="J35">
        <f>SQRT(B35^2+C35^2-2*B35*C35*COS(E35/180*PI()))</f>
        <v>1.0597006823890094</v>
      </c>
      <c r="K35">
        <f>ACOS((B35^2+I35^2-(0.5*C35)^2)/(2*B35*I35))</f>
        <v>5.9309127818380381E-2</v>
      </c>
      <c r="L35">
        <f>PI()-(F35+K35)</f>
        <v>3.5177082675589579</v>
      </c>
      <c r="M35">
        <f>PI()/2-L35</f>
        <v>-1.9469119407640614</v>
      </c>
      <c r="N35">
        <f>ACOS((C35^2+J35^2-B35^2)/(2*C35*J35))</f>
        <v>2.283085020624565</v>
      </c>
      <c r="O35" s="6">
        <f>$B$3*$B$7*COS(M35)*I35+$B$10*COS(G35)*COS(N35)*J35-0.5*$B$2*$B$7*B35*SIN(D35/180*PI())</f>
        <v>-26.307198465984559</v>
      </c>
    </row>
    <row r="36" spans="1:15" x14ac:dyDescent="0.15">
      <c r="A36">
        <v>-0.06</v>
      </c>
      <c r="B36">
        <v>1.2</v>
      </c>
      <c r="C36">
        <v>0.4</v>
      </c>
      <c r="D36">
        <v>111.67</v>
      </c>
      <c r="E36">
        <v>57.875999999999998</v>
      </c>
      <c r="F36">
        <f>((D36+E36)-180)/180*PI()</f>
        <v>-0.18245672000348734</v>
      </c>
      <c r="G36">
        <f>ASIN($B$8)+F36-PI()/2</f>
        <v>-1.1886836531302838</v>
      </c>
      <c r="H36" s="6">
        <f>0.5*C36*$B$3*$B$7*COS(F36)+$B$10*C36*COS(G36)</f>
        <v>41.210248192532767</v>
      </c>
      <c r="I36">
        <f>SQRT(B36^2+(0.5*C36)^2-2*B36*C36*0.5*COS(E36/180*PI()))</f>
        <v>1.1066880229971527</v>
      </c>
      <c r="J36">
        <f>SQRT(B36^2+C36^2-2*B36*C36*COS(E36/180*PI()))</f>
        <v>1.0437991954828731</v>
      </c>
      <c r="K36">
        <f>ACOS((B36^2+I36^2-(0.5*C36)^2)/(2*B36*I36))</f>
        <v>0.15365504471183455</v>
      </c>
      <c r="L36">
        <f>PI()-(F36+K36)</f>
        <v>3.170394328881446</v>
      </c>
      <c r="M36">
        <f>PI()/2-L36</f>
        <v>-1.5995980020865495</v>
      </c>
      <c r="N36">
        <f>ACOS((C36^2+J36^2-B36^2)/(2*C36*J36))</f>
        <v>1.8009353549721472</v>
      </c>
      <c r="O36" s="6">
        <f>$B$3*$B$7*COS(M36)*I36+$B$10*COS(G36)*COS(N36)*J36-0.5*$B$2*$B$7*B36*SIN(D36/180*PI())</f>
        <v>-25.456701474807321</v>
      </c>
    </row>
    <row r="37" spans="1:15" x14ac:dyDescent="0.15">
      <c r="A37">
        <v>-0.06</v>
      </c>
      <c r="B37">
        <v>1.4</v>
      </c>
      <c r="C37">
        <v>0.6</v>
      </c>
      <c r="D37">
        <v>115.28</v>
      </c>
      <c r="E37">
        <v>44.694000000000003</v>
      </c>
      <c r="F37">
        <f>((D37+E37)-180)/180*PI()</f>
        <v>-0.34951963600438457</v>
      </c>
      <c r="G37">
        <f>ASIN($B$8)+F37-PI()/2</f>
        <v>-1.355746569131181</v>
      </c>
      <c r="H37" s="6">
        <f>0.5*C37*$B$3*$B$7*COS(F37)+$B$10*C37*COS(G37)</f>
        <v>35.597785131715725</v>
      </c>
      <c r="I37">
        <f>SQRT(B37^2+(0.5*C37)^2-2*B37*C37*0.5*COS(E37/180*PI()))</f>
        <v>1.2053491491642347</v>
      </c>
      <c r="J37">
        <f>SQRT(B37^2+C37^2-2*B37*C37*COS(E37/180*PI()))</f>
        <v>1.0610057223134517</v>
      </c>
      <c r="K37">
        <f>ACOS((B37^2+I37^2-(0.5*C37)^2)/(2*B37*I37))</f>
        <v>0.17595630828783548</v>
      </c>
      <c r="L37">
        <f>PI()-(F37+K37)</f>
        <v>3.3151559813063423</v>
      </c>
      <c r="M37">
        <f>PI()/2-L37</f>
        <v>-1.7443596545114457</v>
      </c>
      <c r="N37">
        <f>ACOS((C37^2+J37^2-B37^2)/(2*C37*J37))</f>
        <v>1.9524954823228877</v>
      </c>
      <c r="O37" s="6">
        <f>$B$3*$B$7*COS(M37)*I37+$B$10*COS(G37)*COS(N37)*J37-0.5*$B$2*$B$7*B37*SIN(D37/180*PI())</f>
        <v>-24.733093577890692</v>
      </c>
    </row>
    <row r="38" spans="1:15" x14ac:dyDescent="0.15">
      <c r="A38">
        <v>-0.06</v>
      </c>
      <c r="B38">
        <v>1.4</v>
      </c>
      <c r="C38">
        <v>0.7</v>
      </c>
      <c r="D38">
        <v>121.57</v>
      </c>
      <c r="E38">
        <v>48.725000000000001</v>
      </c>
      <c r="F38">
        <f>((D38+E38)-180)/180*PI()</f>
        <v>-0.16938420390604991</v>
      </c>
      <c r="G38">
        <f>ASIN($B$8)+F38-PI()/2</f>
        <v>-1.1756111370328464</v>
      </c>
      <c r="H38" s="6">
        <f>0.5*C38*$B$3*$B$7*COS(F38)+$B$10*C38*COS(G38)</f>
        <v>74.437360235585146</v>
      </c>
      <c r="I38">
        <f>SQRT(B38^2+(0.5*C38)^2-2*B38*C38*0.5*COS(E38/180*PI()))</f>
        <v>1.1983403822619609</v>
      </c>
      <c r="J38">
        <f>SQRT(B38^2+C38^2-2*B38*C38*COS(E38/180*PI()))</f>
        <v>1.0756576330410552</v>
      </c>
      <c r="K38">
        <f>ACOS((B38^2+I38^2-(0.5*C38)^2)/(2*B38*I38))</f>
        <v>0.22130835816297179</v>
      </c>
      <c r="L38">
        <f>PI()-(F38+K38)</f>
        <v>3.0896684993328711</v>
      </c>
      <c r="M38">
        <f>PI()/2-L38</f>
        <v>-1.5188721725379746</v>
      </c>
      <c r="N38">
        <f>ACOS((C38^2+J38^2-B38^2)/(2*C38*J38))</f>
        <v>1.7801422477086561</v>
      </c>
      <c r="O38" s="6">
        <f>$B$3*$B$7*COS(M38)*I38+$B$10*COS(G38)*COS(N38)*J38-0.5*$B$2*$B$7*B38*SIN(D38/180*PI())</f>
        <v>-24.602499422393297</v>
      </c>
    </row>
    <row r="39" spans="1:15" x14ac:dyDescent="0.15">
      <c r="A39">
        <v>-0.3</v>
      </c>
      <c r="B39">
        <v>1.2</v>
      </c>
      <c r="C39">
        <v>0.4</v>
      </c>
      <c r="D39">
        <v>125.64</v>
      </c>
      <c r="E39">
        <v>64.192999999999998</v>
      </c>
      <c r="F39">
        <f>((D39+E39)-180)/180*PI()</f>
        <v>0.17161822534860238</v>
      </c>
      <c r="G39">
        <f>ASIN($B$8)+F39-PI()/2</f>
        <v>-0.83460870777819407</v>
      </c>
      <c r="H39" s="6">
        <f>0.5*C39*$B$3*$B$7*COS(F39)+$B$10*C39*COS(G39)</f>
        <v>73.901544263594019</v>
      </c>
      <c r="I39">
        <f>SQRT(B39^2+(0.5*C39)^2-2*B39*C39*0.5*COS(E39/180*PI()))</f>
        <v>1.1274024465159862</v>
      </c>
      <c r="J39">
        <f>SQRT(B39^2+C39^2-2*B39*C39*COS(E39/180*PI()))</f>
        <v>1.0872316003595841</v>
      </c>
      <c r="K39">
        <f>ACOS((B39^2+I39^2-(0.5*C39)^2)/(2*B39*I39))</f>
        <v>0.16039298763677778</v>
      </c>
      <c r="L39">
        <f>PI()-(F39+K39)</f>
        <v>2.8095814406044131</v>
      </c>
      <c r="M39">
        <f>PI()/2-L39</f>
        <v>-1.2387851138095165</v>
      </c>
      <c r="N39">
        <f>ACOS((C39^2+J39^2-B39^2)/(2*C39*J39))</f>
        <v>1.6836236277256924</v>
      </c>
      <c r="O39" s="6">
        <f>$B$3*$B$7*COS(M39)*I39+$B$10*COS(G39)*COS(N39)*J39-0.5*$B$2*$B$7*B39*SIN(D39/180*PI())</f>
        <v>-22.732878217400152</v>
      </c>
    </row>
    <row r="40" spans="1:15" x14ac:dyDescent="0.15">
      <c r="A40">
        <v>-0.18</v>
      </c>
      <c r="B40">
        <v>1.4</v>
      </c>
      <c r="C40">
        <v>0.5</v>
      </c>
      <c r="D40">
        <v>115.64</v>
      </c>
      <c r="E40">
        <v>39.021999999999998</v>
      </c>
      <c r="F40">
        <f>((D40+E40)-180)/180*PI()</f>
        <v>-0.44223152587032305</v>
      </c>
      <c r="G40">
        <f>ASIN($B$8)+F40-PI()/2</f>
        <v>-1.4484584589971194</v>
      </c>
      <c r="H40" s="6">
        <f>0.5*C40*$B$3*$B$7*COS(F40)+$B$10*C40*COS(G40)</f>
        <v>17.143754386540206</v>
      </c>
      <c r="I40">
        <f>SQRT(B40^2+(0.5*C40)^2-2*B40*C40*0.5*COS(E40/180*PI()))</f>
        <v>1.2160045297023583</v>
      </c>
      <c r="J40">
        <f>SQRT(B40^2+C40^2-2*B40*C40*COS(E40/180*PI()))</f>
        <v>1.0594026772258542</v>
      </c>
      <c r="K40">
        <f>ACOS((B40^2+I40^2-(0.5*C40)^2)/(2*B40*I40))</f>
        <v>0.12980840463208798</v>
      </c>
      <c r="L40">
        <f>PI()-(F40+K40)</f>
        <v>3.454015774828028</v>
      </c>
      <c r="M40">
        <f>PI()/2-L40</f>
        <v>-1.8832194480331315</v>
      </c>
      <c r="N40">
        <f>ACOS((C40^2+J40^2-B40^2)/(2*C40*J40))</f>
        <v>2.1588160546077209</v>
      </c>
      <c r="O40" s="6">
        <f>$B$3*$B$7*COS(M40)*I40+$B$10*COS(G40)*COS(N40)*J40-0.5*$B$2*$B$7*B40*SIN(D40/180*PI())</f>
        <v>-21.598557874907744</v>
      </c>
    </row>
    <row r="41" spans="1:15" x14ac:dyDescent="0.15">
      <c r="A41">
        <v>-0.06</v>
      </c>
      <c r="B41">
        <v>1.5</v>
      </c>
      <c r="C41">
        <v>0.7</v>
      </c>
      <c r="D41">
        <v>116.57</v>
      </c>
      <c r="E41">
        <v>40.506</v>
      </c>
      <c r="F41">
        <f>((D41+E41)-180)/180*PI()</f>
        <v>-0.40009927772718018</v>
      </c>
      <c r="G41">
        <f>ASIN($B$8)+F41-PI()/2</f>
        <v>-1.4063262108539767</v>
      </c>
      <c r="H41" s="6">
        <f>0.5*C41*$B$3*$B$7*COS(F41)+$B$10*C41*COS(G41)</f>
        <v>32.002067855621128</v>
      </c>
      <c r="I41">
        <f>SQRT(B41^2+(0.5*C41)^2-2*B41*C41*0.5*COS(E41/180*PI()))</f>
        <v>1.2546494135974051</v>
      </c>
      <c r="J41">
        <f>SQRT(B41^2+C41^2-2*B41*C41*COS(E41/180*PI()))</f>
        <v>1.0692475401330714</v>
      </c>
      <c r="K41">
        <f>ACOS((B41^2+I41^2-(0.5*C41)^2)/(2*B41*I41))</f>
        <v>0.18220020168096052</v>
      </c>
      <c r="L41">
        <f>PI()-(F41+K41)</f>
        <v>3.3594917296360127</v>
      </c>
      <c r="M41">
        <f>PI()/2-L41</f>
        <v>-1.7886954028411162</v>
      </c>
      <c r="N41">
        <f>ACOS((C41^2+J41^2-B41^2)/(2*C41*J41))</f>
        <v>1.9954205813015187</v>
      </c>
      <c r="O41" s="6">
        <f>$B$3*$B$7*COS(M41)*I41+$B$10*COS(G41)*COS(N41)*J41-0.5*$B$2*$B$7*B41*SIN(D41/180*PI())</f>
        <v>-21.587517822952208</v>
      </c>
    </row>
    <row r="42" spans="1:15" x14ac:dyDescent="0.15">
      <c r="A42">
        <v>-0.18</v>
      </c>
      <c r="B42">
        <v>1.3</v>
      </c>
      <c r="C42">
        <v>0.6</v>
      </c>
      <c r="D42">
        <v>126.79</v>
      </c>
      <c r="E42">
        <v>55.567</v>
      </c>
      <c r="F42">
        <f>((D42+E42)-180)/180*PI()</f>
        <v>4.1137410469506329E-2</v>
      </c>
      <c r="G42">
        <f>ASIN($B$8)+F42-PI()/2</f>
        <v>-0.96508952265729009</v>
      </c>
      <c r="H42" s="6">
        <f>0.5*C42*$B$3*$B$7*COS(F42)+$B$10*C42*COS(G42)</f>
        <v>94.088896869044618</v>
      </c>
      <c r="I42">
        <f>SQRT(B42^2+(0.5*C42)^2-2*B42*C42*0.5*COS(E42/180*PI()))</f>
        <v>1.1571322871906067</v>
      </c>
      <c r="J42">
        <f>SQRT(B42^2+C42^2-2*B42*C42*COS(E42/180*PI()))</f>
        <v>1.0806989683153811</v>
      </c>
      <c r="K42">
        <f>ACOS((B42^2+I42^2-(0.5*C42)^2)/(2*B42*I42))</f>
        <v>0.21549997954938704</v>
      </c>
      <c r="L42">
        <f>PI()-(F42+K42)</f>
        <v>2.8849552635708999</v>
      </c>
      <c r="M42">
        <f>PI()/2-L42</f>
        <v>-1.3141589367760034</v>
      </c>
      <c r="N42">
        <f>ACOS((C42^2+J42^2-B42^2)/(2*C42*J42))</f>
        <v>1.6961124180564418</v>
      </c>
      <c r="O42" s="6">
        <f>$B$3*$B$7*COS(M42)*I42+$B$10*COS(G42)*COS(N42)*J42-0.5*$B$2*$B$7*B42*SIN(D42/180*PI())</f>
        <v>-21.494052491378429</v>
      </c>
    </row>
    <row r="43" spans="1:15" x14ac:dyDescent="0.15">
      <c r="A43">
        <v>-0.06</v>
      </c>
      <c r="B43">
        <v>1.3</v>
      </c>
      <c r="C43">
        <v>0.6</v>
      </c>
      <c r="D43">
        <v>119.81</v>
      </c>
      <c r="E43">
        <v>54.156999999999996</v>
      </c>
      <c r="F43">
        <f>((D43+E43)-180)/180*PI()</f>
        <v>-0.10529571377281816</v>
      </c>
      <c r="G43">
        <f>ASIN($B$8)+F43-PI()/2</f>
        <v>-1.1115226468996147</v>
      </c>
      <c r="H43" s="6">
        <f>0.5*C43*$B$3*$B$7*COS(F43)+$B$10*C43*COS(G43)</f>
        <v>73.385994768269043</v>
      </c>
      <c r="I43">
        <f>SQRT(B43^2+(0.5*C43)^2-2*B43*C43*0.5*COS(E43/180*PI()))</f>
        <v>1.1503296739312094</v>
      </c>
      <c r="J43">
        <f>SQRT(B43^2+C43^2-2*B43*C43*COS(E43/180*PI()))</f>
        <v>1.0660753807556784</v>
      </c>
      <c r="K43">
        <f>ACOS((B43^2+I43^2-(0.5*C43)^2)/(2*B43*I43))</f>
        <v>0.21301394341654678</v>
      </c>
      <c r="L43">
        <f>PI()-(F43+K43)</f>
        <v>3.0338744239460644</v>
      </c>
      <c r="M43">
        <f>PI()/2-L43</f>
        <v>-1.4630780971511679</v>
      </c>
      <c r="N43">
        <f>ACOS((C43^2+J43^2-B43^2)/(2*C43*J43))</f>
        <v>1.7226215929396738</v>
      </c>
      <c r="O43" s="6">
        <f>$B$3*$B$7*COS(M43)*I43+$B$10*COS(G43)*COS(N43)*J43-0.5*$B$2*$B$7*B43*SIN(D43/180*PI())</f>
        <v>-20.426671534834647</v>
      </c>
    </row>
    <row r="44" spans="1:15" x14ac:dyDescent="0.15">
      <c r="A44">
        <v>0.06</v>
      </c>
      <c r="B44">
        <v>1.2</v>
      </c>
      <c r="C44">
        <v>0.4</v>
      </c>
      <c r="D44">
        <v>104.8</v>
      </c>
      <c r="E44">
        <v>57.875999999999998</v>
      </c>
      <c r="F44">
        <f>((D44+E44)-180)/180*PI()</f>
        <v>-0.30236083961549787</v>
      </c>
      <c r="G44">
        <f>ASIN($B$8)+F44-PI()/2</f>
        <v>-1.3085877727422943</v>
      </c>
      <c r="H44" s="6">
        <f>0.5*C44*$B$3*$B$7*COS(F44)+$B$10*C44*COS(G44)</f>
        <v>28.754158909282854</v>
      </c>
      <c r="I44">
        <f>SQRT(B44^2+(0.5*C44)^2-2*B44*C44*0.5*COS(E44/180*PI()))</f>
        <v>1.1066880229971527</v>
      </c>
      <c r="J44">
        <f>SQRT(B44^2+C44^2-2*B44*C44*COS(E44/180*PI()))</f>
        <v>1.0437991954828731</v>
      </c>
      <c r="K44">
        <f>ACOS((B44^2+I44^2-(0.5*C44)^2)/(2*B44*I44))</f>
        <v>0.15365504471183455</v>
      </c>
      <c r="L44">
        <f>PI()-(F44+K44)</f>
        <v>3.2902984484934565</v>
      </c>
      <c r="M44">
        <f>PI()/2-L44</f>
        <v>-1.71950212169856</v>
      </c>
      <c r="N44">
        <f>ACOS((C44^2+J44^2-B44^2)/(2*C44*J44))</f>
        <v>1.8009353549721472</v>
      </c>
      <c r="O44" s="6">
        <f>$B$3*$B$7*COS(M44)*I44+$B$10*COS(G44)*COS(N44)*J44-0.5*$B$2*$B$7*B44*SIN(D44/180*PI())</f>
        <v>-18.351803316535154</v>
      </c>
    </row>
    <row r="45" spans="1:15" x14ac:dyDescent="0.15">
      <c r="A45">
        <v>0.06</v>
      </c>
      <c r="B45">
        <v>1.5</v>
      </c>
      <c r="C45">
        <v>0.8</v>
      </c>
      <c r="D45">
        <v>116.15</v>
      </c>
      <c r="E45">
        <v>44.47</v>
      </c>
      <c r="F45">
        <f>((D45+E45)-180)/180*PI()</f>
        <v>-0.338244809036501</v>
      </c>
      <c r="G45">
        <f>ASIN($B$8)+F45-PI()/2</f>
        <v>-1.3444717421632975</v>
      </c>
      <c r="H45" s="6">
        <f>0.5*C45*$B$3*$B$7*COS(F45)+$B$10*C45*COS(G45)</f>
        <v>49.875642351015856</v>
      </c>
      <c r="I45">
        <f>SQRT(B45^2+(0.5*C45)^2-2*B45*C45*0.5*COS(E45/180*PI()))</f>
        <v>1.2464586571888323</v>
      </c>
      <c r="J45">
        <f>SQRT(B45^2+C45^2-2*B45*C45*COS(E45/180*PI()))</f>
        <v>1.0850430259496502</v>
      </c>
      <c r="K45">
        <f>ACOS((B45^2+I45^2-(0.5*C45)^2)/(2*B45*I45))</f>
        <v>0.22674632281302887</v>
      </c>
      <c r="L45">
        <f>PI()-(F45+K45)</f>
        <v>3.2530911398132654</v>
      </c>
      <c r="M45">
        <f>PI()/2-L45</f>
        <v>-1.6822948130183688</v>
      </c>
      <c r="N45">
        <f>ACOS((C45^2+J45^2-B45^2)/(2*C45*J45))</f>
        <v>1.8226821213499167</v>
      </c>
      <c r="O45" s="6">
        <f>$B$3*$B$7*COS(M45)*I45+$B$10*COS(G45)*COS(N45)*J45-0.5*$B$2*$B$7*B45*SIN(D45/180*PI())</f>
        <v>-18.20095708717108</v>
      </c>
    </row>
    <row r="46" spans="1:15" x14ac:dyDescent="0.15">
      <c r="A46">
        <v>-0.18</v>
      </c>
      <c r="B46">
        <v>1.5</v>
      </c>
      <c r="C46">
        <v>0.9</v>
      </c>
      <c r="D46">
        <v>136</v>
      </c>
      <c r="E46">
        <v>47.609000000000002</v>
      </c>
      <c r="F46">
        <f>((D46+E46)-180)/180*PI()</f>
        <v>6.2988932704475517E-2</v>
      </c>
      <c r="G46">
        <f>ASIN($B$8)+F46-PI()/2</f>
        <v>-0.94323800042232098</v>
      </c>
      <c r="H46" s="6">
        <f>0.5*C46*$B$3*$B$7*COS(F46)+$B$10*C46*COS(G46)</f>
        <v>145.52379400994457</v>
      </c>
      <c r="I46">
        <f>SQRT(B46^2+(0.5*C46)^2-2*B46*C46*0.5*COS(E46/180*PI()))</f>
        <v>1.2419131946268396</v>
      </c>
      <c r="J46">
        <f>SQRT(B46^2+C46^2-2*B46*C46*COS(E46/180*PI()))</f>
        <v>1.1134167081450164</v>
      </c>
      <c r="K46">
        <f>ACOS((B46^2+I46^2-(0.5*C46)^2)/(2*B46*I46))</f>
        <v>0.27091519168563405</v>
      </c>
      <c r="L46">
        <f>PI()-(F46+K46)</f>
        <v>2.8076885291996834</v>
      </c>
      <c r="M46">
        <f>PI()/2-L46</f>
        <v>-1.2368922024047868</v>
      </c>
      <c r="N46">
        <f>ACOS((C46^2+J46^2-B46^2)/(2*C46*J46))</f>
        <v>1.6709076961559435</v>
      </c>
      <c r="O46" s="6">
        <f>$B$3*$B$7*COS(M46)*I46+$B$10*COS(G46)*COS(N46)*J46-0.5*$B$2*$B$7*B46*SIN(D46/180*PI())</f>
        <v>-18.107696237488859</v>
      </c>
    </row>
    <row r="47" spans="1:15" x14ac:dyDescent="0.15">
      <c r="A47">
        <v>0.06</v>
      </c>
      <c r="B47">
        <v>1.4</v>
      </c>
      <c r="C47">
        <v>0.7</v>
      </c>
      <c r="D47">
        <v>114.7</v>
      </c>
      <c r="E47">
        <v>48.725000000000001</v>
      </c>
      <c r="F47">
        <f>((D47+E47)-180)/180*PI()</f>
        <v>-0.28928832351805989</v>
      </c>
      <c r="G47">
        <f>ASIN($B$8)+F47-PI()/2</f>
        <v>-1.2955152566448564</v>
      </c>
      <c r="H47" s="6">
        <f>0.5*C47*$B$3*$B$7*COS(F47)+$B$10*C47*COS(G47)</f>
        <v>52.737136314811309</v>
      </c>
      <c r="I47">
        <f>SQRT(B47^2+(0.5*C47)^2-2*B47*C47*0.5*COS(E47/180*PI()))</f>
        <v>1.1983403822619609</v>
      </c>
      <c r="J47">
        <f>SQRT(B47^2+C47^2-2*B47*C47*COS(E47/180*PI()))</f>
        <v>1.0756576330410552</v>
      </c>
      <c r="K47">
        <f>ACOS((B47^2+I47^2-(0.5*C47)^2)/(2*B47*I47))</f>
        <v>0.22130835816297179</v>
      </c>
      <c r="L47">
        <f>PI()-(F47+K47)</f>
        <v>3.2095726189448812</v>
      </c>
      <c r="M47">
        <f>PI()/2-L47</f>
        <v>-1.6387762921499847</v>
      </c>
      <c r="N47">
        <f>ACOS((C47^2+J47^2-B47^2)/(2*C47*J47))</f>
        <v>1.7801422477086561</v>
      </c>
      <c r="O47" s="6">
        <f>$B$3*$B$7*COS(M47)*I47+$B$10*COS(G47)*COS(N47)*J47-0.5*$B$2*$B$7*B47*SIN(D47/180*PI())</f>
        <v>-18.037527017146775</v>
      </c>
    </row>
    <row r="48" spans="1:15" x14ac:dyDescent="0.15">
      <c r="A48" s="3">
        <v>-0.06</v>
      </c>
      <c r="B48" s="3">
        <v>1.2</v>
      </c>
      <c r="C48" s="3">
        <v>0.3</v>
      </c>
      <c r="D48" s="3">
        <v>105.22</v>
      </c>
      <c r="E48" s="3">
        <v>49.304000000000002</v>
      </c>
      <c r="F48" s="3">
        <f>((D48+E48)-180)/180*PI()</f>
        <v>-0.44464008023807533</v>
      </c>
      <c r="G48" s="3">
        <f>ASIN($B$8)+F48-PI()/2</f>
        <v>-1.4508670133648718</v>
      </c>
      <c r="H48" s="8">
        <f>0.5*C48*$B$3*$B$7*COS(F48)+$B$10*C48*COS(G48)</f>
        <v>10.08962357689674</v>
      </c>
      <c r="I48">
        <f>SQRT(B48^2+(0.5*C48)^2-2*B48*C48*0.5*COS(E48/180*PI()))</f>
        <v>1.1080449581073939</v>
      </c>
      <c r="J48">
        <f>SQRT(B48^2+C48^2-2*B48*C48*COS(E48/180*PI()))</f>
        <v>1.0298190415672226</v>
      </c>
      <c r="K48">
        <f>ACOS((B48^2+I48^2-(0.5*C48)^2)/(2*B48*I48))</f>
        <v>0.10281857787996573</v>
      </c>
      <c r="L48">
        <f>PI()-(F48+K48)</f>
        <v>3.4834141559479028</v>
      </c>
      <c r="M48">
        <f>PI()/2-L48</f>
        <v>-1.9126178291530063</v>
      </c>
      <c r="N48">
        <f>ACOS((C48^2+J48^2-B48^2)/(2*C48*J48))</f>
        <v>2.0583712728075461</v>
      </c>
      <c r="O48" s="6">
        <f>$B$3*$B$7*COS(M48)*I48+$B$10*COS(G48)*COS(N48)*J48-0.5*$B$2*$B$7*B48*SIN(D48/180*PI())</f>
        <v>-17.661854057090572</v>
      </c>
    </row>
    <row r="49" spans="1:16" x14ac:dyDescent="0.15">
      <c r="A49" s="3">
        <v>0.06</v>
      </c>
      <c r="B49" s="3">
        <v>1.1000000000000001</v>
      </c>
      <c r="C49" s="3">
        <v>0.2</v>
      </c>
      <c r="D49" s="3">
        <v>96.087000000000003</v>
      </c>
      <c r="E49" s="3">
        <v>62.226999999999997</v>
      </c>
      <c r="F49" s="3">
        <f>((D49+E49)-180)/180*PI()</f>
        <v>-0.37849210158749041</v>
      </c>
      <c r="G49" s="3">
        <f>ASIN($B$8)+F49-PI()/2</f>
        <v>-1.3847190347142868</v>
      </c>
      <c r="H49" s="8">
        <f>0.5*C49*$B$3*$B$7*COS(F49)+$B$10*C49*COS(G49)</f>
        <v>10.309735770321414</v>
      </c>
      <c r="I49">
        <f>SQRT(B49^2+(0.5*C49)^2-2*B49*C49*0.5*COS(E49/180*PI()))</f>
        <v>1.0571124146875106</v>
      </c>
      <c r="J49">
        <f>SQRT(B49^2+C49^2-2*B49*C49*COS(E49/180*PI()))</f>
        <v>1.0222393626606827</v>
      </c>
      <c r="K49">
        <f>ACOS((B49^2+I49^2-(0.5*C49)^2)/(2*B49*I49))</f>
        <v>8.3797807648698264E-2</v>
      </c>
      <c r="L49">
        <f>PI()-(F49+K49)</f>
        <v>3.4362869475285853</v>
      </c>
      <c r="M49">
        <f>PI()/2-L49</f>
        <v>-1.8654906207336888</v>
      </c>
      <c r="N49">
        <f>ACOS((C49^2+J49^2-B49^2)/(2*C49*J49))</f>
        <v>1.881539875004979</v>
      </c>
      <c r="O49" s="6">
        <f>$B$3*$B$7*COS(M49)*I49+$B$10*COS(G49)*COS(N49)*J49-0.5*$B$2*$B$7*B49*SIN(D49/180*PI())</f>
        <v>-17.501477693460764</v>
      </c>
    </row>
    <row r="50" spans="1:16" x14ac:dyDescent="0.15">
      <c r="A50">
        <v>-0.06</v>
      </c>
      <c r="B50">
        <v>1.5</v>
      </c>
      <c r="C50">
        <v>0.9</v>
      </c>
      <c r="D50">
        <v>129.04</v>
      </c>
      <c r="E50">
        <v>46.674999999999997</v>
      </c>
      <c r="F50">
        <f>((D50+E50)-180)/180*PI()</f>
        <v>-7.4787358447957461E-2</v>
      </c>
      <c r="G50">
        <f>ASIN($B$8)+F50-PI()/2</f>
        <v>-1.0810142915747538</v>
      </c>
      <c r="H50" s="6">
        <f>0.5*C50*$B$3*$B$7*COS(F50)+$B$10*C50*COS(G50)</f>
        <v>116.76619331201016</v>
      </c>
      <c r="I50">
        <f>SQRT(B50^2+(0.5*C50)^2-2*B50*C50*0.5*COS(E50/180*PI()))</f>
        <v>1.235401399609074</v>
      </c>
      <c r="J50">
        <f>SQRT(B50^2+C50^2-2*B50*C50*COS(E50/180*PI()))</f>
        <v>1.0988326698420094</v>
      </c>
      <c r="K50">
        <f>ACOS((B50^2+I50^2-(0.5*C50)^2)/(2*B50*I50))</f>
        <v>0.26818854229843581</v>
      </c>
      <c r="L50">
        <f>PI()-(F50+K50)</f>
        <v>2.9481914697393146</v>
      </c>
      <c r="M50">
        <f>PI()/2-L50</f>
        <v>-1.377395142944418</v>
      </c>
      <c r="N50">
        <f>ACOS((C50^2+J50^2-B50^2)/(2*C50*J50))</f>
        <v>1.6886517118164901</v>
      </c>
      <c r="O50" s="6">
        <f>$B$3*$B$7*COS(M50)*I50+$B$10*COS(G50)*COS(N50)*J50-0.5*$B$2*$B$7*B50*SIN(D50/180*PI())</f>
        <v>-17.313030820090596</v>
      </c>
    </row>
    <row r="51" spans="1:16" x14ac:dyDescent="0.15">
      <c r="A51">
        <v>-0.3</v>
      </c>
      <c r="B51">
        <v>1.1000000000000001</v>
      </c>
      <c r="C51">
        <v>0.2</v>
      </c>
      <c r="D51">
        <v>116.98</v>
      </c>
      <c r="E51">
        <v>74.959000000000003</v>
      </c>
      <c r="F51">
        <f>((D51+E51)-180)/180*PI()</f>
        <v>0.20837485939560338</v>
      </c>
      <c r="G51">
        <f>ASIN($B$8)+F51-PI()/2</f>
        <v>-0.79785207373119305</v>
      </c>
      <c r="H51" s="6">
        <f>0.5*C51*$B$3*$B$7*COS(F51)+$B$10*C51*COS(G51)</f>
        <v>38.415312386599197</v>
      </c>
      <c r="I51">
        <f>SQRT(B51^2+(0.5*C51)^2-2*B51*C51*0.5*COS(E51/180*PI()))</f>
        <v>1.0783820103391766</v>
      </c>
      <c r="J51">
        <f>SQRT(B51^2+C51^2-2*B51*C51*COS(E51/180*PI()))</f>
        <v>1.0657464616156733</v>
      </c>
      <c r="K51">
        <f>ACOS((B51^2+I51^2-(0.5*C51)^2)/(2*B51*I51))</f>
        <v>8.9674708980051365E-2</v>
      </c>
      <c r="L51">
        <f>PI()-(F51+K51)</f>
        <v>2.8435430852141383</v>
      </c>
      <c r="M51">
        <f>PI()/2-L51</f>
        <v>-1.2727467584192418</v>
      </c>
      <c r="N51">
        <f>ACOS((C51^2+J51^2-B51^2)/(2*C51*J51))</f>
        <v>1.6510715685871726</v>
      </c>
      <c r="O51" s="6">
        <f>$B$3*$B$7*COS(M51)*I51+$B$10*COS(G51)*COS(N51)*J51-0.5*$B$2*$B$7*B51*SIN(D51/180*PI())</f>
        <v>-16.673148329673602</v>
      </c>
    </row>
    <row r="52" spans="1:16" x14ac:dyDescent="0.15">
      <c r="A52">
        <v>0.06</v>
      </c>
      <c r="B52">
        <v>1.3</v>
      </c>
      <c r="C52">
        <v>0.5</v>
      </c>
      <c r="D52">
        <v>106.82</v>
      </c>
      <c r="E52">
        <v>50.203000000000003</v>
      </c>
      <c r="F52">
        <f>((D52+E52)-180)/180*PI()</f>
        <v>-0.40102430223073715</v>
      </c>
      <c r="G52">
        <f>ASIN($B$8)+F52-PI()/2</f>
        <v>-1.4072512353575335</v>
      </c>
      <c r="H52" s="6">
        <f>0.5*C52*$B$3*$B$7*COS(F52)+$B$10*C52*COS(G52)</f>
        <v>22.733547146850068</v>
      </c>
      <c r="I52">
        <f>SQRT(B52^2+(0.5*C52)^2-2*B52*C52*0.5*COS(E52/180*PI()))</f>
        <v>1.1560514018007184</v>
      </c>
      <c r="J52">
        <f>SQRT(B52^2+C52^2-2*B52*C52*COS(E52/180*PI()))</f>
        <v>1.0525728892626922</v>
      </c>
      <c r="K52">
        <f>ACOS((B52^2+I52^2-(0.5*C52)^2)/(2*B52*I52))</f>
        <v>0.1669252640088319</v>
      </c>
      <c r="L52">
        <f>PI()-(F52+K52)</f>
        <v>3.3756916918116984</v>
      </c>
      <c r="M52">
        <f>PI()/2-L52</f>
        <v>-1.8048953650168018</v>
      </c>
      <c r="N52">
        <f>ACOS((C52^2+J52^2-B52^2)/(2*C52*J52))</f>
        <v>1.8917834169002847</v>
      </c>
      <c r="O52" s="6">
        <f>$B$3*$B$7*COS(M52)*I52+$B$10*COS(G52)*COS(N52)*J52-0.5*$B$2*$B$7*B52*SIN(D52/180*PI())</f>
        <v>-16.544654267872552</v>
      </c>
    </row>
    <row r="53" spans="1:16" x14ac:dyDescent="0.15">
      <c r="A53">
        <v>0.06</v>
      </c>
      <c r="B53">
        <v>1.3</v>
      </c>
      <c r="C53">
        <v>0.6</v>
      </c>
      <c r="D53">
        <v>112.94</v>
      </c>
      <c r="E53">
        <v>54.156999999999996</v>
      </c>
      <c r="F53">
        <f>((D53+E53)-180)/180*PI()</f>
        <v>-0.22519983338482868</v>
      </c>
      <c r="G53">
        <f>ASIN($B$8)+F53-PI()/2</f>
        <v>-1.2314267665116252</v>
      </c>
      <c r="H53" s="6">
        <f>0.5*C53*$B$3*$B$7*COS(F53)+$B$10*C53*COS(G53)</f>
        <v>55.243033505771578</v>
      </c>
      <c r="I53">
        <f>SQRT(B53^2+(0.5*C53)^2-2*B53*C53*0.5*COS(E53/180*PI()))</f>
        <v>1.1503296739312094</v>
      </c>
      <c r="J53">
        <f>SQRT(B53^2+C53^2-2*B53*C53*COS(E53/180*PI()))</f>
        <v>1.0660753807556784</v>
      </c>
      <c r="K53">
        <f>ACOS((B53^2+I53^2-(0.5*C53)^2)/(2*B53*I53))</f>
        <v>0.21301394341654678</v>
      </c>
      <c r="L53">
        <f>PI()-(F53+K53)</f>
        <v>3.153778543558075</v>
      </c>
      <c r="M53">
        <f>PI()/2-L53</f>
        <v>-1.5829822167631784</v>
      </c>
      <c r="N53">
        <f>ACOS((C53^2+J53^2-B53^2)/(2*C53*J53))</f>
        <v>1.7226215929396738</v>
      </c>
      <c r="O53" s="6">
        <f>$B$3*$B$7*COS(M53)*I53+$B$10*COS(G53)*COS(N53)*J53-0.5*$B$2*$B$7*B53*SIN(D53/180*PI())</f>
        <v>-15.891979117866965</v>
      </c>
    </row>
    <row r="54" spans="1:16" x14ac:dyDescent="0.15">
      <c r="A54">
        <v>-0.3</v>
      </c>
      <c r="B54">
        <v>1.3</v>
      </c>
      <c r="C54">
        <v>0.6</v>
      </c>
      <c r="D54">
        <v>133.63</v>
      </c>
      <c r="E54">
        <v>58.302999999999997</v>
      </c>
      <c r="F54">
        <f>((D54+E54)-180)/180*PI()</f>
        <v>0.20827013964048322</v>
      </c>
      <c r="G54">
        <f>ASIN($B$8)+F54-PI()/2</f>
        <v>-0.79795679348631321</v>
      </c>
      <c r="H54" s="6">
        <f>0.5*C54*$B$3*$B$7*COS(F54)+$B$10*C54*COS(G54)</f>
        <v>115.23363809495734</v>
      </c>
      <c r="I54">
        <f>SQRT(B54^2+(0.5*C54)^2-2*B54*C54*0.5*COS(E54/180*PI()))</f>
        <v>1.170541268153565</v>
      </c>
      <c r="J54">
        <f>SQRT(B54^2+C54^2-2*B54*C54*COS(E54/180*PI()))</f>
        <v>1.1092040934386744</v>
      </c>
      <c r="K54">
        <f>ACOS((B54^2+I54^2-(0.5*C54)^2)/(2*B54*I54))</f>
        <v>0.21982913014978922</v>
      </c>
      <c r="L54">
        <f>PI()-(F54+K54)</f>
        <v>2.7134933837995208</v>
      </c>
      <c r="M54">
        <f>PI()/2-L54</f>
        <v>-1.1426970570046242</v>
      </c>
      <c r="N54">
        <f>ACOS((C54^2+J54^2-B54^2)/(2*C54*J54))</f>
        <v>1.645744698496445</v>
      </c>
      <c r="O54" s="6">
        <f>$B$3*$B$7*COS(M54)*I54+$B$10*COS(G54)*COS(N54)*J54-0.5*$B$2*$B$7*B54*SIN(D54/180*PI())</f>
        <v>-15.841315761070168</v>
      </c>
    </row>
    <row r="55" spans="1:16" x14ac:dyDescent="0.15">
      <c r="A55">
        <v>-0.18</v>
      </c>
      <c r="B55">
        <v>1.5</v>
      </c>
      <c r="C55">
        <v>0.6</v>
      </c>
      <c r="D55">
        <v>116.72</v>
      </c>
      <c r="E55">
        <v>35.067</v>
      </c>
      <c r="F55">
        <f>((D55+E55)-180)/180*PI()</f>
        <v>-0.49240974186516007</v>
      </c>
      <c r="G55">
        <f>ASIN($B$8)+F55-PI()/2</f>
        <v>-1.4986366749919564</v>
      </c>
      <c r="H55" s="6">
        <f>0.5*C55*$B$3*$B$7*COS(F55)+$B$10*C55*COS(G55)</f>
        <v>12.358406499718608</v>
      </c>
      <c r="I55">
        <f>SQRT(B55^2+(0.5*C55)^2-2*B55*C55*0.5*COS(E55/180*PI()))</f>
        <v>1.2662414126619157</v>
      </c>
      <c r="J55">
        <f>SQRT(B55^2+C55^2-2*B55*C55*COS(E55/180*PI()))</f>
        <v>1.0661775791490309</v>
      </c>
      <c r="K55">
        <f>ACOS((B55^2+I55^2-(0.5*C55)^2)/(2*B55*I55))</f>
        <v>0.13654341895887678</v>
      </c>
      <c r="L55">
        <f>PI()-(F55+K55)</f>
        <v>3.4974589764960764</v>
      </c>
      <c r="M55">
        <f>PI()/2-L55</f>
        <v>-1.9266626497011798</v>
      </c>
      <c r="N55">
        <f>ACOS((C55^2+J55^2-B55^2)/(2*C55*J55))</f>
        <v>2.2003184182011313</v>
      </c>
      <c r="O55" s="6">
        <f>$B$3*$B$7*COS(M55)*I55+$B$10*COS(G55)*COS(N55)*J55-0.5*$B$2*$B$7*B55*SIN(D55/180*PI())</f>
        <v>-14.565008090349927</v>
      </c>
    </row>
    <row r="56" spans="1:16" x14ac:dyDescent="0.15">
      <c r="A56">
        <v>-0.3</v>
      </c>
      <c r="B56">
        <v>1.5</v>
      </c>
      <c r="C56">
        <v>0.9</v>
      </c>
      <c r="D56">
        <v>142.82</v>
      </c>
      <c r="E56">
        <v>49.427999999999997</v>
      </c>
      <c r="F56">
        <f>((D56+E56)-180)/180*PI()</f>
        <v>0.21376792678426532</v>
      </c>
      <c r="G56">
        <f>ASIN($B$8)+F56-PI()/2</f>
        <v>-0.79245900634253119</v>
      </c>
      <c r="H56" s="6">
        <f>0.5*C56*$B$3*$B$7*COS(F56)+$B$10*C56*COS(G56)</f>
        <v>173.81644112498057</v>
      </c>
      <c r="I56">
        <f>SQRT(B56^2+(0.5*C56)^2-2*B56*C56*0.5*COS(E56/180*PI()))</f>
        <v>1.2547732181641911</v>
      </c>
      <c r="J56">
        <f>SQRT(B56^2+C56^2-2*B56*C56*COS(E56/180*PI()))</f>
        <v>1.1418895121876902</v>
      </c>
      <c r="K56">
        <f>ACOS((B56^2+I56^2-(0.5*C56)^2)/(2*B56*I56))</f>
        <v>0.27589884998851333</v>
      </c>
      <c r="L56">
        <f>PI()-(F56+K56)</f>
        <v>2.6519258768170144</v>
      </c>
      <c r="M56">
        <f>PI()/2-L56</f>
        <v>-1.0811295500221179</v>
      </c>
      <c r="N56">
        <f>ACOS((C56^2+J56^2-B56^2)/(2*C56*J56))</f>
        <v>1.6370549112471848</v>
      </c>
      <c r="O56" s="6">
        <f>$B$3*$B$7*COS(M56)*I56+$B$10*COS(G56)*COS(N56)*J56-0.5*$B$2*$B$7*B56*SIN(D56/180*PI())</f>
        <v>-14.260708714356456</v>
      </c>
    </row>
    <row r="57" spans="1:16" x14ac:dyDescent="0.15">
      <c r="A57">
        <v>0.06</v>
      </c>
      <c r="B57">
        <v>1.5</v>
      </c>
      <c r="C57">
        <v>0.9</v>
      </c>
      <c r="D57">
        <v>122.17</v>
      </c>
      <c r="E57">
        <v>46.674999999999997</v>
      </c>
      <c r="F57">
        <f>((D57+E57)-180)/180*PI()</f>
        <v>-0.19469147805996748</v>
      </c>
      <c r="G57">
        <f>ASIN($B$8)+F57-PI()/2</f>
        <v>-1.2009184111867639</v>
      </c>
      <c r="H57" s="6">
        <f>0.5*C57*$B$3*$B$7*COS(F57)+$B$10*C57*COS(G57)</f>
        <v>89.917685309977415</v>
      </c>
      <c r="I57">
        <f>SQRT(B57^2+(0.5*C57)^2-2*B57*C57*0.5*COS(E57/180*PI()))</f>
        <v>1.235401399609074</v>
      </c>
      <c r="J57">
        <f>SQRT(B57^2+C57^2-2*B57*C57*COS(E57/180*PI()))</f>
        <v>1.0988326698420094</v>
      </c>
      <c r="K57">
        <f>ACOS((B57^2+I57^2-(0.5*C57)^2)/(2*B57*I57))</f>
        <v>0.26818854229843581</v>
      </c>
      <c r="L57">
        <f>PI()-(F57+K57)</f>
        <v>3.0680955893513246</v>
      </c>
      <c r="M57">
        <f>PI()/2-L57</f>
        <v>-1.4972992625564281</v>
      </c>
      <c r="N57">
        <f>ACOS((C57^2+J57^2-B57^2)/(2*C57*J57))</f>
        <v>1.6886517118164901</v>
      </c>
      <c r="O57" s="6">
        <f>$B$3*$B$7*COS(M57)*I57+$B$10*COS(G57)*COS(N57)*J57-0.5*$B$2*$B$7*B57*SIN(D57/180*PI())</f>
        <v>-13.850840473065148</v>
      </c>
    </row>
    <row r="58" spans="1:16" x14ac:dyDescent="0.15">
      <c r="A58">
        <v>-0.06</v>
      </c>
      <c r="B58">
        <v>1.1000000000000001</v>
      </c>
      <c r="C58">
        <v>0.3</v>
      </c>
      <c r="D58">
        <v>108.95</v>
      </c>
      <c r="E58">
        <v>69.597999999999999</v>
      </c>
      <c r="F58">
        <f>((D58+E58)-180)/180*PI()</f>
        <v>-2.534218073895763E-2</v>
      </c>
      <c r="G58">
        <f>ASIN($B$8)+F58-PI()/2</f>
        <v>-1.0315691138657541</v>
      </c>
      <c r="H58" s="6">
        <f>0.5*C58*$B$3*$B$7*COS(F58)+$B$10*C58*COS(G58)</f>
        <v>42.456906453969459</v>
      </c>
      <c r="I58">
        <f>SQRT(B58^2+(0.5*C58)^2-2*B58*C58*0.5*COS(E58/180*PI()))</f>
        <v>1.0571000083910873</v>
      </c>
      <c r="J58">
        <f>SQRT(B58^2+C58^2-2*B58*C58*COS(E58/180*PI()))</f>
        <v>1.0343697866241424</v>
      </c>
      <c r="K58">
        <f>ACOS((B58^2+I58^2-(0.5*C58)^2)/(2*B58*I58))</f>
        <v>0.13339160702794373</v>
      </c>
      <c r="L58">
        <f>PI()-(F58+K58)</f>
        <v>3.0335432273008069</v>
      </c>
      <c r="M58">
        <f>PI()/2-L58</f>
        <v>-1.4627469005059104</v>
      </c>
      <c r="N58">
        <f>ACOS((C58^2+J58^2-B58^2)/(2*C58*J58))</f>
        <v>1.6515760291412771</v>
      </c>
      <c r="O58" s="6">
        <f>$B$3*$B$7*COS(M58)*I58+$B$10*COS(G58)*COS(N58)*J58-0.5*$B$2*$B$7*B58*SIN(D58/180*PI())</f>
        <v>-12.52662432506863</v>
      </c>
    </row>
    <row r="59" spans="1:16" x14ac:dyDescent="0.15">
      <c r="A59">
        <v>-0.06</v>
      </c>
      <c r="B59">
        <v>1.4</v>
      </c>
      <c r="C59">
        <v>0.8</v>
      </c>
      <c r="D59">
        <v>127.5</v>
      </c>
      <c r="E59">
        <v>50.83</v>
      </c>
      <c r="F59">
        <f>((D59+E59)-180)/180*PI()</f>
        <v>-2.9146998508305579E-2</v>
      </c>
      <c r="G59">
        <f>ASIN($B$8)+F59-PI()/2</f>
        <v>-1.0353739316351021</v>
      </c>
      <c r="H59" s="6">
        <f>0.5*C59*$B$3*$B$7*COS(F59)+$B$10*C59*COS(G59)</f>
        <v>112.502604091544</v>
      </c>
      <c r="I59">
        <f>SQRT(B59^2+(0.5*C59)^2-2*B59*C59*0.5*COS(E59/180*PI()))</f>
        <v>1.1885208156410096</v>
      </c>
      <c r="J59">
        <f>SQRT(B59^2+C59^2-2*B59*C59*COS(E59/180*PI()))</f>
        <v>1.0886521292056255</v>
      </c>
      <c r="K59">
        <f>ACOS((B59^2+I59^2-(0.5*C59)^2)/(2*B59*I59))</f>
        <v>0.26397620237194808</v>
      </c>
      <c r="L59">
        <f>PI()-(F59+K59)</f>
        <v>2.9067634497261507</v>
      </c>
      <c r="M59">
        <f>PI()/2-L59</f>
        <v>-1.3359671229312542</v>
      </c>
      <c r="N59">
        <f>ACOS((C59^2+J59^2-B59^2)/(2*C59*J59))</f>
        <v>1.648284102133919</v>
      </c>
      <c r="O59" s="6">
        <f>$B$3*$B$7*COS(M59)*I59+$B$10*COS(G59)*COS(N59)*J59-0.5*$B$2*$B$7*B59*SIN(D59/180*PI())</f>
        <v>-12.315049730545338</v>
      </c>
    </row>
    <row r="60" spans="1:16" x14ac:dyDescent="0.15">
      <c r="A60">
        <v>0.06</v>
      </c>
      <c r="B60">
        <v>1.4</v>
      </c>
      <c r="C60">
        <v>0.6</v>
      </c>
      <c r="D60">
        <v>108.41</v>
      </c>
      <c r="E60">
        <v>44.694000000000003</v>
      </c>
      <c r="F60">
        <f>((D60+E60)-180)/180*PI()</f>
        <v>-0.46942375561639516</v>
      </c>
      <c r="G60">
        <f>ASIN($B$8)+F60-PI()/2</f>
        <v>-1.4756506887431917</v>
      </c>
      <c r="H60" s="6">
        <f>0.5*C60*$B$3*$B$7*COS(F60)+$B$10*C60*COS(G60)</f>
        <v>16.126289270076597</v>
      </c>
      <c r="I60">
        <f>SQRT(B60^2+(0.5*C60)^2-2*B60*C60*0.5*COS(E60/180*PI()))</f>
        <v>1.2053491491642347</v>
      </c>
      <c r="J60">
        <f>SQRT(B60^2+C60^2-2*B60*C60*COS(E60/180*PI()))</f>
        <v>1.0610057223134517</v>
      </c>
      <c r="K60">
        <f>ACOS((B60^2+I60^2-(0.5*C60)^2)/(2*B60*I60))</f>
        <v>0.17595630828783548</v>
      </c>
      <c r="L60">
        <f>PI()-(F60+K60)</f>
        <v>3.4350601009183528</v>
      </c>
      <c r="M60">
        <f>PI()/2-L60</f>
        <v>-1.8642637741234562</v>
      </c>
      <c r="N60">
        <f>ACOS((C60^2+J60^2-B60^2)/(2*C60*J60))</f>
        <v>1.9524954823228877</v>
      </c>
      <c r="O60" s="6">
        <f>$B$3*$B$7*COS(M60)*I60+$B$10*COS(G60)*COS(N60)*J60-0.5*$B$2*$B$7*B60*SIN(D60/180*PI())</f>
        <v>-12.26221491836322</v>
      </c>
    </row>
    <row r="61" spans="1:16" x14ac:dyDescent="0.15">
      <c r="A61">
        <v>0.18</v>
      </c>
      <c r="B61">
        <v>1.2</v>
      </c>
      <c r="C61">
        <v>0.4</v>
      </c>
      <c r="D61">
        <v>98.307000000000002</v>
      </c>
      <c r="E61">
        <v>60.036999999999999</v>
      </c>
      <c r="F61">
        <f>((D61+E61)-180)/180*PI()</f>
        <v>-0.37796850281189209</v>
      </c>
      <c r="G61">
        <f>ASIN($B$8)+F61-PI()/2</f>
        <v>-1.3841954359386885</v>
      </c>
      <c r="H61" s="6">
        <f>0.5*C61*$B$3*$B$7*COS(F61)+$B$10*C61*COS(G61)</f>
        <v>20.67588091612609</v>
      </c>
      <c r="I61">
        <f>SQRT(B61^2+(0.5*C61)^2-2*B61*C61*0.5*COS(E61/180*PI()))</f>
        <v>1.1136734226557607</v>
      </c>
      <c r="J61">
        <f>SQRT(B61^2+C61^2-2*B61*C61*COS(E61/180*PI()))</f>
        <v>1.0585541954286488</v>
      </c>
      <c r="K61">
        <f>ACOS((B61^2+I61^2-(0.5*C61)^2)/(2*B61*I61))</f>
        <v>0.15621849421777845</v>
      </c>
      <c r="L61">
        <f>PI()-(F61+K61)</f>
        <v>3.3633426621839067</v>
      </c>
      <c r="M61">
        <f>PI()/2-L61</f>
        <v>-1.7925463353890101</v>
      </c>
      <c r="N61">
        <f>ACOS((C61^2+J61^2-B61^2)/(2*C61*J61))</f>
        <v>1.7602301201871904</v>
      </c>
      <c r="O61" s="6">
        <f>$B$3*$B$7*COS(M61)*I61+$B$10*COS(G61)*COS(N61)*J61-0.5*$B$2*$B$7*B61*SIN(D61/180*PI())</f>
        <v>-11.765430826367002</v>
      </c>
    </row>
    <row r="62" spans="1:16" x14ac:dyDescent="0.15">
      <c r="A62">
        <v>0.18</v>
      </c>
      <c r="B62">
        <v>1.4</v>
      </c>
      <c r="C62">
        <v>0.7</v>
      </c>
      <c r="D62">
        <v>108.2</v>
      </c>
      <c r="E62">
        <v>49.957999999999998</v>
      </c>
      <c r="F62">
        <f>((D62+E62)-180)/180*PI()</f>
        <v>-0.38121481522060119</v>
      </c>
      <c r="G62">
        <f>ASIN($B$8)+F62-PI()/2</f>
        <v>-1.3874417483473978</v>
      </c>
      <c r="H62" s="6">
        <f>0.5*C62*$B$3*$B$7*COS(F62)+$B$10*C62*COS(G62)</f>
        <v>35.570591020529676</v>
      </c>
      <c r="I62">
        <f>SQRT(B62^2+(0.5*C62)^2-2*B62*C62*0.5*COS(E62/180*PI()))</f>
        <v>1.2049970965502468</v>
      </c>
      <c r="J62">
        <f>SQRT(B62^2+C62^2-2*B62*C62*COS(E62/180*PI()))</f>
        <v>1.0904292757391698</v>
      </c>
      <c r="K62">
        <f>ACOS((B62^2+I62^2-(0.5*C62)^2)/(2*B62*I62))</f>
        <v>0.22424071546974966</v>
      </c>
      <c r="L62">
        <f>PI()-(F62+K62)</f>
        <v>3.2985667533406446</v>
      </c>
      <c r="M62">
        <f>PI()/2-L62</f>
        <v>-1.7277704265457481</v>
      </c>
      <c r="N62">
        <f>ACOS((C62^2+J62^2-B62^2)/(2*C62*J62))</f>
        <v>1.7558969808392186</v>
      </c>
      <c r="O62" s="6">
        <f>$B$3*$B$7*COS(M62)*I62+$B$10*COS(G62)*COS(N62)*J62-0.5*$B$2*$B$7*B62*SIN(D62/180*PI())</f>
        <v>-11.688040988863518</v>
      </c>
    </row>
    <row r="63" spans="1:16" x14ac:dyDescent="0.15">
      <c r="A63" s="3">
        <v>0.18</v>
      </c>
      <c r="B63" s="3">
        <v>1.1000000000000001</v>
      </c>
      <c r="C63" s="3">
        <v>0.2</v>
      </c>
      <c r="D63" s="3">
        <v>89.647000000000006</v>
      </c>
      <c r="E63" s="3">
        <v>66.643000000000001</v>
      </c>
      <c r="F63" s="3">
        <f>((D63+E63)-180)/180*PI()</f>
        <v>-0.41381756564785516</v>
      </c>
      <c r="G63" s="3">
        <f>ASIN($B$8)+F63-PI()/2</f>
        <v>-1.4200444987746517</v>
      </c>
      <c r="H63" s="8">
        <f>0.5*C63*$B$3*$B$7*COS(F63)+$B$10*C63*COS(G63)</f>
        <v>8.4007277977739534</v>
      </c>
      <c r="I63">
        <f>SQRT(B63^2+(0.5*C63)^2-2*B63*C63*0.5*COS(E63/180*PI()))</f>
        <v>1.0643209184347258</v>
      </c>
      <c r="J63">
        <f>SQRT(B63^2+C63^2-2*B63*C63*COS(E63/180*PI()))</f>
        <v>1.0370911410457022</v>
      </c>
      <c r="K63">
        <f>ACOS((B63^2+I63^2-(0.5*C63)^2)/(2*B63*I63))</f>
        <v>8.6364428728633591E-2</v>
      </c>
      <c r="L63">
        <f>PI()-(F63+K63)</f>
        <v>3.4690457905090146</v>
      </c>
      <c r="M63">
        <f>PI()/2-L63</f>
        <v>-1.8982494637141181</v>
      </c>
      <c r="N63">
        <f>ACOS((C63^2+J63^2-B63^2)/(2*C63*J63))</f>
        <v>1.8004709645001469</v>
      </c>
      <c r="O63" s="6">
        <f>$B$3*$B$7*COS(M63)*I63+$B$10*COS(G63)*COS(N63)*J63-0.5*$B$2*$B$7*B63*SIN(D63/180*PI())</f>
        <v>-11.454340383983913</v>
      </c>
      <c r="P63" t="s">
        <v>14</v>
      </c>
    </row>
    <row r="64" spans="1:16" x14ac:dyDescent="0.15">
      <c r="A64">
        <v>-0.06</v>
      </c>
      <c r="B64">
        <v>1.2</v>
      </c>
      <c r="C64">
        <v>0.5</v>
      </c>
      <c r="D64">
        <v>117.6</v>
      </c>
      <c r="E64">
        <v>61.393000000000001</v>
      </c>
      <c r="F64">
        <f>((D64+E64)-180)/180*PI()</f>
        <v>-1.7575465567582986E-2</v>
      </c>
      <c r="G64">
        <f>ASIN($B$8)+F64-PI()/2</f>
        <v>-1.0238023986943794</v>
      </c>
      <c r="H64" s="6">
        <f>0.5*C64*$B$3*$B$7*COS(F64)+$B$10*C64*COS(G64)</f>
        <v>71.671560378515125</v>
      </c>
      <c r="I64">
        <f>SQRT(B64^2+(0.5*C64)^2-2*B64*C64*0.5*COS(E64/180*PI()))</f>
        <v>1.1023704131850549</v>
      </c>
      <c r="J64">
        <f>SQRT(B64^2+C64^2-2*B64*C64*COS(E64/180*PI()))</f>
        <v>1.0561444293900231</v>
      </c>
      <c r="K64">
        <f>ACOS((B64^2+I64^2-(0.5*C64)^2)/(2*B64*I64))</f>
        <v>0.20043868178507807</v>
      </c>
      <c r="L64">
        <f>PI()-(F64+K64)</f>
        <v>2.9587294373722979</v>
      </c>
      <c r="M64">
        <f>PI()/2-L64</f>
        <v>-1.3879331105774013</v>
      </c>
      <c r="N64">
        <f>ACOS((C64^2+J64^2-B64^2)/(2*C64*J64))</f>
        <v>1.6414505020533909</v>
      </c>
      <c r="O64" s="6">
        <f>$B$3*$B$7*COS(M64)*I64+$B$10*COS(G64)*COS(N64)*J64-0.5*$B$2*$B$7*B64*SIN(D64/180*PI())</f>
        <v>-11.263726293547162</v>
      </c>
    </row>
    <row r="65" spans="1:15" x14ac:dyDescent="0.15">
      <c r="A65">
        <v>-0.18</v>
      </c>
      <c r="B65">
        <v>1.4</v>
      </c>
      <c r="C65">
        <v>0.8</v>
      </c>
      <c r="D65">
        <v>134.43</v>
      </c>
      <c r="E65">
        <v>51.871000000000002</v>
      </c>
      <c r="F65">
        <f>((D65+E65)-180)/180*PI()</f>
        <v>0.10997319616816298</v>
      </c>
      <c r="G65">
        <f>ASIN($B$8)+F65-PI()/2</f>
        <v>-0.89625373695863342</v>
      </c>
      <c r="H65" s="6">
        <f>0.5*C65*$B$3*$B$7*COS(F65)+$B$10*C65*COS(G65)</f>
        <v>137.5341918990793</v>
      </c>
      <c r="I65">
        <f>SQRT(B65^2+(0.5*C65)^2-2*B65*C65*0.5*COS(E65/180*PI()))</f>
        <v>1.1951877711654042</v>
      </c>
      <c r="J65">
        <f>SQRT(B65^2+C65^2-2*B65*C65*COS(E65/180*PI()))</f>
        <v>1.1031534873654953</v>
      </c>
      <c r="K65">
        <f>ACOS((B65^2+I65^2-(0.5*C65)^2)/(2*B65*I65))</f>
        <v>0.26640324701435003</v>
      </c>
      <c r="L65">
        <f>PI()-(F65+K65)</f>
        <v>2.7652162104072802</v>
      </c>
      <c r="M65">
        <f>PI()/2-L65</f>
        <v>-1.1944198836123836</v>
      </c>
      <c r="N65">
        <f>ACOS((C65^2+J65^2-B65^2)/(2*C65*J65))</f>
        <v>1.6292146602061599</v>
      </c>
      <c r="O65" s="6">
        <f>$B$3*$B$7*COS(M65)*I65+$B$10*COS(G65)*COS(N65)*J65-0.5*$B$2*$B$7*B65*SIN(D65/180*PI())</f>
        <v>-11.12883065174274</v>
      </c>
    </row>
    <row r="66" spans="1:15" x14ac:dyDescent="0.15">
      <c r="A66">
        <v>0.18</v>
      </c>
      <c r="B66">
        <v>1.5</v>
      </c>
      <c r="C66">
        <v>0.8</v>
      </c>
      <c r="D66">
        <v>109.7</v>
      </c>
      <c r="E66">
        <v>45.569000000000003</v>
      </c>
      <c r="F66">
        <f>((D66+E66)-180)/180*PI()</f>
        <v>-0.4316373773107175</v>
      </c>
      <c r="G66">
        <f>ASIN($B$8)+F66-PI()/2</f>
        <v>-1.4378643104375139</v>
      </c>
      <c r="H66" s="6">
        <f>0.5*C66*$B$3*$B$7*COS(F66)+$B$10*C66*COS(G66)</f>
        <v>29.734431176362996</v>
      </c>
      <c r="I66">
        <f>SQRT(B66^2+(0.5*C66)^2-2*B66*C66*0.5*COS(E66/180*PI()))</f>
        <v>1.252972559153642</v>
      </c>
      <c r="J66">
        <f>SQRT(B66^2+C66^2-2*B66*C66*COS(E66/180*PI()))</f>
        <v>1.0999456659235738</v>
      </c>
      <c r="K66">
        <f>ACOS((B66^2+I66^2-(0.5*C66)^2)/(2*B66*I66))</f>
        <v>0.22999018607240296</v>
      </c>
      <c r="L66">
        <f>PI()-(F66+K66)</f>
        <v>3.3432398448281075</v>
      </c>
      <c r="M66">
        <f>PI()/2-L66</f>
        <v>-1.772443518033211</v>
      </c>
      <c r="N66">
        <f>ACOS((C66^2+J66^2-B66^2)/(2*C66*J66))</f>
        <v>1.8001538034689939</v>
      </c>
      <c r="O66" s="9">
        <f>$B$3*$B$7*COS(M66)*I66+$B$10*COS(G66)*COS(N66)*J66-0.5*$B$2*$B$7*B66*SIN(D66/180*PI())</f>
        <v>-10.948013864985011</v>
      </c>
    </row>
    <row r="67" spans="1:15" x14ac:dyDescent="0.15">
      <c r="A67">
        <v>0.18</v>
      </c>
      <c r="B67">
        <v>1.3</v>
      </c>
      <c r="C67">
        <v>0.6</v>
      </c>
      <c r="D67">
        <v>106.38</v>
      </c>
      <c r="E67">
        <v>55.567</v>
      </c>
      <c r="F67">
        <f>((D67+E67)-180)/180*PI()</f>
        <v>-0.31508428986253628</v>
      </c>
      <c r="G67">
        <f>ASIN($B$8)+F67-PI()/2</f>
        <v>-1.3213112229893327</v>
      </c>
      <c r="H67" s="6">
        <f>0.5*C67*$B$3*$B$7*COS(F67)+$B$10*C67*COS(G67)</f>
        <v>41.10746363658879</v>
      </c>
      <c r="I67">
        <f>SQRT(B67^2+(0.5*C67)^2-2*B67*C67*0.5*COS(E67/180*PI()))</f>
        <v>1.1571322871906067</v>
      </c>
      <c r="J67">
        <f>SQRT(B67^2+C67^2-2*B67*C67*COS(E67/180*PI()))</f>
        <v>1.0806989683153811</v>
      </c>
      <c r="K67">
        <f>ACOS((B67^2+I67^2-(0.5*C67)^2)/(2*B67*I67))</f>
        <v>0.21549997954938704</v>
      </c>
      <c r="L67">
        <f>PI()-(F67+K67)</f>
        <v>3.2411769639029422</v>
      </c>
      <c r="M67">
        <f>PI()/2-L67</f>
        <v>-1.6703806371080456</v>
      </c>
      <c r="N67">
        <f>ACOS((C67^2+J67^2-B67^2)/(2*C67*J67))</f>
        <v>1.6961124180564418</v>
      </c>
      <c r="O67" s="9">
        <f>$B$3*$B$7*COS(M67)*I67+$B$10*COS(G67)*COS(N67)*J67-0.5*$B$2*$B$7*B67*SIN(D67/180*PI())</f>
        <v>-10.576219839555055</v>
      </c>
    </row>
    <row r="68" spans="1:15" x14ac:dyDescent="0.15">
      <c r="A68">
        <v>0.06</v>
      </c>
      <c r="B68">
        <v>1.1000000000000001</v>
      </c>
      <c r="C68">
        <v>0.3</v>
      </c>
      <c r="D68">
        <v>102.09</v>
      </c>
      <c r="E68">
        <v>69.597999999999999</v>
      </c>
      <c r="F68">
        <f>((D68+E68)-180)/180*PI()</f>
        <v>-0.14507176742576888</v>
      </c>
      <c r="G68">
        <f>ASIN($B$8)+F68-PI()/2</f>
        <v>-1.1512987005525654</v>
      </c>
      <c r="H68" s="6">
        <f>0.5*C68*$B$3*$B$7*COS(F68)+$B$10*C68*COS(G68)</f>
        <v>33.73582717342903</v>
      </c>
      <c r="I68">
        <f>SQRT(B68^2+(0.5*C68)^2-2*B68*C68*0.5*COS(E68/180*PI()))</f>
        <v>1.0571000083910873</v>
      </c>
      <c r="J68">
        <f>SQRT(B68^2+C68^2-2*B68*C68*COS(E68/180*PI()))</f>
        <v>1.0343697866241424</v>
      </c>
      <c r="K68">
        <f>ACOS((B68^2+I68^2-(0.5*C68)^2)/(2*B68*I68))</f>
        <v>0.13339160702794373</v>
      </c>
      <c r="L68">
        <f>PI()-(F68+K68)</f>
        <v>3.1532728139876181</v>
      </c>
      <c r="M68">
        <f>PI()/2-L68</f>
        <v>-1.5824764871927215</v>
      </c>
      <c r="N68">
        <f>ACOS((C68^2+J68^2-B68^2)/(2*C68*J68))</f>
        <v>1.6515760291412771</v>
      </c>
      <c r="O68" s="9">
        <f>$B$3*$B$7*COS(M68)*I68+$B$10*COS(G68)*COS(N68)*J68-0.5*$B$2*$B$7*B68*SIN(D68/180*PI())</f>
        <v>-10.383249269331937</v>
      </c>
    </row>
    <row r="69" spans="1:15" x14ac:dyDescent="0.15">
      <c r="A69">
        <v>0.06</v>
      </c>
      <c r="B69">
        <v>1.4</v>
      </c>
      <c r="C69">
        <v>0.8</v>
      </c>
      <c r="D69">
        <v>120.63</v>
      </c>
      <c r="E69">
        <v>50.83</v>
      </c>
      <c r="F69">
        <f>((D69+E69)-180)/180*PI()</f>
        <v>-0.1490511181203161</v>
      </c>
      <c r="G69">
        <f>ASIN($B$8)+F69-PI()/2</f>
        <v>-1.1552780512471126</v>
      </c>
      <c r="H69" s="6">
        <f>0.5*C69*$B$3*$B$7*COS(F69)+$B$10*C69*COS(G69)</f>
        <v>89.165242123546491</v>
      </c>
      <c r="I69">
        <f>SQRT(B69^2+(0.5*C69)^2-2*B69*C69*0.5*COS(E69/180*PI()))</f>
        <v>1.1885208156410096</v>
      </c>
      <c r="J69">
        <f>SQRT(B69^2+C69^2-2*B69*C69*COS(E69/180*PI()))</f>
        <v>1.0886521292056255</v>
      </c>
      <c r="K69">
        <f>ACOS((B69^2+I69^2-(0.5*C69)^2)/(2*B69*I69))</f>
        <v>0.26397620237194808</v>
      </c>
      <c r="L69">
        <f>PI()-(F69+K69)</f>
        <v>3.0266675693381613</v>
      </c>
      <c r="M69">
        <f>PI()/2-L69</f>
        <v>-1.4558712425432647</v>
      </c>
      <c r="N69">
        <f>ACOS((C69^2+J69^2-B69^2)/(2*C69*J69))</f>
        <v>1.648284102133919</v>
      </c>
      <c r="O69" s="9">
        <f>$B$3*$B$7*COS(M69)*I69+$B$10*COS(G69)*COS(N69)*J69-0.5*$B$2*$B$7*B69*SIN(D69/180*PI())</f>
        <v>-10.224531448795531</v>
      </c>
    </row>
    <row r="70" spans="1:15" x14ac:dyDescent="0.15">
      <c r="A70">
        <v>0.18</v>
      </c>
      <c r="B70">
        <v>1.5</v>
      </c>
      <c r="C70">
        <v>0.9</v>
      </c>
      <c r="D70">
        <v>115.59</v>
      </c>
      <c r="E70">
        <v>47.609000000000002</v>
      </c>
      <c r="F70">
        <f>((D70+E70)-180)/180*PI()</f>
        <v>-0.29323276762756706</v>
      </c>
      <c r="G70">
        <f>ASIN($B$8)+F70-PI()/2</f>
        <v>-1.2994597007543636</v>
      </c>
      <c r="H70" s="6">
        <f>0.5*C70*$B$3*$B$7*COS(F70)+$B$10*C70*COS(G70)</f>
        <v>66.868281904387956</v>
      </c>
      <c r="I70">
        <f>SQRT(B70^2+(0.5*C70)^2-2*B70*C70*0.5*COS(E70/180*PI()))</f>
        <v>1.2419131946268396</v>
      </c>
      <c r="J70">
        <f>SQRT(B70^2+C70^2-2*B70*C70*COS(E70/180*PI()))</f>
        <v>1.1134167081450164</v>
      </c>
      <c r="K70">
        <f>ACOS((B70^2+I70^2-(0.5*C70)^2)/(2*B70*I70))</f>
        <v>0.27091519168563405</v>
      </c>
      <c r="L70">
        <f>PI()-(F70+K70)</f>
        <v>3.1639102295317261</v>
      </c>
      <c r="M70">
        <f>PI()/2-L70</f>
        <v>-1.5931139027368295</v>
      </c>
      <c r="N70">
        <f>ACOS((C70^2+J70^2-B70^2)/(2*C70*J70))</f>
        <v>1.6709076961559435</v>
      </c>
      <c r="O70" s="9">
        <f>$B$3*$B$7*COS(M70)*I70+$B$10*COS(G70)*COS(N70)*J70-0.5*$B$2*$B$7*B70*SIN(D70/180*PI())</f>
        <v>-9.5435854619148</v>
      </c>
    </row>
    <row r="71" spans="1:15" x14ac:dyDescent="0.15">
      <c r="A71">
        <v>0.06</v>
      </c>
      <c r="B71">
        <v>1.2</v>
      </c>
      <c r="C71">
        <v>0.5</v>
      </c>
      <c r="D71">
        <v>110.73</v>
      </c>
      <c r="E71">
        <v>61.393000000000001</v>
      </c>
      <c r="F71">
        <f>((D71+E71)-180)/180*PI()</f>
        <v>-0.13747958517959352</v>
      </c>
      <c r="G71">
        <f>ASIN($B$8)+F71-PI()/2</f>
        <v>-1.1437065183063899</v>
      </c>
      <c r="H71" s="6">
        <f>0.5*C71*$B$3*$B$7*COS(F71)+$B$10*C71*COS(G71)</f>
        <v>57.174228929729516</v>
      </c>
      <c r="I71">
        <f>SQRT(B71^2+(0.5*C71)^2-2*B71*C71*0.5*COS(E71/180*PI()))</f>
        <v>1.1023704131850549</v>
      </c>
      <c r="J71">
        <f>SQRT(B71^2+C71^2-2*B71*C71*COS(E71/180*PI()))</f>
        <v>1.0561444293900231</v>
      </c>
      <c r="K71">
        <f>ACOS((B71^2+I71^2-(0.5*C71)^2)/(2*B71*I71))</f>
        <v>0.20043868178507807</v>
      </c>
      <c r="L71">
        <f>PI()-(F71+K71)</f>
        <v>3.0786335569843084</v>
      </c>
      <c r="M71">
        <f>PI()/2-L71</f>
        <v>-1.5078372301894118</v>
      </c>
      <c r="N71">
        <f>ACOS((C71^2+J71^2-B71^2)/(2*C71*J71))</f>
        <v>1.6414505020533909</v>
      </c>
      <c r="O71" s="9">
        <f>$B$3*$B$7*COS(M71)*I71+$B$10*COS(G71)*COS(N71)*J71-0.5*$B$2*$B$7*B71*SIN(D71/180*PI())</f>
        <v>-9.4172438645278724</v>
      </c>
    </row>
    <row r="72" spans="1:15" x14ac:dyDescent="0.15">
      <c r="A72">
        <v>0.18</v>
      </c>
      <c r="B72">
        <v>1.3</v>
      </c>
      <c r="C72">
        <v>0.5</v>
      </c>
      <c r="D72">
        <v>100.42</v>
      </c>
      <c r="E72">
        <v>52.003999999999998</v>
      </c>
      <c r="F72">
        <f>((D72+E72)-180)/180*PI()</f>
        <v>-0.48129199452995625</v>
      </c>
      <c r="G72">
        <f>ASIN($B$8)+F72-PI()/2</f>
        <v>-1.4875189276567526</v>
      </c>
      <c r="H72" s="6">
        <f>0.5*C72*$B$3*$B$7*COS(F72)+$B$10*C72*COS(G72)</f>
        <v>11.818146328682895</v>
      </c>
      <c r="I72">
        <f>SQRT(B72^2+(0.5*C72)^2-2*B72*C72*0.5*COS(E72/180*PI()))</f>
        <v>1.1629083372335094</v>
      </c>
      <c r="J72">
        <f>SQRT(B72^2+C72^2-2*B72*C72*COS(E72/180*PI()))</f>
        <v>1.0675727617424542</v>
      </c>
      <c r="K72">
        <f>ACOS((B72^2+I72^2-(0.5*C72)^2)/(2*B72*I72))</f>
        <v>0.17023546280425084</v>
      </c>
      <c r="L72">
        <f>PI()-(F72+K72)</f>
        <v>3.4526491853154986</v>
      </c>
      <c r="M72">
        <f>PI()/2-L72</f>
        <v>-1.881852858520602</v>
      </c>
      <c r="N72">
        <f>ACOS((C72^2+J72^2-B72^2)/(2*C72*J72))</f>
        <v>1.8559255244629289</v>
      </c>
      <c r="O72" s="9">
        <f>$B$3*$B$7*COS(M72)*I72+$B$10*COS(G72)*COS(N72)*J72-0.5*$B$2*$B$7*B72*SIN(D72/180*PI())</f>
        <v>-8.7874559878421277</v>
      </c>
    </row>
    <row r="73" spans="1:15" x14ac:dyDescent="0.15">
      <c r="A73">
        <v>-0.18</v>
      </c>
      <c r="B73">
        <v>1.2</v>
      </c>
      <c r="C73">
        <v>0.5</v>
      </c>
      <c r="D73">
        <v>124.51</v>
      </c>
      <c r="E73">
        <v>63.052999999999997</v>
      </c>
      <c r="F73">
        <f>((D73+E73)-180)/180*PI()</f>
        <v>0.13199925132833093</v>
      </c>
      <c r="G73">
        <f>ASIN($B$8)+F73-PI()/2</f>
        <v>-0.87422768179846555</v>
      </c>
      <c r="H73" s="6">
        <f>0.5*C73*$B$3*$B$7*COS(F73)+$B$10*C73*COS(G73)</f>
        <v>88.290860828994226</v>
      </c>
      <c r="I73">
        <f>SQRT(B73^2+(0.5*C73)^2-2*B73*C73*0.5*COS(E73/180*PI()))</f>
        <v>1.1093242710525275</v>
      </c>
      <c r="J73">
        <f>SQRT(B73^2+C73^2-2*B73*C73*COS(E73/180*PI()))</f>
        <v>1.0706076203224237</v>
      </c>
      <c r="K73">
        <f>ACOS((B73^2+I73^2-(0.5*C73)^2)/(2*B73*I73))</f>
        <v>0.20227037982854768</v>
      </c>
      <c r="L73">
        <f>PI()-(F73+K73)</f>
        <v>2.8073230224329144</v>
      </c>
      <c r="M73">
        <f>PI()/2-L73</f>
        <v>-1.2365266956380179</v>
      </c>
      <c r="N73">
        <f>ACOS((C73^2+J73^2-B73^2)/(2*C73*J73))</f>
        <v>1.6117184624218615</v>
      </c>
      <c r="O73" s="9">
        <f>$B$3*$B$7*COS(M73)*I73+$B$10*COS(G73)*COS(N73)*J73-0.5*$B$2*$B$7*B73*SIN(D73/180*PI())</f>
        <v>-7.947331270561218</v>
      </c>
    </row>
    <row r="74" spans="1:15" x14ac:dyDescent="0.15">
      <c r="A74" s="4">
        <v>0.06</v>
      </c>
      <c r="B74" s="4">
        <v>1.5</v>
      </c>
      <c r="C74" s="4">
        <v>0.7</v>
      </c>
      <c r="D74" s="4">
        <v>109.71</v>
      </c>
      <c r="E74" s="4">
        <v>40.506</v>
      </c>
      <c r="F74" s="4">
        <f>((D74+E74)-180)/180*PI()</f>
        <v>-0.51982886441399101</v>
      </c>
      <c r="G74" s="4">
        <f>ASIN($B$8)+F74-PI()/2</f>
        <v>-1.5260557975407876</v>
      </c>
      <c r="H74" s="8">
        <f>0.5*C74*$B$3*$B$7*COS(F74)+$B$10*C74*COS(G74)</f>
        <v>9.1647128224297543</v>
      </c>
      <c r="I74" s="5">
        <f>SQRT(B74^2+(0.5*C74)^2-2*B74*C74*0.5*COS(E74/180*PI()))</f>
        <v>1.2546494135974051</v>
      </c>
      <c r="J74" s="5">
        <f>SQRT(B74^2+C74^2-2*B74*C74*COS(E74/180*PI()))</f>
        <v>1.0692475401330714</v>
      </c>
      <c r="K74" s="5">
        <f>ACOS((B74^2+I74^2-(0.5*C74)^2)/(2*B74*I74))</f>
        <v>0.18220020168096052</v>
      </c>
      <c r="L74" s="5">
        <f>PI()-(F74+K74)</f>
        <v>3.4792213163228238</v>
      </c>
      <c r="M74" s="5">
        <f>PI()/2-L74</f>
        <v>-1.9084249895279273</v>
      </c>
      <c r="N74" s="5">
        <f>ACOS((C74^2+J74^2-B74^2)/(2*C74*J74))</f>
        <v>1.9954205813015187</v>
      </c>
      <c r="O74" s="9">
        <f>$B$3*$B$7*COS(M74)*I74+$B$10*COS(G74)*COS(N74)*J74-0.5*$B$2*$B$7*B74*SIN(D74/180*PI())</f>
        <v>-7.5910998112997952</v>
      </c>
    </row>
    <row r="75" spans="1:15" x14ac:dyDescent="0.15">
      <c r="A75">
        <v>0.3</v>
      </c>
      <c r="B75">
        <v>1.4</v>
      </c>
      <c r="C75">
        <v>0.7</v>
      </c>
      <c r="D75">
        <v>102.17</v>
      </c>
      <c r="E75">
        <v>52.344999999999999</v>
      </c>
      <c r="F75">
        <f>((D75+E75)-180)/180*PI()</f>
        <v>-0.44479715987075513</v>
      </c>
      <c r="G75">
        <f>ASIN($B$8)+F75-PI()/2</f>
        <v>-1.4510240929975515</v>
      </c>
      <c r="H75" s="6">
        <f>0.5*C75*$B$3*$B$7*COS(F75)+$B$10*C75*COS(G75)</f>
        <v>23.512528427319452</v>
      </c>
      <c r="I75">
        <f>SQRT(B75^2+(0.5*C75)^2-2*B75*C75*0.5*COS(E75/180*PI()))</f>
        <v>1.2181185009648312</v>
      </c>
      <c r="J75">
        <f>SQRT(B75^2+C75^2-2*B75*C75*COS(E75/180*PI()))</f>
        <v>1.1192074717341802</v>
      </c>
      <c r="K75">
        <f>ACOS((B75^2+I75^2-(0.5*C75)^2)/(2*B75*I75))</f>
        <v>0.22948791869074059</v>
      </c>
      <c r="L75">
        <f>PI()-(F75+K75)</f>
        <v>3.3569018947698077</v>
      </c>
      <c r="M75">
        <f>PI()/2-L75</f>
        <v>-1.7861055679749112</v>
      </c>
      <c r="N75">
        <f>ACOS((C75^2+J75^2-B75^2)/(2*C75*J75))</f>
        <v>1.7099751749423613</v>
      </c>
      <c r="O75" s="9">
        <f>$B$3*$B$7*COS(M75)*I75+$B$10*COS(G75)*COS(N75)*J75-0.5*$B$2*$B$7*B75*SIN(D75/180*PI())</f>
        <v>-6.9292345505051847</v>
      </c>
    </row>
    <row r="76" spans="1:15" x14ac:dyDescent="0.15">
      <c r="A76">
        <v>0.3</v>
      </c>
      <c r="B76">
        <v>1.2</v>
      </c>
      <c r="C76">
        <v>0.4</v>
      </c>
      <c r="D76">
        <v>92.242000000000004</v>
      </c>
      <c r="E76">
        <v>64.192999999999998</v>
      </c>
      <c r="F76">
        <f>((D76+E76)-180)/180*PI()</f>
        <v>-0.4112868382324637</v>
      </c>
      <c r="G76">
        <f>ASIN($B$8)+F76-PI()/2</f>
        <v>-1.41751377135926</v>
      </c>
      <c r="H76" s="6">
        <f>0.5*C76*$B$3*$B$7*COS(F76)+$B$10*C76*COS(G76)</f>
        <v>17.075733361132365</v>
      </c>
      <c r="I76">
        <f>SQRT(B76^2+(0.5*C76)^2-2*B76*C76*0.5*COS(E76/180*PI()))</f>
        <v>1.1274024465159862</v>
      </c>
      <c r="J76">
        <f>SQRT(B76^2+C76^2-2*B76*C76*COS(E76/180*PI()))</f>
        <v>1.0872316003595841</v>
      </c>
      <c r="K76">
        <f>ACOS((B76^2+I76^2-(0.5*C76)^2)/(2*B76*I76))</f>
        <v>0.16039298763677778</v>
      </c>
      <c r="L76">
        <f>PI()-(F76+K76)</f>
        <v>3.392486504185479</v>
      </c>
      <c r="M76">
        <f>PI()/2-L76</f>
        <v>-1.8216901773905825</v>
      </c>
      <c r="N76">
        <f>ACOS((C76^2+J76^2-B76^2)/(2*C76*J76))</f>
        <v>1.6836236277256924</v>
      </c>
      <c r="O76" s="9">
        <f>$B$3*$B$7*COS(M76)*I76+$B$10*COS(G76)*COS(N76)*J76-0.5*$B$2*$B$7*B76*SIN(D76/180*PI())</f>
        <v>-6.8393185980284414</v>
      </c>
    </row>
    <row r="77" spans="1:15" x14ac:dyDescent="0.15">
      <c r="A77">
        <v>0.18</v>
      </c>
      <c r="B77">
        <v>1.4</v>
      </c>
      <c r="C77">
        <v>0.8</v>
      </c>
      <c r="D77">
        <v>114.02</v>
      </c>
      <c r="E77">
        <v>51.871000000000002</v>
      </c>
      <c r="F77">
        <f>((D77+E77)-180)/180*PI()</f>
        <v>-0.24624850416388011</v>
      </c>
      <c r="G77">
        <f>ASIN($B$8)+F77-PI()/2</f>
        <v>-1.2524754372906766</v>
      </c>
      <c r="H77" s="6">
        <f>0.5*C77*$B$3*$B$7*COS(F77)+$B$10*C77*COS(G77)</f>
        <v>69.291567711157654</v>
      </c>
      <c r="I77">
        <f>SQRT(B77^2+(0.5*C77)^2-2*B77*C77*0.5*COS(E77/180*PI()))</f>
        <v>1.1951877711654042</v>
      </c>
      <c r="J77">
        <f>SQRT(B77^2+C77^2-2*B77*C77*COS(E77/180*PI()))</f>
        <v>1.1031534873654953</v>
      </c>
      <c r="K77">
        <f>ACOS((B77^2+I77^2-(0.5*C77)^2)/(2*B77*I77))</f>
        <v>0.26640324701435003</v>
      </c>
      <c r="L77">
        <f>PI()-(F77+K77)</f>
        <v>3.1214379107393233</v>
      </c>
      <c r="M77">
        <f>PI()/2-L77</f>
        <v>-1.5506415839444267</v>
      </c>
      <c r="N77">
        <f>ACOS((C77^2+J77^2-B77^2)/(2*C77*J77))</f>
        <v>1.6292146602061599</v>
      </c>
      <c r="O77" s="9">
        <f>$B$3*$B$7*COS(M77)*I77+$B$10*COS(G77)*COS(N77)*J77-0.5*$B$2*$B$7*B77*SIN(D77/180*PI())</f>
        <v>-6.7234048947748395</v>
      </c>
    </row>
    <row r="78" spans="1:15" x14ac:dyDescent="0.15">
      <c r="A78">
        <v>-0.18</v>
      </c>
      <c r="B78">
        <v>1.1000000000000001</v>
      </c>
      <c r="C78">
        <v>0.3</v>
      </c>
      <c r="D78">
        <v>115.86</v>
      </c>
      <c r="E78">
        <v>72.364000000000004</v>
      </c>
      <c r="F78">
        <f>((D78+E78)-180)/180*PI()</f>
        <v>0.14353587768401346</v>
      </c>
      <c r="G78">
        <f>ASIN($B$8)+F78-PI()/2</f>
        <v>-0.86269105544278302</v>
      </c>
      <c r="H78" s="6">
        <f>0.5*C78*$B$3*$B$7*COS(F78)+$B$10*C78*COS(G78)</f>
        <v>53.697162174657727</v>
      </c>
      <c r="I78">
        <f>SQRT(B78^2+(0.5*C78)^2-2*B78*C78*0.5*COS(E78/180*PI()))</f>
        <v>1.0641993780926513</v>
      </c>
      <c r="J78">
        <f>SQRT(B78^2+C78^2-2*B78*C78*COS(E78/180*PI()))</f>
        <v>1.0488282188545328</v>
      </c>
      <c r="K78">
        <f>ACOS((B78^2+I78^2-(0.5*C78)^2)/(2*B78*I78))</f>
        <v>0.13473367328402075</v>
      </c>
      <c r="L78">
        <f>PI()-(F78+K78)</f>
        <v>2.8633231026217589</v>
      </c>
      <c r="M78">
        <f>PI()/2-L78</f>
        <v>-1.2925267758268624</v>
      </c>
      <c r="N78">
        <f>ACOS((C78^2+J78^2-B78^2)/(2*C78*J78))</f>
        <v>1.6025185778607407</v>
      </c>
      <c r="O78" s="9">
        <f>$B$3*$B$7*COS(M78)*I78+$B$10*COS(G78)*COS(N78)*J78-0.5*$B$2*$B$7*B78*SIN(D78/180*PI())</f>
        <v>-6.3190552429691289</v>
      </c>
    </row>
    <row r="79" spans="1:15" x14ac:dyDescent="0.15">
      <c r="A79" s="4">
        <v>0.3</v>
      </c>
      <c r="B79" s="4">
        <v>1.1000000000000001</v>
      </c>
      <c r="C79" s="4">
        <v>0.2</v>
      </c>
      <c r="D79" s="4">
        <v>83.58</v>
      </c>
      <c r="E79" s="4">
        <v>74.959000000000003</v>
      </c>
      <c r="F79" s="4">
        <f>((D79+E79)-180)/180*PI()</f>
        <v>-0.37456511077050331</v>
      </c>
      <c r="G79" s="4">
        <f>ASIN($B$8)+F79-PI()/2</f>
        <v>-1.3807920438972998</v>
      </c>
      <c r="H79" s="8">
        <f>0.5*C79*$B$3*$B$7*COS(F79)+$B$10*C79*COS(G79)</f>
        <v>10.521201499165537</v>
      </c>
      <c r="I79" s="5">
        <f>SQRT(B79^2+(0.5*C79)^2-2*B79*C79*0.5*COS(E79/180*PI()))</f>
        <v>1.0783820103391766</v>
      </c>
      <c r="J79" s="5">
        <f>SQRT(B79^2+C79^2-2*B79*C79*COS(E79/180*PI()))</f>
        <v>1.0657464616156733</v>
      </c>
      <c r="K79" s="5">
        <f>ACOS((B79^2+I79^2-(0.5*C79)^2)/(2*B79*I79))</f>
        <v>8.9674708980051365E-2</v>
      </c>
      <c r="L79" s="5">
        <f>PI()-(F79+K79)</f>
        <v>3.426483055380245</v>
      </c>
      <c r="M79" s="5">
        <f>PI()/2-L79</f>
        <v>-1.8556867285853484</v>
      </c>
      <c r="N79" s="5">
        <f>ACOS((C79^2+J79^2-B79^2)/(2*C79*J79))</f>
        <v>1.6510715685871726</v>
      </c>
      <c r="O79" s="9">
        <f>$B$3*$B$7*COS(M79)*I79+$B$10*COS(G79)*COS(N79)*J79-0.5*$B$2*$B$7*B79*SIN(D79/180*PI())</f>
        <v>-6.0831072518807954</v>
      </c>
    </row>
    <row r="80" spans="1:15" x14ac:dyDescent="0.15">
      <c r="A80">
        <v>0.3</v>
      </c>
      <c r="B80">
        <v>1.3</v>
      </c>
      <c r="C80">
        <v>0.6</v>
      </c>
      <c r="D80">
        <v>100.24</v>
      </c>
      <c r="E80">
        <v>58.302999999999997</v>
      </c>
      <c r="F80">
        <f>((D80+E80)-180)/180*PI()</f>
        <v>-0.37449529760042316</v>
      </c>
      <c r="G80">
        <f>ASIN($B$8)+F80-PI()/2</f>
        <v>-1.3807222307272196</v>
      </c>
      <c r="H80" s="6">
        <f>0.5*C80*$B$3*$B$7*COS(F80)+$B$10*C80*COS(G80)</f>
        <v>31.574878295085021</v>
      </c>
      <c r="I80">
        <f>SQRT(B80^2+(0.5*C80)^2-2*B80*C80*0.5*COS(E80/180*PI()))</f>
        <v>1.170541268153565</v>
      </c>
      <c r="J80">
        <f>SQRT(B80^2+C80^2-2*B80*C80*COS(E80/180*PI()))</f>
        <v>1.1092040934386744</v>
      </c>
      <c r="K80">
        <f>ACOS((B80^2+I80^2-(0.5*C80)^2)/(2*B80*I80))</f>
        <v>0.21982913014978922</v>
      </c>
      <c r="L80">
        <f>PI()-(F80+K80)</f>
        <v>3.2962588210404271</v>
      </c>
      <c r="M80">
        <f>PI()/2-L80</f>
        <v>-1.7254624942455306</v>
      </c>
      <c r="N80">
        <f>ACOS((C80^2+J80^2-B80^2)/(2*C80*J80))</f>
        <v>1.645744698496445</v>
      </c>
      <c r="O80" s="9">
        <f>$B$3*$B$7*COS(M80)*I80+$B$10*COS(G80)*COS(N80)*J80-0.5*$B$2*$B$7*B80*SIN(D80/180*PI())</f>
        <v>-5.9021507573447298</v>
      </c>
    </row>
    <row r="81" spans="1:15" x14ac:dyDescent="0.15">
      <c r="A81">
        <v>0.3</v>
      </c>
      <c r="B81">
        <v>1.5</v>
      </c>
      <c r="C81">
        <v>0.8</v>
      </c>
      <c r="D81">
        <v>103.75</v>
      </c>
      <c r="E81">
        <v>47.692999999999998</v>
      </c>
      <c r="F81">
        <f>((D81+E81)-180)/180*PI()</f>
        <v>-0.49841367449202101</v>
      </c>
      <c r="G81">
        <f>ASIN($B$8)+F81-PI()/2</f>
        <v>-1.5046406076188175</v>
      </c>
      <c r="H81" s="6">
        <f>0.5*C81*$B$3*$B$7*COS(F81)+$B$10*C81*COS(G81)</f>
        <v>15.164107151086379</v>
      </c>
      <c r="I81">
        <f>SQRT(B81^2+(0.5*C81)^2-2*B81*C81*0.5*COS(E81/180*PI()))</f>
        <v>1.2658106312690978</v>
      </c>
      <c r="J81">
        <f>SQRT(B81^2+C81^2-2*B81*C81*COS(E81/180*PI()))</f>
        <v>1.128961074823992</v>
      </c>
      <c r="K81">
        <f>ACOS((B81^2+I81^2-(0.5*C81)^2)/(2*B81*I81))</f>
        <v>0.23588100528011324</v>
      </c>
      <c r="L81">
        <f>PI()-(F81+K81)</f>
        <v>3.404125322801701</v>
      </c>
      <c r="M81">
        <f>PI()/2-L81</f>
        <v>-1.8333289960068044</v>
      </c>
      <c r="N81">
        <f>ACOS((C81^2+J81^2-B81^2)/(2*C81*J81))</f>
        <v>1.757586153311208</v>
      </c>
      <c r="O81" s="9">
        <f>$B$3*$B$7*COS(M81)*I81+$B$10*COS(G81)*COS(N81)*J81-0.5*$B$2*$B$7*B81*SIN(D81/180*PI())</f>
        <v>-5.8653173625000994</v>
      </c>
    </row>
    <row r="82" spans="1:15" x14ac:dyDescent="0.15">
      <c r="A82">
        <v>0.3</v>
      </c>
      <c r="B82">
        <v>1.5</v>
      </c>
      <c r="C82">
        <v>0.9</v>
      </c>
      <c r="D82">
        <v>109.42</v>
      </c>
      <c r="E82">
        <v>49.427999999999997</v>
      </c>
      <c r="F82">
        <f>((D82+E82)-180)/180*PI()</f>
        <v>-0.36917204338184034</v>
      </c>
      <c r="G82">
        <f>ASIN($B$8)+F82-PI()/2</f>
        <v>-1.3753989765086367</v>
      </c>
      <c r="H82" s="6">
        <f>0.5*C82*$B$3*$B$7*COS(F82)+$B$10*C82*COS(G82)</f>
        <v>48.651072100114369</v>
      </c>
      <c r="I82">
        <f>SQRT(B82^2+(0.5*C82)^2-2*B82*C82*0.5*COS(E82/180*PI()))</f>
        <v>1.2547732181641911</v>
      </c>
      <c r="J82">
        <f>SQRT(B82^2+C82^2-2*B82*C82*COS(E82/180*PI()))</f>
        <v>1.1418895121876902</v>
      </c>
      <c r="K82">
        <f>ACOS((B82^2+I82^2-(0.5*C82)^2)/(2*B82*I82))</f>
        <v>0.27589884998851333</v>
      </c>
      <c r="L82">
        <f>PI()-(F82+K82)</f>
        <v>3.2348658469831202</v>
      </c>
      <c r="M82">
        <f>PI()/2-L82</f>
        <v>-1.6640695201882236</v>
      </c>
      <c r="N82">
        <f>ACOS((C82^2+J82^2-B82^2)/(2*C82*J82))</f>
        <v>1.6370549112471848</v>
      </c>
      <c r="O82" s="9">
        <f>$B$3*$B$7*COS(M82)*I82+$B$10*COS(G82)*COS(N82)*J82-0.5*$B$2*$B$7*B82*SIN(D82/180*PI())</f>
        <v>-5.6332661699585449</v>
      </c>
    </row>
    <row r="83" spans="1:15" x14ac:dyDescent="0.15">
      <c r="A83" s="4">
        <v>-0.3</v>
      </c>
      <c r="B83" s="4">
        <v>1.3</v>
      </c>
      <c r="C83" s="4">
        <v>0.3</v>
      </c>
      <c r="D83" s="4">
        <v>114.4</v>
      </c>
      <c r="E83" s="4">
        <v>34.079000000000001</v>
      </c>
      <c r="F83" s="4">
        <f>((D83+E83)-180)/180*PI()</f>
        <v>-0.55014523352113232</v>
      </c>
      <c r="G83" s="4">
        <f>ASIN($B$8)+F83-PI()/2</f>
        <v>-1.5563721666479289</v>
      </c>
      <c r="H83" s="8">
        <f>0.5*C83*$B$3*$B$7*COS(F83)+$B$10*C83*COS(G83)</f>
        <v>1.4349952577306837</v>
      </c>
      <c r="I83" s="5">
        <f>SQRT(B83^2+(0.5*C83)^2-2*B83*C83*0.5*COS(E83/180*PI()))</f>
        <v>1.1787605151472738</v>
      </c>
      <c r="J83" s="5">
        <f>SQRT(B83^2+C83^2-2*B83*C83*COS(E83/180*PI()))</f>
        <v>1.0648721538947912</v>
      </c>
      <c r="K83" s="5">
        <f>ACOS((B83^2+I83^2-(0.5*C83)^2)/(2*B83*I83))</f>
        <v>7.1364541953462313E-2</v>
      </c>
      <c r="L83" s="5">
        <f>PI()-(F83+K83)</f>
        <v>3.6203733451574633</v>
      </c>
      <c r="M83" s="5">
        <f>PI()/2-L83</f>
        <v>-2.0495770183625668</v>
      </c>
      <c r="N83" s="5">
        <f>ACOS((C83^2+J83^2-B83^2)/(2*C83*J83))</f>
        <v>2.3882788723383936</v>
      </c>
      <c r="O83" s="9">
        <f>$B$3*$B$7*COS(M83)*I83+$B$10*COS(G83)*COS(N83)*J83-0.5*$B$2*$B$7*B83*SIN(D83/180*PI())</f>
        <v>-5.2911199470112003</v>
      </c>
    </row>
    <row r="84" spans="1:15" x14ac:dyDescent="0.15">
      <c r="A84">
        <v>0.18</v>
      </c>
      <c r="B84">
        <v>1.2</v>
      </c>
      <c r="C84">
        <v>0.5</v>
      </c>
      <c r="D84">
        <v>104.1</v>
      </c>
      <c r="E84">
        <v>63.052999999999997</v>
      </c>
      <c r="F84">
        <f>((D84+E84)-180)/180*PI()</f>
        <v>-0.22422244900371166</v>
      </c>
      <c r="G84">
        <f>ASIN($B$8)+F84-PI()/2</f>
        <v>-1.2304493821305083</v>
      </c>
      <c r="H84" s="6">
        <f>0.5*C84*$B$3*$B$7*COS(F84)+$B$10*C84*COS(G84)</f>
        <v>46.162077665896149</v>
      </c>
      <c r="I84">
        <f>SQRT(B84^2+(0.5*C84)^2-2*B84*C84*0.5*COS(E84/180*PI()))</f>
        <v>1.1093242710525275</v>
      </c>
      <c r="J84">
        <f>SQRT(B84^2+C84^2-2*B84*C84*COS(E84/180*PI()))</f>
        <v>1.0706076203224237</v>
      </c>
      <c r="K84">
        <f>ACOS((B84^2+I84^2-(0.5*C84)^2)/(2*B84*I84))</f>
        <v>0.20227037982854768</v>
      </c>
      <c r="L84">
        <f>PI()-(F84+K84)</f>
        <v>3.1635447227649571</v>
      </c>
      <c r="M84">
        <f>PI()/2-L84</f>
        <v>-1.5927483959700606</v>
      </c>
      <c r="N84">
        <f>ACOS((C84^2+J84^2-B84^2)/(2*C84*J84))</f>
        <v>1.6117184624218615</v>
      </c>
      <c r="O84" s="9">
        <f>$B$3*$B$7*COS(M84)*I84+$B$10*COS(G84)*COS(N84)*J84-0.5*$B$2*$B$7*B84*SIN(D84/180*PI())</f>
        <v>-5.1901821834853736</v>
      </c>
    </row>
    <row r="85" spans="1:15" x14ac:dyDescent="0.15">
      <c r="A85" s="4">
        <v>-0.06</v>
      </c>
      <c r="B85" s="4">
        <v>1.3</v>
      </c>
      <c r="C85" s="4">
        <v>0.4</v>
      </c>
      <c r="D85" s="4">
        <v>106.85</v>
      </c>
      <c r="E85" s="4">
        <v>41.81</v>
      </c>
      <c r="F85" s="4">
        <f>((D85+E85)-180)/180*PI()</f>
        <v>-0.54698618757502293</v>
      </c>
      <c r="G85" s="4">
        <f>ASIN($B$8)+F85-PI()/2</f>
        <v>-1.5532131207018194</v>
      </c>
      <c r="H85" s="8">
        <f>0.5*C85*$B$3*$B$7*COS(F85)+$B$10*C85*COS(G85)</f>
        <v>2.2597948852538075</v>
      </c>
      <c r="I85" s="5">
        <f>SQRT(B85^2+(0.5*C85)^2-2*B85*C85*0.5*COS(E85/180*PI()))</f>
        <v>1.1586254695271185</v>
      </c>
      <c r="J85" s="5">
        <f>SQRT(B85^2+C85^2-2*B85*C85*COS(E85/180*PI()))</f>
        <v>1.036738133413579</v>
      </c>
      <c r="K85" s="5">
        <f>ACOS((B85^2+I85^2-(0.5*C85)^2)/(2*B85*I85))</f>
        <v>0.11533370539622445</v>
      </c>
      <c r="L85" s="5">
        <f>PI()-(F85+K85)</f>
        <v>3.5732451357685915</v>
      </c>
      <c r="M85" s="5">
        <f>PI()/2-L85</f>
        <v>-2.0024488089736949</v>
      </c>
      <c r="N85" s="5">
        <f>ACOS((C85^2+J85^2-B85^2)/(2*C85*J85))</f>
        <v>2.1517309383844765</v>
      </c>
      <c r="O85" s="9">
        <f>$B$3*$B$7*COS(M85)*I85+$B$10*COS(G85)*COS(N85)*J85-0.5*$B$2*$B$7*B85*SIN(D85/180*PI())</f>
        <v>-4.9075284338345604</v>
      </c>
    </row>
    <row r="86" spans="1:15" x14ac:dyDescent="0.15">
      <c r="A86" s="4">
        <v>0.3</v>
      </c>
      <c r="B86" s="4">
        <v>1.3</v>
      </c>
      <c r="C86" s="4">
        <v>0.5</v>
      </c>
      <c r="D86" s="4">
        <v>94.546000000000006</v>
      </c>
      <c r="E86" s="4">
        <v>55.451000000000001</v>
      </c>
      <c r="F86" s="4">
        <f>((D86+E86)-180)/180*PI()</f>
        <v>-0.52365113547585851</v>
      </c>
      <c r="G86" s="4">
        <f>ASIN($B$8)+F86-PI()/2</f>
        <v>-1.529878068602655</v>
      </c>
      <c r="H86" s="8">
        <f>0.5*C86*$B$3*$B$7*COS(F86)+$B$10*C86*COS(G86)</f>
        <v>6.0226707444458034</v>
      </c>
      <c r="I86" s="5">
        <f>SQRT(B86^2+(0.5*C86)^2-2*B86*C86*0.5*COS(E86/180*PI()))</f>
        <v>1.1763834236136272</v>
      </c>
      <c r="J86" s="5">
        <f>SQRT(B86^2+C86^2-2*B86*C86*COS(E86/180*PI()))</f>
        <v>1.0967022926509444</v>
      </c>
      <c r="K86" s="5">
        <f>ACOS((B86^2+I86^2-(0.5*C86)^2)/(2*B86*I86))</f>
        <v>0.1759431299826395</v>
      </c>
      <c r="L86" s="5">
        <f>PI()-(F86+K86)</f>
        <v>3.4893006590830122</v>
      </c>
      <c r="M86" s="5">
        <f>PI()/2-L86</f>
        <v>-1.9185043322881157</v>
      </c>
      <c r="N86" s="5">
        <f>ACOS((C86^2+J86^2-B86^2)/(2*C86*J86))</f>
        <v>1.7888450487345415</v>
      </c>
      <c r="O86" s="9">
        <f>$B$3*$B$7*COS(M86)*I86+$B$10*COS(G86)*COS(N86)*J86-0.5*$B$2*$B$7*B86*SIN(D86/180*PI())</f>
        <v>-4.7119909393141342</v>
      </c>
    </row>
    <row r="87" spans="1:15" x14ac:dyDescent="0.15">
      <c r="A87">
        <v>-0.3</v>
      </c>
      <c r="B87">
        <v>1.4</v>
      </c>
      <c r="C87">
        <v>0.8</v>
      </c>
      <c r="D87">
        <v>141.16999999999999</v>
      </c>
      <c r="E87">
        <v>53.898000000000003</v>
      </c>
      <c r="F87">
        <f>((D87+E87)-180)/180*PI()</f>
        <v>0.26298621169050529</v>
      </c>
      <c r="G87">
        <f>ASIN($B$8)+F87-PI()/2</f>
        <v>-0.74324072143629116</v>
      </c>
      <c r="H87" s="6">
        <f>0.5*C87*$B$3*$B$7*COS(F87)+$B$10*C87*COS(G87)</f>
        <v>161.97942719515197</v>
      </c>
      <c r="I87">
        <f>SQRT(B87^2+(0.5*C87)^2-2*B87*C87*0.5*COS(E87/180*PI()))</f>
        <v>1.2083329390108473</v>
      </c>
      <c r="J87">
        <f>SQRT(B87^2+C87^2-2*B87*C87*COS(E87/180*PI()))</f>
        <v>1.131431386782771</v>
      </c>
      <c r="K87">
        <f>ACOS((B87^2+I87^2-(0.5*C87)^2)/(2*B87*I87))</f>
        <v>0.27076204097012302</v>
      </c>
      <c r="L87">
        <f>PI()-(F87+K87)</f>
        <v>2.6078444009291646</v>
      </c>
      <c r="M87">
        <f>PI()/2-L87</f>
        <v>-1.037048074134268</v>
      </c>
      <c r="N87">
        <f>ACOS((C87^2+J87^2-B87^2)/(2*C87*J87))</f>
        <v>1.5928183422848141</v>
      </c>
      <c r="O87" s="9">
        <f>$B$3*$B$7*COS(M87)*I87+$B$10*COS(G87)*COS(N87)*J87-0.5*$B$2*$B$7*B87*SIN(D87/180*PI())</f>
        <v>-4.6762840618975217</v>
      </c>
    </row>
    <row r="88" spans="1:15" x14ac:dyDescent="0.15">
      <c r="A88">
        <v>-0.06</v>
      </c>
      <c r="B88">
        <v>1.3</v>
      </c>
      <c r="C88">
        <v>0.7</v>
      </c>
      <c r="D88">
        <v>125.65</v>
      </c>
      <c r="E88">
        <v>56.014000000000003</v>
      </c>
      <c r="F88">
        <f>((D88+E88)-180)/180*PI()</f>
        <v>2.9042278753185914E-2</v>
      </c>
      <c r="G88">
        <f>ASIN($B$8)+F88-PI()/2</f>
        <v>-0.97718465437361057</v>
      </c>
      <c r="H88" s="6">
        <f>0.5*C88*$B$3*$B$7*COS(F88)+$B$10*C88*COS(G88)</f>
        <v>107.8576026837295</v>
      </c>
      <c r="I88">
        <f>SQRT(B88^2+(0.5*C88)^2-2*B88*C88*0.5*COS(E88/180*PI()))</f>
        <v>1.1418488576146844</v>
      </c>
      <c r="J88">
        <f>SQRT(B88^2+C88^2-2*B88*C88*COS(E88/180*PI()))</f>
        <v>1.0782567538726195</v>
      </c>
      <c r="K88">
        <f>ACOS((B88^2+I88^2-(0.5*C88)^2)/(2*B88*I88))</f>
        <v>0.25697786926845834</v>
      </c>
      <c r="L88">
        <f>PI()-(F88+K88)</f>
        <v>2.8555725055681487</v>
      </c>
      <c r="M88">
        <f>PI()/2-L88</f>
        <v>-1.2847761787732521</v>
      </c>
      <c r="N88">
        <f>ACOS((C88^2+J88^2-B88^2)/(2*C88*J88))</f>
        <v>1.5955493686635398</v>
      </c>
      <c r="O88" s="9">
        <f>$B$3*$B$7*COS(M88)*I88+$B$10*COS(G88)*COS(N88)*J88-0.5*$B$2*$B$7*B88*SIN(D88/180*PI())</f>
        <v>-4.4897295013917002</v>
      </c>
    </row>
    <row r="89" spans="1:15" x14ac:dyDescent="0.15">
      <c r="A89">
        <v>0.18</v>
      </c>
      <c r="B89">
        <v>1.1000000000000001</v>
      </c>
      <c r="C89">
        <v>0.3</v>
      </c>
      <c r="D89">
        <v>95.453999999999994</v>
      </c>
      <c r="E89">
        <v>72.364000000000004</v>
      </c>
      <c r="F89">
        <f>((D89+E89)-180)/180*PI()</f>
        <v>-0.21261600947794948</v>
      </c>
      <c r="G89">
        <f>ASIN($B$8)+F89-PI()/2</f>
        <v>-1.2188429426047458</v>
      </c>
      <c r="H89" s="6">
        <f>0.5*C89*$B$3*$B$7*COS(F89)+$B$10*C89*COS(G89)</f>
        <v>28.594495867383095</v>
      </c>
      <c r="I89">
        <f>SQRT(B89^2+(0.5*C89)^2-2*B89*C89*0.5*COS(E89/180*PI()))</f>
        <v>1.0641993780926513</v>
      </c>
      <c r="J89">
        <f>SQRT(B89^2+C89^2-2*B89*C89*COS(E89/180*PI()))</f>
        <v>1.0488282188545328</v>
      </c>
      <c r="K89">
        <f>ACOS((B89^2+I89^2-(0.5*C89)^2)/(2*B89*I89))</f>
        <v>0.13473367328402075</v>
      </c>
      <c r="L89">
        <f>PI()-(F89+K89)</f>
        <v>3.219474989783722</v>
      </c>
      <c r="M89">
        <f>PI()/2-L89</f>
        <v>-1.6486786629888255</v>
      </c>
      <c r="N89">
        <f>ACOS((C89^2+J89^2-B89^2)/(2*C89*J89))</f>
        <v>1.6025185778607407</v>
      </c>
      <c r="O89" s="9">
        <f>$B$3*$B$7*COS(M89)*I89+$B$10*COS(G89)*COS(N89)*J89-0.5*$B$2*$B$7*B89*SIN(D89/180*PI())</f>
        <v>-4.3742500616500095</v>
      </c>
    </row>
    <row r="90" spans="1:15" x14ac:dyDescent="0.15">
      <c r="A90">
        <v>0.06</v>
      </c>
      <c r="B90">
        <v>1.3</v>
      </c>
      <c r="C90">
        <v>0.7</v>
      </c>
      <c r="D90">
        <v>118.79</v>
      </c>
      <c r="E90">
        <v>56.014000000000003</v>
      </c>
      <c r="F90">
        <f>((D90+E90)-180)/180*PI()</f>
        <v>-9.0687307933625325E-2</v>
      </c>
      <c r="G90">
        <f>ASIN($B$8)+F90-PI()/2</f>
        <v>-1.0969142410604218</v>
      </c>
      <c r="H90" s="6">
        <f>0.5*C90*$B$3*$B$7*COS(F90)+$B$10*C90*COS(G90)</f>
        <v>88.117721003687507</v>
      </c>
      <c r="I90">
        <f>SQRT(B90^2+(0.5*C90)^2-2*B90*C90*0.5*COS(E90/180*PI()))</f>
        <v>1.1418488576146844</v>
      </c>
      <c r="J90">
        <f>SQRT(B90^2+C90^2-2*B90*C90*COS(E90/180*PI()))</f>
        <v>1.0782567538726195</v>
      </c>
      <c r="K90">
        <f>ACOS((B90^2+I90^2-(0.5*C90)^2)/(2*B90*I90))</f>
        <v>0.25697786926845834</v>
      </c>
      <c r="L90">
        <f>PI()-(F90+K90)</f>
        <v>2.9753020922549602</v>
      </c>
      <c r="M90">
        <f>PI()/2-L90</f>
        <v>-1.4045057654600637</v>
      </c>
      <c r="N90">
        <f>ACOS((C90^2+J90^2-B90^2)/(2*C90*J90))</f>
        <v>1.5955493686635398</v>
      </c>
      <c r="O90" s="9">
        <f>$B$3*$B$7*COS(M90)*I90+$B$10*COS(G90)*COS(N90)*J90-0.5*$B$2*$B$7*B90*SIN(D90/180*PI())</f>
        <v>-4.079502903277187</v>
      </c>
    </row>
    <row r="91" spans="1:15" x14ac:dyDescent="0.15">
      <c r="A91" s="4">
        <v>0.18</v>
      </c>
      <c r="B91" s="4">
        <v>1.4</v>
      </c>
      <c r="C91" s="4">
        <v>0.6</v>
      </c>
      <c r="D91" s="4">
        <v>102.09</v>
      </c>
      <c r="E91" s="4">
        <v>46.249000000000002</v>
      </c>
      <c r="F91" s="4">
        <f>((D91+E91)-180)/180*PI()</f>
        <v>-0.55258869447392478</v>
      </c>
      <c r="G91" s="4">
        <f>ASIN($B$8)+F91-PI()/2</f>
        <v>-1.5588156276007212</v>
      </c>
      <c r="H91" s="8">
        <f>0.5*C91*$B$3*$B$7*COS(F91)+$B$10*C91*COS(G91)</f>
        <v>2.467991300072073</v>
      </c>
      <c r="I91" s="5">
        <f>SQRT(B91^2+(0.5*C91)^2-2*B91*C91*0.5*COS(E91/180*PI()))</f>
        <v>1.2120719627243903</v>
      </c>
      <c r="J91" s="5">
        <f>SQRT(B91^2+C91^2-2*B91*C91*COS(E91/180*PI()))</f>
        <v>1.0762141448824727</v>
      </c>
      <c r="K91" s="5">
        <f>ACOS((B91^2+I91^2-(0.5*C91)^2)/(2*B91*I91))</f>
        <v>0.17975584507261977</v>
      </c>
      <c r="L91" s="5">
        <f>PI()-(F91+K91)</f>
        <v>3.5144255029910982</v>
      </c>
      <c r="M91" s="5">
        <f>PI()/2-L91</f>
        <v>-1.9436291761962017</v>
      </c>
      <c r="N91" s="5">
        <f>ACOS((C91^2+J91^2-B91^2)/(2*C91*J91))</f>
        <v>1.9199106420124648</v>
      </c>
      <c r="O91" s="9">
        <f>$B$3*$B$7*COS(M91)*I91+$B$10*COS(G91)*COS(N91)*J91-0.5*$B$2*$B$7*B91*SIN(D91/180*PI())</f>
        <v>-3.414097100355594</v>
      </c>
    </row>
    <row r="92" spans="1:15" x14ac:dyDescent="0.15">
      <c r="A92">
        <v>0.3</v>
      </c>
      <c r="B92">
        <v>1.4</v>
      </c>
      <c r="C92">
        <v>0.8</v>
      </c>
      <c r="D92">
        <v>107.77</v>
      </c>
      <c r="E92">
        <v>53.898000000000003</v>
      </c>
      <c r="F92">
        <f>((D92+E92)-180)/180*PI()</f>
        <v>-0.31995375847560037</v>
      </c>
      <c r="G92">
        <f>ASIN($B$8)+F92-PI()/2</f>
        <v>-1.3261806916023968</v>
      </c>
      <c r="H92" s="6">
        <f>0.5*C92*$B$3*$B$7*COS(F92)+$B$10*C92*COS(G92)</f>
        <v>53.774871892471516</v>
      </c>
      <c r="I92">
        <f>SQRT(B92^2+(0.5*C92)^2-2*B92*C92*0.5*COS(E92/180*PI()))</f>
        <v>1.2083329390108473</v>
      </c>
      <c r="J92">
        <f>SQRT(B92^2+C92^2-2*B92*C92*COS(E92/180*PI()))</f>
        <v>1.131431386782771</v>
      </c>
      <c r="K92">
        <f>ACOS((B92^2+I92^2-(0.5*C92)^2)/(2*B92*I92))</f>
        <v>0.27076204097012302</v>
      </c>
      <c r="L92">
        <f>PI()-(F92+K92)</f>
        <v>3.1907843710952704</v>
      </c>
      <c r="M92">
        <f>PI()/2-L92</f>
        <v>-1.6199880443003738</v>
      </c>
      <c r="N92">
        <f>ACOS((C92^2+J92^2-B92^2)/(2*C92*J92))</f>
        <v>1.5928183422848141</v>
      </c>
      <c r="O92" s="9">
        <f>$B$3*$B$7*COS(M92)*I92+$B$10*COS(G92)*COS(N92)*J92-0.5*$B$2*$B$7*B92*SIN(D92/180*PI())</f>
        <v>-3.0745292076283222</v>
      </c>
    </row>
    <row r="93" spans="1:15" x14ac:dyDescent="0.15">
      <c r="A93" s="4">
        <v>0.06</v>
      </c>
      <c r="B93" s="4">
        <v>1.2</v>
      </c>
      <c r="C93" s="4">
        <v>0.3</v>
      </c>
      <c r="D93" s="4">
        <v>98.355000000000004</v>
      </c>
      <c r="E93" s="4">
        <v>49.304000000000002</v>
      </c>
      <c r="F93" s="4">
        <f>((D93+E93)-180)/180*PI()</f>
        <v>-0.56445693338748626</v>
      </c>
      <c r="G93" s="4">
        <f>ASIN($B$8)+F93-PI()/2</f>
        <v>-1.5706838665142828</v>
      </c>
      <c r="H93" s="8">
        <f>0.5*C93*$B$3*$B$7*COS(F93)+$B$10*C93*COS(G93)</f>
        <v>0.25762899016899893</v>
      </c>
      <c r="I93" s="5">
        <f>SQRT(B93^2+(0.5*C93)^2-2*B93*C93*0.5*COS(E93/180*PI()))</f>
        <v>1.1080449581073939</v>
      </c>
      <c r="J93" s="5">
        <f>SQRT(B93^2+C93^2-2*B93*C93*COS(E93/180*PI()))</f>
        <v>1.0298190415672226</v>
      </c>
      <c r="K93" s="5">
        <f>ACOS((B93^2+I93^2-(0.5*C93)^2)/(2*B93*I93))</f>
        <v>0.10281857787996573</v>
      </c>
      <c r="L93" s="5">
        <f>PI()-(F93+K93)</f>
        <v>3.6032310090973136</v>
      </c>
      <c r="M93" s="5">
        <f>PI()/2-L93</f>
        <v>-2.0324346823024171</v>
      </c>
      <c r="N93" s="5">
        <f>ACOS((C93^2+J93^2-B93^2)/(2*C93*J93))</f>
        <v>2.0583712728075461</v>
      </c>
      <c r="O93" s="9">
        <f>$B$3*$B$7*COS(M93)*I93+$B$10*COS(G93)*COS(N93)*J93-0.5*$B$2*$B$7*B93*SIN(D93/180*PI())</f>
        <v>-2.1457088945039224</v>
      </c>
    </row>
    <row r="94" spans="1:15" x14ac:dyDescent="0.15">
      <c r="A94">
        <v>0.06</v>
      </c>
      <c r="B94">
        <v>1.5</v>
      </c>
      <c r="C94">
        <v>1</v>
      </c>
      <c r="D94">
        <v>127.99</v>
      </c>
      <c r="E94">
        <v>47.796999999999997</v>
      </c>
      <c r="F94">
        <f>((D94+E94)-180)/180*PI()</f>
        <v>-7.3530721386521489E-2</v>
      </c>
      <c r="G94">
        <f>ASIN($B$8)+F94-PI()/2</f>
        <v>-1.0797576545133181</v>
      </c>
      <c r="H94" s="6">
        <f>0.5*C94*$B$3*$B$7*COS(F94)+$B$10*C94*COS(G94)</f>
        <v>130.04372297195027</v>
      </c>
      <c r="I94">
        <f>SQRT(B94^2+(0.5*C94)^2-2*B94*C94*0.5*COS(E94/180*PI()))</f>
        <v>1.2216222553390943</v>
      </c>
      <c r="J94">
        <f>SQRT(B94^2+C94^2-2*B94*C94*COS(E94/180*PI()))</f>
        <v>1.1111803946612588</v>
      </c>
      <c r="K94">
        <f>ACOS((B94^2+I94^2-(0.5*C94)^2)/(2*B94*I94))</f>
        <v>0.30803936004727617</v>
      </c>
      <c r="L94">
        <f>PI()-(F94+K94)</f>
        <v>2.9070840149290387</v>
      </c>
      <c r="M94">
        <f>PI()/2-L94</f>
        <v>-1.3362876881341421</v>
      </c>
      <c r="N94">
        <f>ACOS((C94^2+J94^2-B94^2)/(2*C94*J94))</f>
        <v>1.5776711110072654</v>
      </c>
      <c r="O94" s="9">
        <f>$B$3*$B$7*COS(M94)*I94+$B$10*COS(G94)*COS(N94)*J94-0.5*$B$2*$B$7*B94*SIN(D94/180*PI())</f>
        <v>-1.5881099145722923</v>
      </c>
    </row>
    <row r="95" spans="1:15" x14ac:dyDescent="0.15">
      <c r="A95">
        <v>0.18</v>
      </c>
      <c r="B95">
        <v>1.3</v>
      </c>
      <c r="C95">
        <v>0.7</v>
      </c>
      <c r="D95">
        <v>112.12</v>
      </c>
      <c r="E95">
        <v>57.192999999999998</v>
      </c>
      <c r="F95">
        <f>((D95+E95)-180)/180*PI()</f>
        <v>-0.18652333716063418</v>
      </c>
      <c r="G95">
        <f>ASIN($B$8)+F95-PI()/2</f>
        <v>-1.1927502702874306</v>
      </c>
      <c r="H95" s="6">
        <f>0.5*C95*$B$3*$B$7*COS(F95)+$B$10*C95*COS(G95)</f>
        <v>71.393872152161194</v>
      </c>
      <c r="I95">
        <f>SQRT(B95^2+(0.5*C95)^2-2*B95*C95*0.5*COS(E95/180*PI()))</f>
        <v>1.1486740530937227</v>
      </c>
      <c r="J95">
        <f>SQRT(B95^2+C95^2-2*B95*C95*COS(E95/180*PI()))</f>
        <v>1.0926592151725627</v>
      </c>
      <c r="K95">
        <f>ACOS((B95^2+I95^2-(0.5*C95)^2)/(2*B95*I95))</f>
        <v>0.25898523035997312</v>
      </c>
      <c r="L95">
        <f>PI()-(F95+K95)</f>
        <v>3.0691307603904541</v>
      </c>
      <c r="M95">
        <f>PI()/2-L95</f>
        <v>-1.4983344335955575</v>
      </c>
      <c r="N95">
        <f>ACOS((C95^2+J95^2-B95^2)/(2*C95*J95))</f>
        <v>1.5747812678760351</v>
      </c>
      <c r="O95" s="9">
        <f>$B$3*$B$7*COS(M95)*I95+$B$10*COS(G95)*COS(N95)*J95-0.5*$B$2*$B$7*B95*SIN(D95/180*PI())</f>
        <v>-1.4571262922576436</v>
      </c>
    </row>
    <row r="96" spans="1:15" x14ac:dyDescent="0.15">
      <c r="A96">
        <v>-0.06</v>
      </c>
      <c r="B96">
        <v>1.5</v>
      </c>
      <c r="C96">
        <v>1</v>
      </c>
      <c r="D96">
        <v>134.86000000000001</v>
      </c>
      <c r="E96">
        <v>47.796999999999997</v>
      </c>
      <c r="F96">
        <f>((D96+E96)-180)/180*PI()</f>
        <v>4.6373398225489526E-2</v>
      </c>
      <c r="G96">
        <f>ASIN($B$8)+F96-PI()/2</f>
        <v>-0.95985353490130687</v>
      </c>
      <c r="H96" s="6">
        <f>0.5*C96*$B$3*$B$7*COS(F96)+$B$10*C96*COS(G96)</f>
        <v>157.99065352560575</v>
      </c>
      <c r="I96">
        <f>SQRT(B96^2+(0.5*C96)^2-2*B96*C96*0.5*COS(E96/180*PI()))</f>
        <v>1.2216222553390943</v>
      </c>
      <c r="J96">
        <f>SQRT(B96^2+C96^2-2*B96*C96*COS(E96/180*PI()))</f>
        <v>1.1111803946612588</v>
      </c>
      <c r="K96">
        <f>ACOS((B96^2+I96^2-(0.5*C96)^2)/(2*B96*I96))</f>
        <v>0.30803936004727617</v>
      </c>
      <c r="L96">
        <f>PI()-(F96+K96)</f>
        <v>2.7871798953170273</v>
      </c>
      <c r="M96">
        <f>PI()/2-L96</f>
        <v>-1.2163835685221307</v>
      </c>
      <c r="N96">
        <f>ACOS((C96^2+J96^2-B96^2)/(2*C96*J96))</f>
        <v>1.5776711110072654</v>
      </c>
      <c r="O96" s="9">
        <f>$B$3*$B$7*COS(M96)*I96+$B$10*COS(G96)*COS(N96)*J96-0.5*$B$2*$B$7*B96*SIN(D96/180*PI())</f>
        <v>-1.4104616501359075</v>
      </c>
    </row>
    <row r="97" spans="1:15" x14ac:dyDescent="0.15">
      <c r="A97">
        <v>-0.18</v>
      </c>
      <c r="B97">
        <v>1.3</v>
      </c>
      <c r="C97">
        <v>0.7</v>
      </c>
      <c r="D97">
        <v>132.53</v>
      </c>
      <c r="E97">
        <v>57.192999999999998</v>
      </c>
      <c r="F97">
        <f>((D97+E97)-180)/180*PI()</f>
        <v>0.16969836317140888</v>
      </c>
      <c r="G97">
        <f>ASIN($B$8)+F97-PI()/2</f>
        <v>-0.8365285699553876</v>
      </c>
      <c r="H97" s="6">
        <f>0.5*C97*$B$3*$B$7*COS(F97)+$B$10*C97*COS(G97)</f>
        <v>129.05510620614066</v>
      </c>
      <c r="I97">
        <f>SQRT(B97^2+(0.5*C97)^2-2*B97*C97*0.5*COS(E97/180*PI()))</f>
        <v>1.1486740530937227</v>
      </c>
      <c r="J97">
        <f>SQRT(B97^2+C97^2-2*B97*C97*COS(E97/180*PI()))</f>
        <v>1.0926592151725627</v>
      </c>
      <c r="K97">
        <f>ACOS((B97^2+I97^2-(0.5*C97)^2)/(2*B97*I97))</f>
        <v>0.25898523035997312</v>
      </c>
      <c r="L97">
        <f>PI()-(F97+K97)</f>
        <v>2.7129090600584114</v>
      </c>
      <c r="M97">
        <f>PI()/2-L97</f>
        <v>-1.1421127332635148</v>
      </c>
      <c r="N97">
        <f>ACOS((C97^2+J97^2-B97^2)/(2*C97*J97))</f>
        <v>1.5747812678760351</v>
      </c>
      <c r="O97" s="9">
        <f>$B$3*$B$7*COS(M97)*I97+$B$10*COS(G97)*COS(N97)*J97-0.5*$B$2*$B$7*B97*SIN(D97/180*PI())</f>
        <v>-0.80154040799268533</v>
      </c>
    </row>
    <row r="98" spans="1:15" x14ac:dyDescent="0.15">
      <c r="A98">
        <v>0.18</v>
      </c>
      <c r="B98">
        <v>1.5</v>
      </c>
      <c r="C98">
        <v>1</v>
      </c>
      <c r="D98">
        <v>121.31</v>
      </c>
      <c r="E98">
        <v>48.62</v>
      </c>
      <c r="F98">
        <f>((D98+E98)-180)/180*PI()</f>
        <v>-0.17575465567582887</v>
      </c>
      <c r="G98">
        <f>ASIN($B$8)+F98-PI()/2</f>
        <v>-1.1819815888026253</v>
      </c>
      <c r="H98" s="6">
        <f>0.5*C98*$B$3*$B$7*COS(F98)+$B$10*C98*COS(G98)</f>
        <v>104.72661492009313</v>
      </c>
      <c r="I98">
        <f>SQRT(B98^2+(0.5*C98)^2-2*B98*C98*0.5*COS(E98/180*PI()))</f>
        <v>1.2281795551458674</v>
      </c>
      <c r="J98">
        <f>SQRT(B98^2+C98^2-2*B98*C98*COS(E98/180*PI()))</f>
        <v>1.1255443302494139</v>
      </c>
      <c r="K98">
        <f>ACOS((B98^2+I98^2-(0.5*C98)^2)/(2*B98*I98))</f>
        <v>0.31043106300993073</v>
      </c>
      <c r="L98">
        <f>PI()-(F98+K98)</f>
        <v>3.0069162462556913</v>
      </c>
      <c r="M98">
        <f>PI()/2-L98</f>
        <v>-1.4361199194607948</v>
      </c>
      <c r="N98">
        <f>ACOS((C98^2+J98^2-B98^2)/(2*C98*J98))</f>
        <v>1.5633109722612923</v>
      </c>
      <c r="O98" s="9">
        <f>$B$3*$B$7*COS(M98)*I98+$B$10*COS(G98)*COS(N98)*J98-0.5*$B$2*$B$7*B98*SIN(D98/180*PI())</f>
        <v>-5.8508504693147501E-2</v>
      </c>
    </row>
    <row r="99" spans="1:15" x14ac:dyDescent="0.15">
      <c r="A99">
        <v>0.3</v>
      </c>
      <c r="B99">
        <v>1.2</v>
      </c>
      <c r="C99">
        <v>0.5</v>
      </c>
      <c r="D99">
        <v>97.804000000000002</v>
      </c>
      <c r="E99">
        <v>66.283000000000001</v>
      </c>
      <c r="F99">
        <f>((D99+E99)-180)/180*PI()</f>
        <v>-0.27773424386985784</v>
      </c>
      <c r="G99">
        <f>ASIN($B$8)+F99-PI()/2</f>
        <v>-1.2839611769966544</v>
      </c>
      <c r="H99" s="6">
        <f>0.5*C99*$B$3*$B$7*COS(F99)+$B$10*C99*COS(G99)</f>
        <v>39.190155097975556</v>
      </c>
      <c r="I99">
        <f>SQRT(B99^2+(0.5*C99)^2-2*B99*C99*0.5*COS(E99/180*PI()))</f>
        <v>1.1230175132597264</v>
      </c>
      <c r="J99">
        <f>SQRT(B99^2+C99^2-2*B99*C99*COS(E99/180*PI()))</f>
        <v>1.0987887286353639</v>
      </c>
      <c r="K99">
        <f>ACOS((B99^2+I99^2-(0.5*C99)^2)/(2*B99*I99))</f>
        <v>0.20525133610452651</v>
      </c>
      <c r="L99">
        <f>PI()-(F99+K99)</f>
        <v>3.2140755613551244</v>
      </c>
      <c r="M99">
        <f>PI()/2-L99</f>
        <v>-1.6432792345602278</v>
      </c>
      <c r="N99">
        <f>ACOS((C99^2+J99^2-B99^2)/(2*C99*J99))</f>
        <v>1.5550176888119309</v>
      </c>
      <c r="O99" s="9">
        <f>$B$3*$B$7*COS(M99)*I99+$B$10*COS(G99)*COS(N99)*J99-0.5*$B$2*$B$7*B99*SIN(D99/180*PI())</f>
        <v>1.8002900568596658E-2</v>
      </c>
    </row>
    <row r="100" spans="1:15" x14ac:dyDescent="0.15">
      <c r="A100" s="4">
        <v>0.3</v>
      </c>
      <c r="B100" s="4">
        <v>1.4</v>
      </c>
      <c r="C100" s="4">
        <v>0.6</v>
      </c>
      <c r="D100" s="4">
        <v>96.346000000000004</v>
      </c>
      <c r="E100" s="4">
        <v>49.216999999999999</v>
      </c>
      <c r="F100" s="4">
        <f>((D100+E100)-180)/180*PI()</f>
        <v>-0.60103903450928753</v>
      </c>
      <c r="G100" s="4">
        <f>ASIN($B$8)+F100-PI()/2</f>
        <v>-1.6072659676360841</v>
      </c>
      <c r="H100" s="8">
        <f>0.5*C100*$B$3*$B$7*COS(F100)+$B$10*C100*COS(G100)</f>
        <v>-5.503010745747499</v>
      </c>
      <c r="I100" s="5">
        <f>SQRT(B100^2+(0.5*C100)^2-2*B100*C100*0.5*COS(E100/180*PI()))</f>
        <v>1.2252817573795556</v>
      </c>
      <c r="J100" s="5">
        <f>SQRT(B100^2+C100^2-2*B100*C100*COS(E100/180*PI()))</f>
        <v>1.1057263540018685</v>
      </c>
      <c r="K100" s="5">
        <f>ACOS((B100^2+I100^2-(0.5*C100)^2)/(2*B100*I100))</f>
        <v>0.18647012587542089</v>
      </c>
      <c r="L100" s="5">
        <f>PI()-(F100+K100)</f>
        <v>3.55616156222366</v>
      </c>
      <c r="M100" s="5">
        <f>PI()/2-L100</f>
        <v>-1.9853652354287634</v>
      </c>
      <c r="N100" s="5">
        <f>ACOS((C100^2+J100^2-B100^2)/(2*C100*J100))</f>
        <v>1.8591823086636474</v>
      </c>
      <c r="O100" s="9">
        <f>$B$3*$B$7*COS(M100)*I100+$B$10*COS(G100)*COS(N100)*J100-0.5*$B$2*$B$7*B100*SIN(D100/180*PI())</f>
        <v>0.80750732786620305</v>
      </c>
    </row>
    <row r="101" spans="1:15" x14ac:dyDescent="0.15">
      <c r="A101">
        <v>-0.18</v>
      </c>
      <c r="B101">
        <v>1.5</v>
      </c>
      <c r="C101">
        <v>1</v>
      </c>
      <c r="D101">
        <v>141.72</v>
      </c>
      <c r="E101">
        <v>48.62</v>
      </c>
      <c r="F101">
        <f>((D101+E101)-180)/180*PI()</f>
        <v>0.18046704465621374</v>
      </c>
      <c r="G101">
        <f>ASIN($B$8)+F101-PI()/2</f>
        <v>-0.82575988847058268</v>
      </c>
      <c r="H101" s="6">
        <f>0.5*C101*$B$3*$B$7*COS(F101)+$B$10*C101*COS(G101)</f>
        <v>186.5399228273134</v>
      </c>
      <c r="I101">
        <f>SQRT(B101^2+(0.5*C101)^2-2*B101*C101*0.5*COS(E101/180*PI()))</f>
        <v>1.2281795551458674</v>
      </c>
      <c r="J101">
        <f>SQRT(B101^2+C101^2-2*B101*C101*COS(E101/180*PI()))</f>
        <v>1.1255443302494139</v>
      </c>
      <c r="K101">
        <f>ACOS((B101^2+I101^2-(0.5*C101)^2)/(2*B101*I101))</f>
        <v>0.31043106300993073</v>
      </c>
      <c r="L101">
        <f>PI()-(F101+K101)</f>
        <v>2.6506945459236486</v>
      </c>
      <c r="M101">
        <f>PI()/2-L101</f>
        <v>-1.0798982191287521</v>
      </c>
      <c r="N101">
        <f>ACOS((C101^2+J101^2-B101^2)/(2*C101*J101))</f>
        <v>1.5633109722612923</v>
      </c>
      <c r="O101" s="9">
        <f>$B$3*$B$7*COS(M101)*I101+$B$10*COS(G101)*COS(N101)*J101-0.5*$B$2*$B$7*B101*SIN(D101/180*PI())</f>
        <v>1.7876204255862782</v>
      </c>
    </row>
    <row r="102" spans="1:15" x14ac:dyDescent="0.15">
      <c r="A102" s="4">
        <v>0.3</v>
      </c>
      <c r="B102" s="4">
        <v>1.2</v>
      </c>
      <c r="C102" s="4">
        <v>0.3</v>
      </c>
      <c r="D102" s="4">
        <v>86.447999999999993</v>
      </c>
      <c r="E102" s="4">
        <v>58.613</v>
      </c>
      <c r="F102" s="4">
        <f>((D102+E102)-180)/180*PI()</f>
        <v>-0.6098005873542991</v>
      </c>
      <c r="G102" s="4">
        <f>ASIN($B$8)+F102-PI()/2</f>
        <v>-1.6160275204810954</v>
      </c>
      <c r="H102" s="8">
        <f>0.5*C102*$B$3*$B$7*COS(F102)+$B$10*C102*COS(G102)</f>
        <v>-3.4718094833627973</v>
      </c>
      <c r="I102" s="5">
        <f>SQRT(B102^2+(0.5*C102)^2-2*B102*C102*0.5*COS(E102/180*PI()))</f>
        <v>1.12916174952771</v>
      </c>
      <c r="J102" s="5">
        <f>SQRT(B102^2+C102^2-2*B102*C102*COS(E102/180*PI()))</f>
        <v>1.0747150846587006</v>
      </c>
      <c r="K102" s="5">
        <f>ACOS((B102^2+I102^2-(0.5*C102)^2)/(2*B102*I102))</f>
        <v>0.11364749889376169</v>
      </c>
      <c r="L102" s="5">
        <f>PI()-(F102+K102)</f>
        <v>3.6377457420503303</v>
      </c>
      <c r="M102" s="5">
        <f>PI()/2-L102</f>
        <v>-2.0669494152554337</v>
      </c>
      <c r="N102" s="5">
        <f>ACOS((C102^2+J102^2-B102^2)/(2*C102*J102))</f>
        <v>1.8779915163075116</v>
      </c>
      <c r="O102" s="9">
        <f>$B$3*$B$7*COS(M102)*I102+$B$10*COS(G102)*COS(N102)*J102-0.5*$B$2*$B$7*B102*SIN(D102/180*PI())</f>
        <v>1.7946576355745907</v>
      </c>
    </row>
    <row r="103" spans="1:15" x14ac:dyDescent="0.15">
      <c r="A103">
        <v>0.3</v>
      </c>
      <c r="B103">
        <v>1.3</v>
      </c>
      <c r="C103">
        <v>0.7</v>
      </c>
      <c r="D103">
        <v>105.78</v>
      </c>
      <c r="E103">
        <v>59.491999999999997</v>
      </c>
      <c r="F103">
        <f>((D103+E103)-180)/180*PI()</f>
        <v>-0.25705209223372499</v>
      </c>
      <c r="G103">
        <f>ASIN($B$8)+F103-PI()/2</f>
        <v>-1.2632790253605215</v>
      </c>
      <c r="H103" s="6">
        <f>0.5*C103*$B$3*$B$7*COS(F103)+$B$10*C103*COS(G103)</f>
        <v>58.658859984425916</v>
      </c>
      <c r="I103">
        <f>SQRT(B103^2+(0.5*C103)^2-2*B103*C103*0.5*COS(E103/180*PI()))</f>
        <v>1.1621233220417395</v>
      </c>
      <c r="J103">
        <f>SQRT(B103^2+C103^2-2*B103*C103*COS(E103/180*PI()))</f>
        <v>1.120741375727093</v>
      </c>
      <c r="K103">
        <f>ACOS((B103^2+I103^2-(0.5*C103)^2)/(2*B103*I103))</f>
        <v>0.26248161920942725</v>
      </c>
      <c r="L103">
        <f>PI()-(F103+K103)</f>
        <v>3.136163126614091</v>
      </c>
      <c r="M103">
        <f>PI()/2-L103</f>
        <v>-1.5653667998191945</v>
      </c>
      <c r="N103">
        <f>ACOS((C103^2+J103^2-B103^2)/(2*C103*J103))</f>
        <v>1.5350590350105553</v>
      </c>
      <c r="O103" s="9">
        <f>$B$3*$B$7*COS(M103)*I103+$B$10*COS(G103)*COS(N103)*J103-0.5*$B$2*$B$7*B103*SIN(D103/180*PI())</f>
        <v>2.1040268029931011</v>
      </c>
    </row>
    <row r="104" spans="1:15" x14ac:dyDescent="0.15">
      <c r="A104">
        <v>0.3</v>
      </c>
      <c r="B104">
        <v>1.5</v>
      </c>
      <c r="C104">
        <v>1</v>
      </c>
      <c r="D104">
        <v>114.96</v>
      </c>
      <c r="E104">
        <v>50.228999999999999</v>
      </c>
      <c r="F104">
        <f>((D104+E104)-180)/180*PI()</f>
        <v>-0.25850071551288029</v>
      </c>
      <c r="G104">
        <f>ASIN($B$8)+F104-PI()/2</f>
        <v>-1.2647276486396768</v>
      </c>
      <c r="H104" s="6">
        <f>0.5*C104*$B$3*$B$7*COS(F104)+$B$10*C104*COS(G104)</f>
        <v>83.420019033211631</v>
      </c>
      <c r="I104">
        <f>SQRT(B104^2+(0.5*C104)^2-2*B104*C104*0.5*COS(E104/180*PI()))</f>
        <v>1.2411361200889619</v>
      </c>
      <c r="J104">
        <f>SQRT(B104^2+C104^2-2*B104*C104*COS(E104/180*PI()))</f>
        <v>1.1536194074212536</v>
      </c>
      <c r="K104">
        <f>ACOS((B104^2+I104^2-(0.5*C104)^2)/(2*B104*I104))</f>
        <v>0.31481297733247793</v>
      </c>
      <c r="L104">
        <f>PI()-(F104+K104)</f>
        <v>3.0852803917701954</v>
      </c>
      <c r="M104">
        <f>PI()/2-L104</f>
        <v>-1.5144840649752989</v>
      </c>
      <c r="N104">
        <f>ACOS((C104^2+J104^2-B104^2)/(2*C104*J104))</f>
        <v>1.5357525833030614</v>
      </c>
      <c r="O104" s="9">
        <f>$B$3*$B$7*COS(M104)*I104+$B$10*COS(G104)*COS(N104)*J104-0.5*$B$2*$B$7*B104*SIN(D104/180*PI())</f>
        <v>2.1376568746152564</v>
      </c>
    </row>
    <row r="105" spans="1:15" x14ac:dyDescent="0.15">
      <c r="A105" s="4">
        <v>0.18</v>
      </c>
      <c r="B105" s="4">
        <v>1.5</v>
      </c>
      <c r="C105" s="4">
        <v>0.7</v>
      </c>
      <c r="D105" s="4">
        <v>103.44</v>
      </c>
      <c r="E105" s="4">
        <v>41.878999999999998</v>
      </c>
      <c r="F105" s="4">
        <f>((D105+E105)-180)/180*PI()</f>
        <v>-0.60529763788415369</v>
      </c>
      <c r="G105" s="4">
        <f>ASIN($B$8)+F105-PI()/2</f>
        <v>-1.6115245710109503</v>
      </c>
      <c r="H105" s="8">
        <f>0.5*C105*$B$3*$B$7*COS(F105)+$B$10*C105*COS(G105)</f>
        <v>-7.2371673500792735</v>
      </c>
      <c r="I105" s="5">
        <f>SQRT(B105^2+(0.5*C105)^2-2*B105*C105*0.5*COS(E105/180*PI()))</f>
        <v>1.2612358688485392</v>
      </c>
      <c r="J105" s="5">
        <f>SQRT(B105^2+C105^2-2*B105*C105*COS(E105/180*PI()))</f>
        <v>1.0846344240066597</v>
      </c>
      <c r="K105" s="5">
        <f>ACOS((B105^2+I105^2-(0.5*C105)^2)/(2*B105*I105))</f>
        <v>0.18632783491479898</v>
      </c>
      <c r="L105" s="5">
        <f>PI()-(F105+K105)</f>
        <v>3.5605624565591478</v>
      </c>
      <c r="M105" s="5">
        <f>PI()/2-L105</f>
        <v>-1.9897661297642513</v>
      </c>
      <c r="N105" s="5">
        <f>ACOS((C105^2+J105^2-B105^2)/(2*C105*J105))</f>
        <v>1.96525518687631</v>
      </c>
      <c r="O105" s="9">
        <f>$B$3*$B$7*COS(M105)*I105+$B$10*COS(G105)*COS(N105)*J105-0.5*$B$2*$B$7*B105*SIN(D105/180*PI())</f>
        <v>2.2100835549999616</v>
      </c>
    </row>
    <row r="106" spans="1:15" x14ac:dyDescent="0.15">
      <c r="A106">
        <v>-0.3</v>
      </c>
      <c r="B106">
        <v>1.2</v>
      </c>
      <c r="C106">
        <v>0.5</v>
      </c>
      <c r="D106">
        <v>131.19999999999999</v>
      </c>
      <c r="E106">
        <v>66.283000000000001</v>
      </c>
      <c r="F106">
        <f>((D106+E106)-180)/180*PI()</f>
        <v>0.30513591312616867</v>
      </c>
      <c r="G106">
        <f>ASIN($B$8)+F106-PI()/2</f>
        <v>-0.70109102000062773</v>
      </c>
      <c r="H106" s="6">
        <f>0.5*C106*$B$3*$B$7*COS(F106)+$B$10*C106*COS(G106)</f>
        <v>105.0440659089369</v>
      </c>
      <c r="I106">
        <f>SQRT(B106^2+(0.5*C106)^2-2*B106*C106*0.5*COS(E106/180*PI()))</f>
        <v>1.1230175132597264</v>
      </c>
      <c r="J106">
        <f>SQRT(B106^2+C106^2-2*B106*C106*COS(E106/180*PI()))</f>
        <v>1.0987887286353639</v>
      </c>
      <c r="K106">
        <f>ACOS((B106^2+I106^2-(0.5*C106)^2)/(2*B106*I106))</f>
        <v>0.20525133610452651</v>
      </c>
      <c r="L106">
        <f>PI()-(F106+K106)</f>
        <v>2.6312054043590978</v>
      </c>
      <c r="M106">
        <f>PI()/2-L106</f>
        <v>-1.0604090775642012</v>
      </c>
      <c r="N106">
        <f>ACOS((C106^2+J106^2-B106^2)/(2*C106*J106))</f>
        <v>1.5550176888119309</v>
      </c>
      <c r="O106" s="9">
        <f>$B$3*$B$7*COS(M106)*I106+$B$10*COS(G106)*COS(N106)*J106-0.5*$B$2*$B$7*B106*SIN(D106/180*PI())</f>
        <v>3.816461371502903</v>
      </c>
    </row>
    <row r="107" spans="1:15" x14ac:dyDescent="0.15">
      <c r="A107" s="4">
        <v>0.18</v>
      </c>
      <c r="B107" s="4">
        <v>1.2</v>
      </c>
      <c r="C107" s="4">
        <v>0.3</v>
      </c>
      <c r="D107" s="4">
        <v>92.117000000000004</v>
      </c>
      <c r="E107" s="4">
        <v>52.564999999999998</v>
      </c>
      <c r="F107" s="4">
        <f>((D107+E107)-180)/180*PI()</f>
        <v>-0.61641538521935701</v>
      </c>
      <c r="G107" s="4">
        <f>ASIN($B$8)+F107-PI()/2</f>
        <v>-1.6226423183461534</v>
      </c>
      <c r="H107" s="8">
        <f>0.5*C107*$B$3*$B$7*COS(F107)+$B$10*C107*COS(G107)</f>
        <v>-4.0154511689132395</v>
      </c>
      <c r="I107" s="5">
        <f>SQRT(B107^2+(0.5*C107)^2-2*B107*C107*0.5*COS(E107/180*PI()))</f>
        <v>1.1151995505770624</v>
      </c>
      <c r="J107" s="5">
        <f>SQRT(B107^2+C107^2-2*B107*C107*COS(E107/180*PI()))</f>
        <v>1.0451507428187403</v>
      </c>
      <c r="K107" s="5">
        <f>ACOS((B107^2+I107^2-(0.5*C107)^2)/(2*B107*I107))</f>
        <v>0.1070069708979311</v>
      </c>
      <c r="L107" s="5">
        <f>PI()-(F107+K107)</f>
        <v>3.6510010679112188</v>
      </c>
      <c r="M107" s="5">
        <f>PI()/2-L107</f>
        <v>-2.0802047411163223</v>
      </c>
      <c r="N107" s="5">
        <f>ACOS((C107^2+J107^2-B107^2)/(2*C107*J107))</f>
        <v>1.9942171736883132</v>
      </c>
      <c r="O107" s="9">
        <f>$B$3*$B$7*COS(M107)*I107+$B$10*COS(G107)*COS(N107)*J107-0.5*$B$2*$B$7*B107*SIN(D107/180*PI())</f>
        <v>3.8501620980892524</v>
      </c>
    </row>
    <row r="108" spans="1:15" x14ac:dyDescent="0.15">
      <c r="A108">
        <v>0.06</v>
      </c>
      <c r="B108">
        <v>1.4</v>
      </c>
      <c r="C108">
        <v>0.9</v>
      </c>
      <c r="D108">
        <v>126.41</v>
      </c>
      <c r="E108">
        <v>51.78</v>
      </c>
      <c r="F108">
        <f>((D108+E108)-180)/180*PI()</f>
        <v>-3.1590459461097405E-2</v>
      </c>
      <c r="G108">
        <f>ASIN($B$8)+F108-PI()/2</f>
        <v>-1.0378173925878937</v>
      </c>
      <c r="H108" s="6">
        <f>0.5*C108*$B$3*$B$7*COS(F108)+$B$10*C108*COS(G108)</f>
        <v>126.04730414499727</v>
      </c>
      <c r="I108">
        <f>SQRT(B108^2+(0.5*C108)^2-2*B108*C108*0.5*COS(E108/180*PI()))</f>
        <v>1.1759931255810199</v>
      </c>
      <c r="J108">
        <f>SQRT(B108^2+C108^2-2*B108*C108*COS(E108/180*PI()))</f>
        <v>1.100417949157334</v>
      </c>
      <c r="K108">
        <f>ACOS((B108^2+I108^2-(0.5*C108)^2)/(2*B108*I108))</f>
        <v>0.30535281014959836</v>
      </c>
      <c r="L108">
        <f>PI()-(F108+K108)</f>
        <v>2.8678303029012921</v>
      </c>
      <c r="M108">
        <f>PI()/2-L108</f>
        <v>-1.2970339761063956</v>
      </c>
      <c r="N108">
        <f>ACOS((C108^2+J108^2-B108^2)/(2*C108*J108))</f>
        <v>1.5400356552812504</v>
      </c>
      <c r="O108" s="9">
        <f>$B$3*$B$7*COS(M108)*I108+$B$10*COS(G108)*COS(N108)*J108-0.5*$B$2*$B$7*B108*SIN(D108/180*PI())</f>
        <v>4.2258070252928706</v>
      </c>
    </row>
    <row r="109" spans="1:15" x14ac:dyDescent="0.15">
      <c r="A109">
        <v>0.3</v>
      </c>
      <c r="B109">
        <v>1.1000000000000001</v>
      </c>
      <c r="C109">
        <v>0.3</v>
      </c>
      <c r="D109">
        <v>89.108999999999995</v>
      </c>
      <c r="E109">
        <v>77.73</v>
      </c>
      <c r="F109">
        <f>((D109+E109)-180)/180*PI()</f>
        <v>-0.22970278285497375</v>
      </c>
      <c r="G109">
        <f>ASIN($B$8)+F109-PI()/2</f>
        <v>-1.2359297159817701</v>
      </c>
      <c r="H109" s="6">
        <f>0.5*C109*$B$3*$B$7*COS(F109)+$B$10*C109*COS(G109)</f>
        <v>27.272278837722009</v>
      </c>
      <c r="I109">
        <f>SQRT(B109^2+(0.5*C109)^2-2*B109*C109*0.5*COS(E109/180*PI()))</f>
        <v>1.078132090012192</v>
      </c>
      <c r="J109">
        <f>SQRT(B109^2+C109^2-2*B109*C109*COS(E109/180*PI()))</f>
        <v>1.076911141658454</v>
      </c>
      <c r="K109">
        <f>ACOS((B109^2+I109^2-(0.5*C109)^2)/(2*B109*I109))</f>
        <v>0.13637369706334579</v>
      </c>
      <c r="L109">
        <f>PI()-(F109+K109)</f>
        <v>3.2349217393814209</v>
      </c>
      <c r="M109">
        <f>PI()/2-L109</f>
        <v>-1.6641254125865244</v>
      </c>
      <c r="N109">
        <f>ACOS((C109^2+J109^2-B109^2)/(2*C109*J109))</f>
        <v>1.5092581346898746</v>
      </c>
      <c r="O109" s="9">
        <f>$B$3*$B$7*COS(M109)*I109+$B$10*COS(G109)*COS(N109)*J109-0.5*$B$2*$B$7*B109*SIN(D109/180*PI())</f>
        <v>4.6827497762180155</v>
      </c>
    </row>
    <row r="110" spans="1:15" x14ac:dyDescent="0.15">
      <c r="A110">
        <v>0.18</v>
      </c>
      <c r="B110">
        <v>1.4</v>
      </c>
      <c r="C110">
        <v>0.9</v>
      </c>
      <c r="D110">
        <v>119.7</v>
      </c>
      <c r="E110">
        <v>52.691000000000003</v>
      </c>
      <c r="F110">
        <f>((D110+E110)-180)/180*PI()</f>
        <v>-0.1328021027842482</v>
      </c>
      <c r="G110">
        <f>ASIN($B$8)+F110-PI()/2</f>
        <v>-1.1390290359110447</v>
      </c>
      <c r="H110" s="6">
        <f>0.5*C110*$B$3*$B$7*COS(F110)+$B$10*C110*COS(G110)</f>
        <v>103.96179848023782</v>
      </c>
      <c r="I110">
        <f>SQRT(B110^2+(0.5*C110)^2-2*B110*C110*0.5*COS(E110/180*PI()))</f>
        <v>1.1827075651682326</v>
      </c>
      <c r="J110">
        <f>SQRT(B110^2+C110^2-2*B110*C110*COS(E110/180*PI()))</f>
        <v>1.1147171701433234</v>
      </c>
      <c r="K110">
        <f>ACOS((B110^2+I110^2-(0.5*C110)^2)/(2*B110*I110))</f>
        <v>0.30744856895223238</v>
      </c>
      <c r="L110">
        <f>PI()-(F110+K110)</f>
        <v>2.9669461874218088</v>
      </c>
      <c r="M110">
        <f>PI()/2-L110</f>
        <v>-1.3961498606269123</v>
      </c>
      <c r="N110">
        <f>ACOS((C110^2+J110^2-B110^2)/(2*C110*J110))</f>
        <v>1.5246325165137309</v>
      </c>
      <c r="O110" s="9">
        <f>$B$3*$B$7*COS(M110)*I110+$B$10*COS(G110)*COS(N110)*J110-0.5*$B$2*$B$7*B110*SIN(D110/180*PI())</f>
        <v>5.1032095950037339</v>
      </c>
    </row>
    <row r="111" spans="1:15" x14ac:dyDescent="0.15">
      <c r="A111">
        <v>-0.06</v>
      </c>
      <c r="B111">
        <v>1.4</v>
      </c>
      <c r="C111">
        <v>0.9</v>
      </c>
      <c r="D111">
        <v>133.28</v>
      </c>
      <c r="E111">
        <v>51.78</v>
      </c>
      <c r="F111">
        <f>((D111+E111)-180)/180*PI()</f>
        <v>8.8313660150913117E-2</v>
      </c>
      <c r="G111">
        <f>ASIN($B$8)+F111-PI()/2</f>
        <v>-0.91791327297588332</v>
      </c>
      <c r="H111" s="6">
        <f>0.5*C111*$B$3*$B$7*COS(F111)+$B$10*C111*COS(G111)</f>
        <v>150.52502133326178</v>
      </c>
      <c r="I111">
        <f>SQRT(B111^2+(0.5*C111)^2-2*B111*C111*0.5*COS(E111/180*PI()))</f>
        <v>1.1759931255810199</v>
      </c>
      <c r="J111">
        <f>SQRT(B111^2+C111^2-2*B111*C111*COS(E111/180*PI()))</f>
        <v>1.100417949157334</v>
      </c>
      <c r="K111">
        <f>ACOS((B111^2+I111^2-(0.5*C111)^2)/(2*B111*I111))</f>
        <v>0.30535281014959836</v>
      </c>
      <c r="L111">
        <f>PI()-(F111+K111)</f>
        <v>2.7479261832892816</v>
      </c>
      <c r="M111">
        <f>PI()/2-L111</f>
        <v>-1.1771298564943851</v>
      </c>
      <c r="N111">
        <f>ACOS((C111^2+J111^2-B111^2)/(2*C111*J111))</f>
        <v>1.5400356552812504</v>
      </c>
      <c r="O111" s="9">
        <f>$B$3*$B$7*COS(M111)*I111+$B$10*COS(G111)*COS(N111)*J111-0.5*$B$2*$B$7*B111*SIN(D111/180*PI())</f>
        <v>5.5127065602933696</v>
      </c>
    </row>
    <row r="112" spans="1:15" x14ac:dyDescent="0.15">
      <c r="A112" s="4">
        <v>-0.06</v>
      </c>
      <c r="B112" s="4">
        <v>1.4</v>
      </c>
      <c r="C112" s="4">
        <v>0.5</v>
      </c>
      <c r="D112" s="4">
        <v>108.1</v>
      </c>
      <c r="E112" s="4">
        <v>36.774000000000001</v>
      </c>
      <c r="F112" s="4">
        <f>((D112+E112)-180)/180*PI()</f>
        <v>-0.61306435305552831</v>
      </c>
      <c r="G112" s="4">
        <f>ASIN($B$8)+F112-PI()/2</f>
        <v>-1.6192912861823248</v>
      </c>
      <c r="H112" s="8">
        <f>0.5*C112*$B$3*$B$7*COS(F112)+$B$10*C112*COS(G112)</f>
        <v>-6.233441274595438</v>
      </c>
      <c r="I112" s="5">
        <f>SQRT(B112^2+(0.5*C112)^2-2*B112*C112*0.5*COS(E112/180*PI()))</f>
        <v>1.2090483109672054</v>
      </c>
      <c r="J112" s="5">
        <f>SQRT(B112^2+C112^2-2*B112*C112*COS(E112/180*PI()))</f>
        <v>1.0433578659814209</v>
      </c>
      <c r="K112" s="5">
        <f>ACOS((B112^2+I112^2-(0.5*C112)^2)/(2*B112*I112))</f>
        <v>0.12410582006936655</v>
      </c>
      <c r="L112" s="5">
        <f>PI()-(F112+K112)</f>
        <v>3.6305511865759548</v>
      </c>
      <c r="M112" s="5">
        <f>PI()/2-L112</f>
        <v>-2.0597548597810582</v>
      </c>
      <c r="N112" s="5">
        <f>ACOS((C112^2+J112^2-B112^2)/(2*C112*J112))</f>
        <v>2.2087853416466512</v>
      </c>
      <c r="O112" s="9">
        <f>$B$3*$B$7*COS(M112)*I112+$B$10*COS(G112)*COS(N112)*J112-0.5*$B$2*$B$7*B112*SIN(D112/180*PI())</f>
        <v>5.827862158245483</v>
      </c>
    </row>
    <row r="113" spans="1:15" x14ac:dyDescent="0.15">
      <c r="A113">
        <v>0.06</v>
      </c>
      <c r="B113">
        <v>1.2</v>
      </c>
      <c r="C113">
        <v>0.6</v>
      </c>
      <c r="D113">
        <v>116.5</v>
      </c>
      <c r="E113">
        <v>62.706000000000003</v>
      </c>
      <c r="F113">
        <f>((D113+E113)-180)/180*PI()</f>
        <v>-1.3857914260834674E-2</v>
      </c>
      <c r="G113">
        <f>ASIN($B$8)+F113-PI()/2</f>
        <v>-1.0200848473876312</v>
      </c>
      <c r="H113" s="6">
        <f>0.5*C113*$B$3*$B$7*COS(F113)+$B$10*C113*COS(G113)</f>
        <v>86.526756705718313</v>
      </c>
      <c r="I113">
        <f>SQRT(B113^2+(0.5*C113)^2-2*B113*C113*0.5*COS(E113/180*PI()))</f>
        <v>1.0953717737566209</v>
      </c>
      <c r="J113">
        <f>SQRT(B113^2+C113^2-2*B113*C113*COS(E113/180*PI()))</f>
        <v>1.0675573265569636</v>
      </c>
      <c r="K113">
        <f>ACOS((B113^2+I113^2-(0.5*C113)^2)/(2*B113*I113))</f>
        <v>0.24585664485444592</v>
      </c>
      <c r="L113">
        <f>PI()-(F113+K113)</f>
        <v>2.9095939229961818</v>
      </c>
      <c r="M113">
        <f>PI()/2-L113</f>
        <v>-1.3387975962012852</v>
      </c>
      <c r="N113">
        <f>ACOS((C113^2+J113^2-B113^2)/(2*C113*J113))</f>
        <v>1.5241944172002033</v>
      </c>
      <c r="O113" s="9">
        <f>$B$3*$B$7*COS(M113)*I113+$B$10*COS(G113)*COS(N113)*J113-0.5*$B$2*$B$7*B113*SIN(D113/180*PI())</f>
        <v>6.5643968858117567</v>
      </c>
    </row>
    <row r="114" spans="1:15" x14ac:dyDescent="0.15">
      <c r="A114">
        <v>0.3</v>
      </c>
      <c r="B114">
        <v>1.5</v>
      </c>
      <c r="C114">
        <v>0.7</v>
      </c>
      <c r="D114">
        <v>97.804000000000002</v>
      </c>
      <c r="E114">
        <v>44.496000000000002</v>
      </c>
      <c r="F114">
        <f>((D114+E114)-180)/180*PI()</f>
        <v>-0.65798912800186204</v>
      </c>
      <c r="G114">
        <f>ASIN($B$8)+F114-PI()/2</f>
        <v>-1.6642160611286585</v>
      </c>
      <c r="H114" s="6">
        <f>0.5*C114*$B$3*$B$7*COS(F114)+$B$10*C114*COS(G114)</f>
        <v>-17.330219251688479</v>
      </c>
      <c r="I114">
        <f>SQRT(B114^2+(0.5*C114)^2-2*B114*C114*0.5*COS(E114/180*PI()))</f>
        <v>1.2741803839647838</v>
      </c>
      <c r="J114">
        <f>SQRT(B114^2+C114^2-2*B114*C114*COS(E114/180*PI()))</f>
        <v>1.114482526449512</v>
      </c>
      <c r="K114">
        <f>ACOS((B114^2+I114^2-(0.5*C114)^2)/(2*B114*I114))</f>
        <v>0.1937260290373144</v>
      </c>
      <c r="L114">
        <f>PI()-(F114+K114)</f>
        <v>3.6058557525543407</v>
      </c>
      <c r="M114">
        <f>PI()/2-L114</f>
        <v>-2.0350594257594441</v>
      </c>
      <c r="N114">
        <f>ACOS((C114^2+J114^2-B114^2)/(2*C114*J114))</f>
        <v>1.909163131130194</v>
      </c>
      <c r="O114" s="9">
        <f>$B$3*$B$7*COS(M114)*I114+$B$10*COS(G114)*COS(N114)*J114-0.5*$B$2*$B$7*B114*SIN(D114/180*PI())</f>
        <v>6.8712276414252136</v>
      </c>
    </row>
    <row r="115" spans="1:15" x14ac:dyDescent="0.15">
      <c r="A115">
        <v>0.3</v>
      </c>
      <c r="B115">
        <v>1.4</v>
      </c>
      <c r="C115">
        <v>0.9</v>
      </c>
      <c r="D115">
        <v>113.28</v>
      </c>
      <c r="E115">
        <v>54.472999999999999</v>
      </c>
      <c r="F115">
        <f>((D115+E115)-180)/180*PI()</f>
        <v>-0.21375047349174578</v>
      </c>
      <c r="G115">
        <f>ASIN($B$8)+F115-PI()/2</f>
        <v>-1.2199774066185423</v>
      </c>
      <c r="H115" s="6">
        <f>0.5*C115*$B$3*$B$7*COS(F115)+$B$10*C115*COS(G115)</f>
        <v>85.520888146192434</v>
      </c>
      <c r="I115">
        <f>SQRT(B115^2+(0.5*C115)^2-2*B115*C115*0.5*COS(E115/180*PI()))</f>
        <v>1.1959644505626921</v>
      </c>
      <c r="J115">
        <f>SQRT(B115^2+C115^2-2*B115*C115*COS(E115/180*PI()))</f>
        <v>1.1426556497998177</v>
      </c>
      <c r="K115">
        <f>ACOS((B115^2+I115^2-(0.5*C115)^2)/(2*B115*I115))</f>
        <v>0.31122022823439033</v>
      </c>
      <c r="L115">
        <f>PI()-(F115+K115)</f>
        <v>3.0441228988471485</v>
      </c>
      <c r="M115">
        <f>PI()/2-L115</f>
        <v>-1.4733265720522519</v>
      </c>
      <c r="N115">
        <f>ACOS((C115^2+J115^2-B115^2)/(2*C115*J115))</f>
        <v>1.4950415518568383</v>
      </c>
      <c r="O115" s="9">
        <f>$B$3*$B$7*COS(M115)*I115+$B$10*COS(G115)*COS(N115)*J115-0.5*$B$2*$B$7*B115*SIN(D115/180*PI())</f>
        <v>7.1024960030106978</v>
      </c>
    </row>
    <row r="116" spans="1:15" x14ac:dyDescent="0.15">
      <c r="A116">
        <v>0.06</v>
      </c>
      <c r="B116">
        <v>1.1000000000000001</v>
      </c>
      <c r="C116">
        <v>0.4</v>
      </c>
      <c r="D116">
        <v>107.85</v>
      </c>
      <c r="E116">
        <v>71.677999999999997</v>
      </c>
      <c r="F116">
        <f>((D116+E116)-180)/180*PI()</f>
        <v>-8.2379540694133817E-3</v>
      </c>
      <c r="G116">
        <f>ASIN($B$8)+F116-PI()/2</f>
        <v>-1.0144648871962099</v>
      </c>
      <c r="H116" s="6">
        <f>0.5*C116*$B$3*$B$7*COS(F116)+$B$10*C116*COS(G116)</f>
        <v>58.207949410456521</v>
      </c>
      <c r="I116">
        <f>SQRT(B116^2+(0.5*C116)^2-2*B116*C116*0.5*COS(E116/180*PI()))</f>
        <v>1.0543637541897735</v>
      </c>
      <c r="J116">
        <f>SQRT(B116^2+C116^2-2*B116*C116*COS(E116/180*PI()))</f>
        <v>1.0456413593093503</v>
      </c>
      <c r="K116">
        <f>ACOS((B116^2+I116^2-(0.5*C116)^2)/(2*B116*I116))</f>
        <v>0.18105924104740678</v>
      </c>
      <c r="L116">
        <f>PI()-(F116+K116)</f>
        <v>2.9687713666117999</v>
      </c>
      <c r="M116">
        <f>PI()/2-L116</f>
        <v>-1.3979750398169033</v>
      </c>
      <c r="N116">
        <f>ACOS((C116^2+J116^2-B116^2)/(2*C116*J116))</f>
        <v>1.5189318660377076</v>
      </c>
      <c r="O116" s="9">
        <f>$B$3*$B$7*COS(M116)*I116+$B$10*COS(G116)*COS(N116)*J116-0.5*$B$2*$B$7*B116*SIN(D116/180*PI())</f>
        <v>7.1643819717880302</v>
      </c>
    </row>
    <row r="117" spans="1:15" x14ac:dyDescent="0.15">
      <c r="A117">
        <v>-0.06</v>
      </c>
      <c r="B117">
        <v>1.2</v>
      </c>
      <c r="C117">
        <v>0.6</v>
      </c>
      <c r="D117">
        <v>123.37</v>
      </c>
      <c r="E117">
        <v>62.706000000000003</v>
      </c>
      <c r="F117">
        <f>((D117+E117)-180)/180*PI()</f>
        <v>0.10604620535117584</v>
      </c>
      <c r="G117">
        <f>ASIN($B$8)+F117-PI()/2</f>
        <v>-0.90018072777562064</v>
      </c>
      <c r="H117" s="6">
        <f>0.5*C117*$B$3*$B$7*COS(F117)+$B$10*C117*COS(G117)</f>
        <v>102.64642787673651</v>
      </c>
      <c r="I117">
        <f>SQRT(B117^2+(0.5*C117)^2-2*B117*C117*0.5*COS(E117/180*PI()))</f>
        <v>1.0953717737566209</v>
      </c>
      <c r="J117">
        <f>SQRT(B117^2+C117^2-2*B117*C117*COS(E117/180*PI()))</f>
        <v>1.0675573265569636</v>
      </c>
      <c r="K117">
        <f>ACOS((B117^2+I117^2-(0.5*C117)^2)/(2*B117*I117))</f>
        <v>0.24585664485444592</v>
      </c>
      <c r="L117">
        <f>PI()-(F117+K117)</f>
        <v>2.7896898033841713</v>
      </c>
      <c r="M117">
        <f>PI()/2-L117</f>
        <v>-1.2188934765892747</v>
      </c>
      <c r="N117">
        <f>ACOS((C117^2+J117^2-B117^2)/(2*C117*J117))</f>
        <v>1.5241944172002033</v>
      </c>
      <c r="O117" s="9">
        <f>$B$3*$B$7*COS(M117)*I117+$B$10*COS(G117)*COS(N117)*J117-0.5*$B$2*$B$7*B117*SIN(D117/180*PI())</f>
        <v>8.2174849711679734</v>
      </c>
    </row>
    <row r="118" spans="1:15" x14ac:dyDescent="0.15">
      <c r="A118">
        <v>0.18</v>
      </c>
      <c r="B118">
        <v>1.2</v>
      </c>
      <c r="C118">
        <v>0.6</v>
      </c>
      <c r="D118">
        <v>109.77</v>
      </c>
      <c r="E118">
        <v>64.070999999999998</v>
      </c>
      <c r="F118">
        <f>((D118+E118)-180)/180*PI()</f>
        <v>-0.10749482863033062</v>
      </c>
      <c r="G118">
        <f>ASIN($B$8)+F118-PI()/2</f>
        <v>-1.1137217617571271</v>
      </c>
      <c r="H118" s="6">
        <f>0.5*C118*$B$3*$B$7*COS(F118)+$B$10*C118*COS(G118)</f>
        <v>73.061952831507284</v>
      </c>
      <c r="I118">
        <f>SQRT(B118^2+(0.5*C118)^2-2*B118*C118*0.5*COS(E118/180*PI()))</f>
        <v>1.1023497319621287</v>
      </c>
      <c r="J118">
        <f>SQRT(B118^2+C118^2-2*B118*C118*COS(E118/180*PI()))</f>
        <v>1.081827094832605</v>
      </c>
      <c r="K118">
        <f>ACOS((B118^2+I118^2-(0.5*C118)^2)/(2*B118*I118))</f>
        <v>0.24726266239071304</v>
      </c>
      <c r="L118">
        <f>PI()-(F118+K118)</f>
        <v>3.0018248198294106</v>
      </c>
      <c r="M118">
        <f>PI()/2-L118</f>
        <v>-1.4310284930345141</v>
      </c>
      <c r="N118">
        <f>ACOS((C118^2+J118^2-B118^2)/(2*C118*J118))</f>
        <v>1.5011433597214898</v>
      </c>
      <c r="O118" s="9">
        <f>$B$3*$B$7*COS(M118)*I118+$B$10*COS(G118)*COS(N118)*J118-0.5*$B$2*$B$7*B118*SIN(D118/180*PI())</f>
        <v>8.2892032970427643</v>
      </c>
    </row>
    <row r="119" spans="1:15" x14ac:dyDescent="0.15">
      <c r="A119" s="4">
        <v>-0.3</v>
      </c>
      <c r="B119" s="4">
        <v>1.4</v>
      </c>
      <c r="C119" s="4">
        <v>0.4</v>
      </c>
      <c r="D119" s="4">
        <v>115.35</v>
      </c>
      <c r="E119" s="4">
        <v>29.408999999999999</v>
      </c>
      <c r="F119" s="4">
        <f>((D119+E119)-180)/180*PI()</f>
        <v>-0.61507148169532189</v>
      </c>
      <c r="G119" s="4">
        <f>ASIN($B$8)+F119-PI()/2</f>
        <v>-1.6212984148221183</v>
      </c>
      <c r="H119" s="8">
        <f>0.5*C119*$B$3*$B$7*COS(F119)+$B$10*C119*COS(G119)</f>
        <v>-5.2066866514375745</v>
      </c>
      <c r="I119" s="5">
        <f>SQRT(B119^2+(0.5*C119)^2-2*B119*C119*0.5*COS(E119/180*PI()))</f>
        <v>1.2297005545827076</v>
      </c>
      <c r="J119" s="5">
        <f>SQRT(B119^2+C119^2-2*B119*C119*COS(E119/180*PI()))</f>
        <v>1.0697321664239312</v>
      </c>
      <c r="K119" s="5">
        <f>ACOS((B119^2+I119^2-(0.5*C119)^2)/(2*B119*I119))</f>
        <v>7.9948584167163661E-2</v>
      </c>
      <c r="L119" s="5">
        <f>PI()-(F119+K119)</f>
        <v>3.6767155511179515</v>
      </c>
      <c r="M119" s="5">
        <f>PI()/2-L119</f>
        <v>-2.1059192243230549</v>
      </c>
      <c r="N119" s="5">
        <f>ACOS((C119^2+J119^2-B119^2)/(2*C119*J119))</f>
        <v>2.4436485558588439</v>
      </c>
      <c r="O119" s="9">
        <f>$B$3*$B$7*COS(M119)*I119+$B$10*COS(G119)*COS(N119)*J119-0.5*$B$2*$B$7*B119*SIN(D119/180*PI())</f>
        <v>8.8554180114051988</v>
      </c>
    </row>
    <row r="120" spans="1:15" x14ac:dyDescent="0.15">
      <c r="A120">
        <v>-0.06</v>
      </c>
      <c r="B120">
        <v>1.1000000000000001</v>
      </c>
      <c r="C120">
        <v>0.4</v>
      </c>
      <c r="D120">
        <v>114.72</v>
      </c>
      <c r="E120">
        <v>71.677999999999997</v>
      </c>
      <c r="F120">
        <f>((D120+E120)-180)/180*PI()</f>
        <v>0.11166616554259713</v>
      </c>
      <c r="G120">
        <f>ASIN($B$8)+F120-PI()/2</f>
        <v>-0.89456076758419933</v>
      </c>
      <c r="H120" s="6">
        <f>0.5*C120*$B$3*$B$7*COS(F120)+$B$10*C120*COS(G120)</f>
        <v>68.911684540090121</v>
      </c>
      <c r="I120">
        <f>SQRT(B120^2+(0.5*C120)^2-2*B120*C120*0.5*COS(E120/180*PI()))</f>
        <v>1.0543637541897735</v>
      </c>
      <c r="J120">
        <f>SQRT(B120^2+C120^2-2*B120*C120*COS(E120/180*PI()))</f>
        <v>1.0456413593093503</v>
      </c>
      <c r="K120">
        <f>ACOS((B120^2+I120^2-(0.5*C120)^2)/(2*B120*I120))</f>
        <v>0.18105924104740678</v>
      </c>
      <c r="L120">
        <f>PI()-(F120+K120)</f>
        <v>2.8488672469997893</v>
      </c>
      <c r="M120">
        <f>PI()/2-L120</f>
        <v>-1.2780709202048928</v>
      </c>
      <c r="N120">
        <f>ACOS((C120^2+J120^2-B120^2)/(2*C120*J120))</f>
        <v>1.5189318660377076</v>
      </c>
      <c r="O120" s="9">
        <f>$B$3*$B$7*COS(M120)*I120+$B$10*COS(G120)*COS(N120)*J120-0.5*$B$2*$B$7*B120*SIN(D120/180*PI())</f>
        <v>8.9031169524008362</v>
      </c>
    </row>
    <row r="121" spans="1:15" x14ac:dyDescent="0.15">
      <c r="A121">
        <v>-0.3</v>
      </c>
      <c r="B121">
        <v>1.3</v>
      </c>
      <c r="C121">
        <v>0.7</v>
      </c>
      <c r="D121">
        <v>139.16999999999999</v>
      </c>
      <c r="E121">
        <v>59.491999999999997</v>
      </c>
      <c r="F121">
        <f>((D121+E121)-180)/180*PI()</f>
        <v>0.32571334500718141</v>
      </c>
      <c r="G121">
        <f>ASIN($B$8)+F121-PI()/2</f>
        <v>-0.68051358811961504</v>
      </c>
      <c r="H121" s="6">
        <f>0.5*C121*$B$3*$B$7*COS(F121)+$B$10*C121*COS(G121)</f>
        <v>149.56931416601296</v>
      </c>
      <c r="I121">
        <f>SQRT(B121^2+(0.5*C121)^2-2*B121*C121*0.5*COS(E121/180*PI()))</f>
        <v>1.1621233220417395</v>
      </c>
      <c r="J121">
        <f>SQRT(B121^2+C121^2-2*B121*C121*COS(E121/180*PI()))</f>
        <v>1.120741375727093</v>
      </c>
      <c r="K121">
        <f>ACOS((B121^2+I121^2-(0.5*C121)^2)/(2*B121*I121))</f>
        <v>0.26248161920942725</v>
      </c>
      <c r="L121">
        <f>PI()-(F121+K121)</f>
        <v>2.5533976893731847</v>
      </c>
      <c r="M121">
        <f>PI()/2-L121</f>
        <v>-0.98260136257828812</v>
      </c>
      <c r="N121">
        <f>ACOS((C121^2+J121^2-B121^2)/(2*C121*J121))</f>
        <v>1.5350590350105553</v>
      </c>
      <c r="O121" s="9">
        <f>$B$3*$B$7*COS(M121)*I121+$B$10*COS(G121)*COS(N121)*J121-0.5*$B$2*$B$7*B121*SIN(D121/180*PI())</f>
        <v>8.9498603058368769</v>
      </c>
    </row>
    <row r="122" spans="1:15" x14ac:dyDescent="0.15">
      <c r="A122">
        <v>-0.3</v>
      </c>
      <c r="B122">
        <v>1.5</v>
      </c>
      <c r="C122">
        <v>1</v>
      </c>
      <c r="D122">
        <v>148.36000000000001</v>
      </c>
      <c r="E122">
        <v>50.228999999999999</v>
      </c>
      <c r="F122">
        <f>((D122+E122)-180)/180*PI()</f>
        <v>0.32443925465322587</v>
      </c>
      <c r="G122">
        <f>ASIN($B$8)+F122-PI()/2</f>
        <v>-0.68178767847357058</v>
      </c>
      <c r="H122" s="6">
        <f>0.5*C122*$B$3*$B$7*COS(F122)+$B$10*C122*COS(G122)</f>
        <v>213.45125495308827</v>
      </c>
      <c r="I122">
        <f>SQRT(B122^2+(0.5*C122)^2-2*B122*C122*0.5*COS(E122/180*PI()))</f>
        <v>1.2411361200889619</v>
      </c>
      <c r="J122">
        <f>SQRT(B122^2+C122^2-2*B122*C122*COS(E122/180*PI()))</f>
        <v>1.1536194074212536</v>
      </c>
      <c r="K122">
        <f>ACOS((B122^2+I122^2-(0.5*C122)^2)/(2*B122*I122))</f>
        <v>0.31481297733247793</v>
      </c>
      <c r="L122">
        <f>PI()-(F122+K122)</f>
        <v>2.5023404216040892</v>
      </c>
      <c r="M122">
        <f>PI()/2-L122</f>
        <v>-0.93154409480919265</v>
      </c>
      <c r="N122">
        <f>ACOS((C122^2+J122^2-B122^2)/(2*C122*J122))</f>
        <v>1.5357525833030614</v>
      </c>
      <c r="O122" s="9">
        <f>$B$3*$B$7*COS(M122)*I122+$B$10*COS(G122)*COS(N122)*J122-0.5*$B$2*$B$7*B122*SIN(D122/180*PI())</f>
        <v>9.2700752272456572</v>
      </c>
    </row>
    <row r="123" spans="1:15" x14ac:dyDescent="0.15">
      <c r="A123">
        <v>-0.18</v>
      </c>
      <c r="B123">
        <v>1.4</v>
      </c>
      <c r="C123">
        <v>0.9</v>
      </c>
      <c r="D123">
        <v>140.11000000000001</v>
      </c>
      <c r="E123">
        <v>52.691000000000003</v>
      </c>
      <c r="F123">
        <f>((D123+E123)-180)/180*PI()</f>
        <v>0.22341959754779442</v>
      </c>
      <c r="G123">
        <f>ASIN($B$8)+F123-PI()/2</f>
        <v>-0.78280733557900206</v>
      </c>
      <c r="H123" s="6">
        <f>0.5*C123*$B$3*$B$7*COS(F123)+$B$10*C123*COS(G123)</f>
        <v>175.4995544990137</v>
      </c>
      <c r="I123">
        <f>SQRT(B123^2+(0.5*C123)^2-2*B123*C123*0.5*COS(E123/180*PI()))</f>
        <v>1.1827075651682326</v>
      </c>
      <c r="J123">
        <f>SQRT(B123^2+C123^2-2*B123*C123*COS(E123/180*PI()))</f>
        <v>1.1147171701433234</v>
      </c>
      <c r="K123">
        <f>ACOS((B123^2+I123^2-(0.5*C123)^2)/(2*B123*I123))</f>
        <v>0.30744856895223238</v>
      </c>
      <c r="L123">
        <f>PI()-(F123+K123)</f>
        <v>2.6107244870897661</v>
      </c>
      <c r="M123">
        <f>PI()/2-L123</f>
        <v>-1.0399281602948696</v>
      </c>
      <c r="N123">
        <f>ACOS((C123^2+J123^2-B123^2)/(2*C123*J123))</f>
        <v>1.5246325165137309</v>
      </c>
      <c r="O123" s="9">
        <f>$B$3*$B$7*COS(M123)*I123+$B$10*COS(G123)*COS(N123)*J123-0.5*$B$2*$B$7*B123*SIN(D123/180*PI())</f>
        <v>10.275602783901466</v>
      </c>
    </row>
    <row r="124" spans="1:15" x14ac:dyDescent="0.15">
      <c r="A124">
        <v>0.18</v>
      </c>
      <c r="B124">
        <v>1.1000000000000001</v>
      </c>
      <c r="C124">
        <v>0.4</v>
      </c>
      <c r="D124">
        <v>101.11</v>
      </c>
      <c r="E124">
        <v>73.724000000000004</v>
      </c>
      <c r="F124">
        <f>((D124+E124)-180)/180*PI()</f>
        <v>-9.0163709158027003E-2</v>
      </c>
      <c r="G124">
        <f>ASIN($B$8)+F124-PI()/2</f>
        <v>-1.0963906422848235</v>
      </c>
      <c r="H124" s="6">
        <f>0.5*C124*$B$3*$B$7*COS(F124)+$B$10*C124*COS(G124)</f>
        <v>50.404003939957711</v>
      </c>
      <c r="I124">
        <f>SQRT(B124^2+(0.5*C124)^2-2*B124*C124*0.5*COS(E124/180*PI()))</f>
        <v>1.0614535117074007</v>
      </c>
      <c r="J124">
        <f>SQRT(B124^2+C124^2-2*B124*C124*COS(E124/180*PI()))</f>
        <v>1.0598901429072474</v>
      </c>
      <c r="K124">
        <f>ACOS((B124^2+I124^2-(0.5*C124)^2)/(2*B124*I124))</f>
        <v>0.18187044973397448</v>
      </c>
      <c r="L124">
        <f>PI()-(F124+K124)</f>
        <v>3.0498859130138456</v>
      </c>
      <c r="M124">
        <f>PI()/2-L124</f>
        <v>-1.479089586218949</v>
      </c>
      <c r="N124">
        <f>ACOS((C124^2+J124^2-B124^2)/(2*C124*J124))</f>
        <v>1.4841612001790292</v>
      </c>
      <c r="O124" s="9">
        <f>$B$3*$B$7*COS(M124)*I124+$B$10*COS(G124)*COS(N124)*J124-0.5*$B$2*$B$7*B124*SIN(D124/180*PI())</f>
        <v>10.59945557988285</v>
      </c>
    </row>
    <row r="125" spans="1:15" x14ac:dyDescent="0.15">
      <c r="A125">
        <v>0.3</v>
      </c>
      <c r="B125">
        <v>1.2</v>
      </c>
      <c r="C125">
        <v>0.6</v>
      </c>
      <c r="D125">
        <v>103.3</v>
      </c>
      <c r="E125">
        <v>66.742000000000004</v>
      </c>
      <c r="F125">
        <f>((D125+E125)-180)/180*PI()</f>
        <v>-0.1737998869135953</v>
      </c>
      <c r="G125">
        <f>ASIN($B$8)+F125-PI()/2</f>
        <v>-1.1800268200403918</v>
      </c>
      <c r="H125" s="6">
        <f>0.5*C125*$B$3*$B$7*COS(F125)+$B$10*C125*COS(G125)</f>
        <v>63.133113358012658</v>
      </c>
      <c r="I125">
        <f>SQRT(B125^2+(0.5*C125)^2-2*B125*C125*0.5*COS(E125/180*PI()))</f>
        <v>1.1161057562826118</v>
      </c>
      <c r="J125">
        <f>SQRT(B125^2+C125^2-2*B125*C125*COS(E125/180*PI()))</f>
        <v>1.1096774839629582</v>
      </c>
      <c r="K125">
        <f>ACOS((B125^2+I125^2-(0.5*C125)^2)/(2*B125*I125))</f>
        <v>0.24953012472807923</v>
      </c>
      <c r="L125">
        <f>PI()-(F125+K125)</f>
        <v>3.0658624157753094</v>
      </c>
      <c r="M125">
        <f>PI()/2-L125</f>
        <v>-1.4950660889804128</v>
      </c>
      <c r="N125">
        <f>ACOS((C125^2+J125^2-B125^2)/(2*C125*J125))</f>
        <v>1.4568652379976983</v>
      </c>
      <c r="O125" s="6">
        <f>$B$3*$B$7*COS(M125)*I125+$B$10*COS(G125)*COS(N125)*J125-0.5*$B$2*$B$7*B125*SIN(D125/180*PI())</f>
        <v>12.173378693060432</v>
      </c>
    </row>
    <row r="126" spans="1:15" x14ac:dyDescent="0.15">
      <c r="A126">
        <v>0.06</v>
      </c>
      <c r="B126">
        <v>1.3</v>
      </c>
      <c r="C126">
        <v>0.8</v>
      </c>
      <c r="D126">
        <v>124.53</v>
      </c>
      <c r="E126">
        <v>56.662999999999997</v>
      </c>
      <c r="F126">
        <f>((D126+E126)-180)/180*PI()</f>
        <v>2.0821777976292064E-2</v>
      </c>
      <c r="G126">
        <f>ASIN($B$8)+F126-PI()/2</f>
        <v>-0.98540515515050442</v>
      </c>
      <c r="H126" s="6">
        <f>0.5*C126*$B$3*$B$7*COS(F126)+$B$10*C126*COS(G126)</f>
        <v>121.76977526582229</v>
      </c>
      <c r="I126">
        <f>SQRT(B126^2+(0.5*C126)^2-2*B126*C126*0.5*COS(E126/180*PI()))</f>
        <v>1.1306878693519957</v>
      </c>
      <c r="J126">
        <f>SQRT(B126^2+C126^2-2*B126*C126*COS(E126/180*PI()))</f>
        <v>1.0894540448314061</v>
      </c>
      <c r="K126">
        <f>ACOS((B126^2+I126^2-(0.5*C126)^2)/(2*B126*I126))</f>
        <v>0.30003697957380115</v>
      </c>
      <c r="L126">
        <f>PI()-(F126+K126)</f>
        <v>2.8207338960396999</v>
      </c>
      <c r="M126">
        <f>PI()/2-L126</f>
        <v>-1.2499375692448034</v>
      </c>
      <c r="N126">
        <f>ACOS((C126^2+J126^2-B126^2)/(2*C126*J126))</f>
        <v>1.4921724999130661</v>
      </c>
      <c r="O126" s="6">
        <f>$B$3*$B$7*COS(M126)*I126+$B$10*COS(G126)*COS(N126)*J126-0.5*$B$2*$B$7*B126*SIN(D126/180*PI())</f>
        <v>12.59015466822013</v>
      </c>
    </row>
    <row r="127" spans="1:15" x14ac:dyDescent="0.15">
      <c r="A127">
        <v>0.18</v>
      </c>
      <c r="B127">
        <v>1.3</v>
      </c>
      <c r="C127">
        <v>0.8</v>
      </c>
      <c r="D127">
        <v>117.77</v>
      </c>
      <c r="E127">
        <v>57.686</v>
      </c>
      <c r="F127">
        <f>((D127+E127)-180)/180*PI()</f>
        <v>-7.9307761210622524E-2</v>
      </c>
      <c r="G127">
        <f>ASIN($B$8)+F127-PI()/2</f>
        <v>-1.0855346943374191</v>
      </c>
      <c r="H127" s="6">
        <f>0.5*C127*$B$3*$B$7*COS(F127)+$B$10*C127*COS(G127)</f>
        <v>102.91739023947987</v>
      </c>
      <c r="I127">
        <f>SQRT(B127^2+(0.5*C127)^2-2*B127*C127*0.5*COS(E127/180*PI()))</f>
        <v>1.1375670421302526</v>
      </c>
      <c r="J127">
        <f>SQRT(B127^2+C127^2-2*B127*C127*COS(E127/180*PI()))</f>
        <v>1.1036836279849147</v>
      </c>
      <c r="K127">
        <f>ACOS((B127^2+I127^2-(0.5*C127)^2)/(2*B127*I127))</f>
        <v>0.30172894994910027</v>
      </c>
      <c r="L127">
        <f>PI()-(F127+K127)</f>
        <v>2.9191714648513152</v>
      </c>
      <c r="M127">
        <f>PI()/2-L127</f>
        <v>-1.3483751380564186</v>
      </c>
      <c r="N127">
        <f>ACOS((C127^2+J127^2-B127^2)/(2*C127*J127))</f>
        <v>1.4754493994838356</v>
      </c>
      <c r="O127" s="6">
        <f>$B$3*$B$7*COS(M127)*I127+$B$10*COS(G127)*COS(N127)*J127-0.5*$B$2*$B$7*B127*SIN(D127/180*PI())</f>
        <v>12.779282017306761</v>
      </c>
    </row>
    <row r="128" spans="1:15" x14ac:dyDescent="0.15">
      <c r="A128" s="3">
        <v>0.06</v>
      </c>
      <c r="B128" s="3">
        <v>1.3</v>
      </c>
      <c r="C128" s="3">
        <v>0.4</v>
      </c>
      <c r="D128" s="3">
        <v>99.981999999999999</v>
      </c>
      <c r="E128" s="3">
        <v>41.81</v>
      </c>
      <c r="F128" s="3">
        <f>((D128+E128)-180)/180*PI()</f>
        <v>-0.66685540060199344</v>
      </c>
      <c r="G128" s="3">
        <f>ASIN($B$8)+F128-PI()/2</f>
        <v>-1.6730823337287899</v>
      </c>
      <c r="H128" s="8">
        <f>0.5*C128*$B$3*$B$7*COS(F128)+$B$10*C128*COS(G128)</f>
        <v>-10.871192533679363</v>
      </c>
      <c r="I128">
        <f>SQRT(B128^2+(0.5*C128)^2-2*B128*C128*0.5*COS(E128/180*PI()))</f>
        <v>1.1586254695271185</v>
      </c>
      <c r="J128">
        <f>SQRT(B128^2+C128^2-2*B128*C128*COS(E128/180*PI()))</f>
        <v>1.036738133413579</v>
      </c>
      <c r="K128">
        <f>ACOS((B128^2+I128^2-(0.5*C128)^2)/(2*B128*I128))</f>
        <v>0.11533370539622445</v>
      </c>
      <c r="L128">
        <f>PI()-(F128+K128)</f>
        <v>3.6931143487955622</v>
      </c>
      <c r="M128">
        <f>PI()/2-L128</f>
        <v>-2.1223180220006657</v>
      </c>
      <c r="N128">
        <f>ACOS((C128^2+J128^2-B128^2)/(2*C128*J128))</f>
        <v>2.1517309383844765</v>
      </c>
      <c r="O128" s="6">
        <f>$B$3*$B$7*COS(M128)*I128+$B$10*COS(G128)*COS(N128)*J128-0.5*$B$2*$B$7*B128*SIN(D128/180*PI())</f>
        <v>13.456893258922133</v>
      </c>
    </row>
    <row r="129" spans="1:15" x14ac:dyDescent="0.15">
      <c r="A129">
        <v>0.18</v>
      </c>
      <c r="B129">
        <v>1.5</v>
      </c>
      <c r="C129">
        <v>1.1000000000000001</v>
      </c>
      <c r="D129">
        <v>126.96</v>
      </c>
      <c r="E129">
        <v>48.921999999999997</v>
      </c>
      <c r="F129">
        <f>((D129+E129)-180)/180*PI()</f>
        <v>-7.187265859712641E-2</v>
      </c>
      <c r="G129">
        <f>ASIN($B$8)+F129-PI()/2</f>
        <v>-1.0780995917239229</v>
      </c>
      <c r="H129" s="6">
        <f>0.5*C129*$B$3*$B$7*COS(F129)+$B$10*C129*COS(G129)</f>
        <v>143.48825792645303</v>
      </c>
      <c r="I129">
        <f>SQRT(B129^2+(0.5*C129)^2-2*B129*C129*0.5*COS(E129/180*PI()))</f>
        <v>1.2117377389019315</v>
      </c>
      <c r="J129">
        <f>SQRT(B129^2+C129^2-2*B129*C129*COS(E129/180*PI()))</f>
        <v>1.1364931569342294</v>
      </c>
      <c r="K129">
        <f>ACOS((B129^2+I129^2-(0.5*C129)^2)/(2*B129*I129))</f>
        <v>0.34920632403493057</v>
      </c>
      <c r="L129">
        <f>PI()-(F129+K129)</f>
        <v>2.8642589881519891</v>
      </c>
      <c r="M129">
        <f>PI()/2-L129</f>
        <v>-1.2934626613570925</v>
      </c>
      <c r="N129">
        <f>ACOS((C129^2+J129^2-B129^2)/(2*C129*J129))</f>
        <v>1.4699904769534078</v>
      </c>
      <c r="O129" s="6">
        <f>$B$3*$B$7*COS(M129)*I129+$B$10*COS(G129)*COS(N129)*J129-0.5*$B$2*$B$7*B129*SIN(D129/180*PI())</f>
        <v>14.282877434619211</v>
      </c>
    </row>
    <row r="130" spans="1:15" x14ac:dyDescent="0.15">
      <c r="A130">
        <v>-0.06</v>
      </c>
      <c r="B130">
        <v>1.5</v>
      </c>
      <c r="C130">
        <v>0.6</v>
      </c>
      <c r="D130">
        <v>109.11</v>
      </c>
      <c r="E130">
        <v>33.100999999999999</v>
      </c>
      <c r="F130">
        <f>((D130+E130)-180)/180*PI()</f>
        <v>-0.65954247103613695</v>
      </c>
      <c r="G130">
        <f>ASIN($B$8)+F130-PI()/2</f>
        <v>-1.6657694041629334</v>
      </c>
      <c r="H130" s="6">
        <f>0.5*C130*$B$3*$B$7*COS(F130)+$B$10*C130*COS(G130)</f>
        <v>-15.109002287035915</v>
      </c>
      <c r="I130">
        <f>SQRT(B130^2+(0.5*C130)^2-2*B130*C130*0.5*COS(E130/180*PI()))</f>
        <v>1.2593894287733169</v>
      </c>
      <c r="J130">
        <f>SQRT(B130^2+C130^2-2*B130*C130*COS(E130/180*PI()))</f>
        <v>1.0498206830749539</v>
      </c>
      <c r="K130">
        <f>ACOS((B130^2+I130^2-(0.5*C130)^2)/(2*B130*I130))</f>
        <v>0.13046055438487802</v>
      </c>
      <c r="L130">
        <f>PI()-(F130+K130)</f>
        <v>3.6706745702410521</v>
      </c>
      <c r="M130">
        <f>PI()/2-L130</f>
        <v>-2.0998782434461556</v>
      </c>
      <c r="N130">
        <f>ACOS((C130^2+J130^2-B130^2)/(2*C130*J130))</f>
        <v>2.2464476049711308</v>
      </c>
      <c r="O130" s="6">
        <f>$B$3*$B$7*COS(M130)*I130+$B$10*COS(G130)*COS(N130)*J130-0.5*$B$2*$B$7*B130*SIN(D130/180*PI())</f>
        <v>14.406964554735946</v>
      </c>
    </row>
    <row r="131" spans="1:15" x14ac:dyDescent="0.15">
      <c r="A131">
        <v>-0.3</v>
      </c>
      <c r="B131">
        <v>1.1000000000000001</v>
      </c>
      <c r="C131">
        <v>0.3</v>
      </c>
      <c r="D131">
        <v>122.51</v>
      </c>
      <c r="E131">
        <v>77.73</v>
      </c>
      <c r="F131">
        <f>((D131+E131)-180)/180*PI()</f>
        <v>0.35325464060365247</v>
      </c>
      <c r="G131">
        <f>ASIN($B$8)+F131-PI()/2</f>
        <v>-0.65297229252314404</v>
      </c>
      <c r="H131" s="6">
        <f>0.5*C131*$B$3*$B$7*COS(F131)+$B$10*C131*COS(G131)</f>
        <v>65.496978402074518</v>
      </c>
      <c r="I131">
        <f>SQRT(B131^2+(0.5*C131)^2-2*B131*C131*0.5*COS(E131/180*PI()))</f>
        <v>1.078132090012192</v>
      </c>
      <c r="J131">
        <f>SQRT(B131^2+C131^2-2*B131*C131*COS(E131/180*PI()))</f>
        <v>1.076911141658454</v>
      </c>
      <c r="K131">
        <f>ACOS((B131^2+I131^2-(0.5*C131)^2)/(2*B131*I131))</f>
        <v>0.13637369706334579</v>
      </c>
      <c r="L131">
        <f>PI()-(F131+K131)</f>
        <v>2.651964315922795</v>
      </c>
      <c r="M131">
        <f>PI()/2-L131</f>
        <v>-1.0811679891278985</v>
      </c>
      <c r="N131">
        <f>ACOS((C131^2+J131^2-B131^2)/(2*C131*J131))</f>
        <v>1.5092581346898746</v>
      </c>
      <c r="O131" s="6">
        <f>$B$3*$B$7*COS(M131)*I131+$B$10*COS(G131)*COS(N131)*J131-0.5*$B$2*$B$7*B131*SIN(D131/180*PI())</f>
        <v>14.483239571596322</v>
      </c>
    </row>
    <row r="132" spans="1:15" x14ac:dyDescent="0.15">
      <c r="A132">
        <v>0.3</v>
      </c>
      <c r="B132">
        <v>1.5</v>
      </c>
      <c r="C132">
        <v>1.1000000000000001</v>
      </c>
      <c r="D132">
        <v>120.45</v>
      </c>
      <c r="E132">
        <v>50.378999999999998</v>
      </c>
      <c r="F132">
        <f>((D132+E132)-180)/180*PI()</f>
        <v>-0.16006414570039981</v>
      </c>
      <c r="G132">
        <f>ASIN($B$8)+F132-PI()/2</f>
        <v>-1.1662910788271963</v>
      </c>
      <c r="H132" s="6">
        <f>0.5*C132*$B$3*$B$7*COS(F132)+$B$10*C132*COS(G132)</f>
        <v>119.55939594447871</v>
      </c>
      <c r="I132">
        <f>SQRT(B132^2+(0.5*C132)^2-2*B132*C132*0.5*COS(E132/180*PI()))</f>
        <v>1.2248610184878657</v>
      </c>
      <c r="J132">
        <f>SQRT(B132^2+C132^2-2*B132*C132*COS(E132/180*PI()))</f>
        <v>1.1642890660064891</v>
      </c>
      <c r="K132">
        <f>ACOS((B132^2+I132^2-(0.5*C132)^2)/(2*B132*I132))</f>
        <v>0.35317549317087682</v>
      </c>
      <c r="L132">
        <f>PI()-(F132+K132)</f>
        <v>2.9484813061193162</v>
      </c>
      <c r="M132">
        <f>PI()/2-L132</f>
        <v>-1.3776849793244197</v>
      </c>
      <c r="N132">
        <f>ACOS((C132^2+J132^2-B132^2)/(2*C132*J132))</f>
        <v>1.4472824712868522</v>
      </c>
      <c r="O132" s="6">
        <f>$B$3*$B$7*COS(M132)*I132+$B$10*COS(G132)*COS(N132)*J132-0.5*$B$2*$B$7*B132*SIN(D132/180*PI())</f>
        <v>14.645307510600569</v>
      </c>
    </row>
    <row r="133" spans="1:15" x14ac:dyDescent="0.15">
      <c r="A133">
        <v>0.3</v>
      </c>
      <c r="B133">
        <v>1.3</v>
      </c>
      <c r="C133">
        <v>0.8</v>
      </c>
      <c r="D133">
        <v>111.27</v>
      </c>
      <c r="E133">
        <v>59.688000000000002</v>
      </c>
      <c r="F133">
        <f>((D133+E133)-180)/180*PI()</f>
        <v>-0.15781267096532731</v>
      </c>
      <c r="G133">
        <f>ASIN($B$8)+F133-PI()/2</f>
        <v>-1.1640396040921237</v>
      </c>
      <c r="H133" s="6">
        <f>0.5*C133*$B$3*$B$7*COS(F133)+$B$10*C133*COS(G133)</f>
        <v>87.405564958985522</v>
      </c>
      <c r="I133">
        <f>SQRT(B133^2+(0.5*C133)^2-2*B133*C133*0.5*COS(E133/180*PI()))</f>
        <v>1.1511312785408068</v>
      </c>
      <c r="J133">
        <f>SQRT(B133^2+C133^2-2*B133*C133*COS(E133/180*PI()))</f>
        <v>1.1314620810570652</v>
      </c>
      <c r="K133">
        <f>ACOS((B133^2+I133^2-(0.5*C133)^2)/(2*B133*I133))</f>
        <v>0.3046713100348819</v>
      </c>
      <c r="L133">
        <f>PI()-(F133+K133)</f>
        <v>2.9947340145202386</v>
      </c>
      <c r="M133">
        <f>PI()/2-L133</f>
        <v>-1.423937687725342</v>
      </c>
      <c r="N133">
        <f>ACOS((C133^2+J133^2-B133^2)/(2*C133*J133))</f>
        <v>1.4432890639648841</v>
      </c>
      <c r="O133" s="6">
        <f>$B$3*$B$7*COS(M133)*I133+$B$10*COS(G133)*COS(N133)*J133-0.5*$B$2*$B$7*B133*SIN(D133/180*PI())</f>
        <v>14.723473583248291</v>
      </c>
    </row>
    <row r="134" spans="1:15" x14ac:dyDescent="0.15">
      <c r="A134">
        <v>-0.18</v>
      </c>
      <c r="B134">
        <v>1.2</v>
      </c>
      <c r="C134">
        <v>0.6</v>
      </c>
      <c r="D134">
        <v>130.18</v>
      </c>
      <c r="E134">
        <v>64.070999999999998</v>
      </c>
      <c r="F134">
        <f>((D134+E134)-180)/180*PI()</f>
        <v>0.24872687170171201</v>
      </c>
      <c r="G134">
        <f>ASIN($B$8)+F134-PI()/2</f>
        <v>-0.75750006142508441</v>
      </c>
      <c r="H134" s="6">
        <f>0.5*C134*$B$3*$B$7*COS(F134)+$B$10*C134*COS(G134)</f>
        <v>119.88983347882318</v>
      </c>
      <c r="I134">
        <f>SQRT(B134^2+(0.5*C134)^2-2*B134*C134*0.5*COS(E134/180*PI()))</f>
        <v>1.1023497319621287</v>
      </c>
      <c r="J134">
        <f>SQRT(B134^2+C134^2-2*B134*C134*COS(E134/180*PI()))</f>
        <v>1.081827094832605</v>
      </c>
      <c r="K134">
        <f>ACOS((B134^2+I134^2-(0.5*C134)^2)/(2*B134*I134))</f>
        <v>0.24726266239071304</v>
      </c>
      <c r="L134">
        <f>PI()-(F134+K134)</f>
        <v>2.6456031194973679</v>
      </c>
      <c r="M134">
        <f>PI()/2-L134</f>
        <v>-1.0748067927024714</v>
      </c>
      <c r="N134">
        <f>ACOS((C134^2+J134^2-B134^2)/(2*C134*J134))</f>
        <v>1.5011433597214898</v>
      </c>
      <c r="O134" s="6">
        <f>$B$3*$B$7*COS(M134)*I134+$B$10*COS(G134)*COS(N134)*J134-0.5*$B$2*$B$7*B134*SIN(D134/180*PI())</f>
        <v>15.102718900669808</v>
      </c>
    </row>
    <row r="135" spans="1:15" x14ac:dyDescent="0.15">
      <c r="A135">
        <v>-0.06</v>
      </c>
      <c r="B135">
        <v>1.3</v>
      </c>
      <c r="C135">
        <v>0.8</v>
      </c>
      <c r="D135">
        <v>131.38999999999999</v>
      </c>
      <c r="E135">
        <v>56.662999999999997</v>
      </c>
      <c r="F135">
        <f>((D135+E135)-180)/180*PI()</f>
        <v>0.14055136466310331</v>
      </c>
      <c r="G135">
        <f>ASIN($B$8)+F135-PI()/2</f>
        <v>-0.8656755684636932</v>
      </c>
      <c r="H135" s="6">
        <f>0.5*C135*$B$3*$B$7*COS(F135)+$B$10*C135*COS(G135)</f>
        <v>142.69572246177637</v>
      </c>
      <c r="I135">
        <f>SQRT(B135^2+(0.5*C135)^2-2*B135*C135*0.5*COS(E135/180*PI()))</f>
        <v>1.1306878693519957</v>
      </c>
      <c r="J135">
        <f>SQRT(B135^2+C135^2-2*B135*C135*COS(E135/180*PI()))</f>
        <v>1.0894540448314061</v>
      </c>
      <c r="K135">
        <f>ACOS((B135^2+I135^2-(0.5*C135)^2)/(2*B135*I135))</f>
        <v>0.30003697957380115</v>
      </c>
      <c r="L135">
        <f>PI()-(F135+K135)</f>
        <v>2.7010043093528888</v>
      </c>
      <c r="M135">
        <f>PI()/2-L135</f>
        <v>-1.1302079825579923</v>
      </c>
      <c r="N135">
        <f>ACOS((C135^2+J135^2-B135^2)/(2*C135*J135))</f>
        <v>1.4921724999130661</v>
      </c>
      <c r="O135" s="6">
        <f>$B$3*$B$7*COS(M135)*I135+$B$10*COS(G135)*COS(N135)*J135-0.5*$B$2*$B$7*B135*SIN(D135/180*PI())</f>
        <v>15.169186600558756</v>
      </c>
    </row>
    <row r="136" spans="1:15" x14ac:dyDescent="0.15">
      <c r="A136">
        <v>0.06</v>
      </c>
      <c r="B136">
        <v>1.5</v>
      </c>
      <c r="C136">
        <v>1.1000000000000001</v>
      </c>
      <c r="D136">
        <v>133.72</v>
      </c>
      <c r="E136">
        <v>48.179000000000002</v>
      </c>
      <c r="F136">
        <f>((D136+E136)-180)/180*PI()</f>
        <v>3.3143802495372333E-2</v>
      </c>
      <c r="G136">
        <f>ASIN($B$8)+F136-PI()/2</f>
        <v>-0.97308313063142415</v>
      </c>
      <c r="H136" s="6">
        <f>0.5*C136*$B$3*$B$7*COS(F136)+$B$10*C136*COS(G136)</f>
        <v>170.51259925399532</v>
      </c>
      <c r="I136">
        <f>SQRT(B136^2+(0.5*C136)^2-2*B136*C136*0.5*COS(E136/180*PI()))</f>
        <v>1.2051019319743053</v>
      </c>
      <c r="J136">
        <f>SQRT(B136^2+C136^2-2*B136*C136*COS(E136/180*PI()))</f>
        <v>1.1222928908695828</v>
      </c>
      <c r="K136">
        <f>ACOS((B136^2+I136^2-(0.5*C136)^2)/(2*B136*I136))</f>
        <v>0.34704286090520209</v>
      </c>
      <c r="L136">
        <f>PI()-(F136+K136)</f>
        <v>2.7614059901892185</v>
      </c>
      <c r="M136">
        <f>PI()/2-L136</f>
        <v>-1.1906096633943219</v>
      </c>
      <c r="N136">
        <f>ACOS((C136^2+J136^2-B136^2)/(2*C136*J136))</f>
        <v>1.48176120661424</v>
      </c>
      <c r="O136" s="6">
        <f>$B$3*$B$7*COS(M136)*I136+$B$10*COS(G136)*COS(N136)*J136-0.5*$B$2*$B$7*B136*SIN(D136/180*PI())</f>
        <v>15.185202213867017</v>
      </c>
    </row>
    <row r="137" spans="1:15" x14ac:dyDescent="0.15">
      <c r="A137">
        <v>0.3</v>
      </c>
      <c r="B137">
        <v>1.1000000000000001</v>
      </c>
      <c r="C137">
        <v>0.4</v>
      </c>
      <c r="D137">
        <v>94.599000000000004</v>
      </c>
      <c r="E137">
        <v>77.73</v>
      </c>
      <c r="F137">
        <f>((D137+E137)-180)/180*PI()</f>
        <v>-0.13388420692048489</v>
      </c>
      <c r="G137">
        <f>ASIN($B$8)+F137-PI()/2</f>
        <v>-1.1401111400472814</v>
      </c>
      <c r="H137" s="6">
        <f>0.5*C137*$B$3*$B$7*COS(F137)+$B$10*C137*COS(G137)</f>
        <v>46.097559552950401</v>
      </c>
      <c r="I137">
        <f>SQRT(B137^2+(0.5*C137)^2-2*B137*C137*0.5*COS(E137/180*PI()))</f>
        <v>1.0754030584012411</v>
      </c>
      <c r="J137">
        <f>SQRT(B137^2+C137^2-2*B137*C137*COS(E137/180*PI()))</f>
        <v>1.0876504383474894</v>
      </c>
      <c r="K137">
        <f>ACOS((B137^2+I137^2-(0.5*C137)^2)/(2*B137*I137))</f>
        <v>0.18274394704896135</v>
      </c>
      <c r="L137">
        <f>PI()-(F137+K137)</f>
        <v>3.0927329134613166</v>
      </c>
      <c r="M137">
        <f>PI()/2-L137</f>
        <v>-1.5219365866664201</v>
      </c>
      <c r="N137">
        <f>ACOS((C137^2+J137^2-B137^2)/(2*C137*J137))</f>
        <v>1.4173615744438162</v>
      </c>
      <c r="O137" s="6">
        <f>$B$3*$B$7*COS(M137)*I137+$B$10*COS(G137)*COS(N137)*J137-0.5*$B$2*$B$7*B137*SIN(D137/180*PI())</f>
        <v>18.023886886975898</v>
      </c>
    </row>
    <row r="138" spans="1:15" x14ac:dyDescent="0.15">
      <c r="A138">
        <v>-0.06</v>
      </c>
      <c r="B138">
        <v>1.5</v>
      </c>
      <c r="C138">
        <v>1.1000000000000001</v>
      </c>
      <c r="D138">
        <v>140.59</v>
      </c>
      <c r="E138">
        <v>48.179000000000002</v>
      </c>
      <c r="F138">
        <f>((D138+E138)-180)/180*PI()</f>
        <v>0.15304792210738286</v>
      </c>
      <c r="G138">
        <f>ASIN($B$8)+F138-PI()/2</f>
        <v>-0.85317901101941362</v>
      </c>
      <c r="H138" s="6">
        <f>0.5*C138*$B$3*$B$7*COS(F138)+$B$10*C138*COS(G138)</f>
        <v>199.05460042545994</v>
      </c>
      <c r="I138">
        <f>SQRT(B138^2+(0.5*C138)^2-2*B138*C138*0.5*COS(E138/180*PI()))</f>
        <v>1.2051019319743053</v>
      </c>
      <c r="J138">
        <f>SQRT(B138^2+C138^2-2*B138*C138*COS(E138/180*PI()))</f>
        <v>1.1222928908695828</v>
      </c>
      <c r="K138">
        <f>ACOS((B138^2+I138^2-(0.5*C138)^2)/(2*B138*I138))</f>
        <v>0.34704286090520209</v>
      </c>
      <c r="L138">
        <f>PI()-(F138+K138)</f>
        <v>2.6415018705772084</v>
      </c>
      <c r="M138">
        <f>PI()/2-L138</f>
        <v>-1.0707055437823119</v>
      </c>
      <c r="N138">
        <f>ACOS((C138^2+J138^2-B138^2)/(2*C138*J138))</f>
        <v>1.48176120661424</v>
      </c>
      <c r="O138" s="6">
        <f>$B$3*$B$7*COS(M138)*I138+$B$10*COS(G138)*COS(N138)*J138-0.5*$B$2*$B$7*B138*SIN(D138/180*PI())</f>
        <v>18.160832124654174</v>
      </c>
    </row>
    <row r="139" spans="1:15" x14ac:dyDescent="0.15">
      <c r="A139">
        <v>0.3</v>
      </c>
      <c r="B139">
        <v>1.3</v>
      </c>
      <c r="C139">
        <v>0.4</v>
      </c>
      <c r="D139">
        <v>88.462000000000003</v>
      </c>
      <c r="E139">
        <v>49.332000000000001</v>
      </c>
      <c r="F139">
        <f>((D139+E139)-180)/180*PI()</f>
        <v>-0.73663366409672659</v>
      </c>
      <c r="G139">
        <f>ASIN($B$8)+F139-PI()/2</f>
        <v>-1.7428605972235229</v>
      </c>
      <c r="H139" s="6">
        <f>0.5*C139*$B$3*$B$7*COS(F139)+$B$10*C139*COS(G139)</f>
        <v>-18.455184636211424</v>
      </c>
      <c r="I139">
        <f>SQRT(B139^2+(0.5*C139)^2-2*B139*C139*0.5*COS(E139/180*PI()))</f>
        <v>1.1794613441609885</v>
      </c>
      <c r="J139">
        <f>SQRT(B139^2+C139^2-2*B139*C139*COS(E139/180*PI()))</f>
        <v>1.0827086980070362</v>
      </c>
      <c r="K139">
        <f>ACOS((B139^2+I139^2-(0.5*C139)^2)/(2*B139*I139))</f>
        <v>0.12897504303068774</v>
      </c>
      <c r="L139">
        <f>PI()-(F139+K139)</f>
        <v>3.749251274655832</v>
      </c>
      <c r="M139">
        <f>PI()/2-L139</f>
        <v>-2.1784549478609354</v>
      </c>
      <c r="N139">
        <f>ACOS((C139^2+J139^2-B139^2)/(2*C139*J139))</f>
        <v>1.9965609109947422</v>
      </c>
      <c r="O139" s="6">
        <f>$B$3*$B$7*COS(M139)*I139+$B$10*COS(G139)*COS(N139)*J139-0.5*$B$2*$B$7*B139*SIN(D139/180*PI())</f>
        <v>18.363041935869326</v>
      </c>
    </row>
    <row r="140" spans="1:15" x14ac:dyDescent="0.15">
      <c r="A140">
        <v>-0.18</v>
      </c>
      <c r="B140">
        <v>1.1000000000000001</v>
      </c>
      <c r="C140">
        <v>0.4</v>
      </c>
      <c r="D140">
        <v>121.52</v>
      </c>
      <c r="E140">
        <v>73.724000000000004</v>
      </c>
      <c r="F140">
        <f>((D140+E140)-180)/180*PI()</f>
        <v>0.26605799117401557</v>
      </c>
      <c r="G140">
        <f>ASIN($B$8)+F140-PI()/2</f>
        <v>-0.74016894195278082</v>
      </c>
      <c r="H140" s="6">
        <f>0.5*C140*$B$3*$B$7*COS(F140)+$B$10*C140*COS(G140)</f>
        <v>81.216593036891751</v>
      </c>
      <c r="I140">
        <f>SQRT(B140^2+(0.5*C140)^2-2*B140*C140*0.5*COS(E140/180*PI()))</f>
        <v>1.0614535117074007</v>
      </c>
      <c r="J140">
        <f>SQRT(B140^2+C140^2-2*B140*C140*COS(E140/180*PI()))</f>
        <v>1.0598901429072474</v>
      </c>
      <c r="K140">
        <f>ACOS((B140^2+I140^2-(0.5*C140)^2)/(2*B140*I140))</f>
        <v>0.18187044973397448</v>
      </c>
      <c r="L140">
        <f>PI()-(F140+K140)</f>
        <v>2.6936642126818029</v>
      </c>
      <c r="M140">
        <f>PI()/2-L140</f>
        <v>-1.1228678858869063</v>
      </c>
      <c r="N140">
        <f>ACOS((C140^2+J140^2-B140^2)/(2*C140*J140))</f>
        <v>1.4841612001790292</v>
      </c>
      <c r="O140" s="6">
        <f>$B$3*$B$7*COS(M140)*I140+$B$10*COS(G140)*COS(N140)*J140-0.5*$B$2*$B$7*B140*SIN(D140/180*PI())</f>
        <v>18.516088769869796</v>
      </c>
    </row>
    <row r="141" spans="1:15" x14ac:dyDescent="0.15">
      <c r="A141" s="3">
        <v>0.3</v>
      </c>
      <c r="B141" s="3">
        <v>1.1000000000000001</v>
      </c>
      <c r="C141" s="3">
        <v>0.1</v>
      </c>
      <c r="D141" s="3">
        <v>77.733000000000004</v>
      </c>
      <c r="E141" s="3">
        <v>60.061999999999998</v>
      </c>
      <c r="F141" s="3">
        <f>((D141+E141)-180)/180*PI()</f>
        <v>-0.73661621080420647</v>
      </c>
      <c r="G141" s="3">
        <f>ASIN($B$8)+F141-PI()/2</f>
        <v>-1.7428431439310028</v>
      </c>
      <c r="H141" s="8">
        <f>0.5*C141*$B$3*$B$7*COS(F141)+$B$10*C141*COS(G141)</f>
        <v>-4.6133243472836343</v>
      </c>
      <c r="I141">
        <f>SQRT(B141^2+(0.5*C141)^2-2*B141*C141*0.5*COS(E141/180*PI()))</f>
        <v>1.0759196607762376</v>
      </c>
      <c r="J141">
        <f>SQRT(B141^2+C141^2-2*B141*C141*COS(E141/180*PI()))</f>
        <v>1.0536632445376974</v>
      </c>
      <c r="K141">
        <f>ACOS((B141^2+I141^2-(0.5*C141)^2)/(2*B141*I141))</f>
        <v>4.0281834080130752E-2</v>
      </c>
      <c r="L141">
        <f>PI()-(F141+K141)</f>
        <v>3.8379270303138688</v>
      </c>
      <c r="M141">
        <f>PI()/2-L141</f>
        <v>-2.2671307035189723</v>
      </c>
      <c r="N141">
        <f>ACOS((C141^2+J141^2-B141^2)/(2*C141*J141))</f>
        <v>2.0109768402548589</v>
      </c>
      <c r="O141" s="6">
        <f>$B$3*$B$7*COS(M141)*I141+$B$10*COS(G141)*COS(N141)*J141-0.5*$B$2*$B$7*B141*SIN(D141/180*PI())</f>
        <v>18.632315311058491</v>
      </c>
    </row>
    <row r="142" spans="1:15" x14ac:dyDescent="0.15">
      <c r="A142">
        <v>-0.3</v>
      </c>
      <c r="B142">
        <v>1.5</v>
      </c>
      <c r="C142">
        <v>0.5</v>
      </c>
      <c r="D142">
        <v>116.1</v>
      </c>
      <c r="E142">
        <v>26.231999999999999</v>
      </c>
      <c r="F142">
        <f>((D142+E142)-180)/180*PI()</f>
        <v>-0.6574306226412242</v>
      </c>
      <c r="G142">
        <f>ASIN($B$8)+F142-PI()/2</f>
        <v>-1.6636575557680207</v>
      </c>
      <c r="H142" s="6">
        <f>0.5*C142*$B$3*$B$7*COS(F142)+$B$10*C142*COS(G142)</f>
        <v>-12.302457446252971</v>
      </c>
      <c r="I142">
        <f>SQRT(B142^2+(0.5*C142)^2-2*B142*C142*0.5*COS(E142/180*PI()))</f>
        <v>1.280523824545593</v>
      </c>
      <c r="J142">
        <f>SQRT(B142^2+C142^2-2*B142*C142*COS(E142/180*PI()))</f>
        <v>1.0744684874195918</v>
      </c>
      <c r="K142">
        <f>ACOS((B142^2+I142^2-(0.5*C142)^2)/(2*B142*I142))</f>
        <v>8.6401620635438547E-2</v>
      </c>
      <c r="L142">
        <f>PI()-(F142+K142)</f>
        <v>3.7126216555955787</v>
      </c>
      <c r="M142">
        <f>PI()/2-L142</f>
        <v>-2.1418253288006821</v>
      </c>
      <c r="N142">
        <f>ACOS((C142^2+J142^2-B142^2)/(2*C142*J142))</f>
        <v>2.4765929276431153</v>
      </c>
      <c r="O142" s="6">
        <f>$B$3*$B$7*COS(M142)*I142+$B$10*COS(G142)*COS(N142)*J142-0.5*$B$2*$B$7*B142*SIN(D142/180*PI())</f>
        <v>18.783124683953481</v>
      </c>
    </row>
    <row r="143" spans="1:15" x14ac:dyDescent="0.15">
      <c r="A143">
        <v>-0.3</v>
      </c>
      <c r="B143">
        <v>1.4</v>
      </c>
      <c r="C143">
        <v>0.9</v>
      </c>
      <c r="D143">
        <v>146.68</v>
      </c>
      <c r="E143">
        <v>54.472999999999999</v>
      </c>
      <c r="F143">
        <f>((D143+E143)-180)/180*PI()</f>
        <v>0.36918949667436091</v>
      </c>
      <c r="G143">
        <f>ASIN($B$8)+F143-PI()/2</f>
        <v>-0.6370374364524356</v>
      </c>
      <c r="H143" s="6">
        <f>0.5*C143*$B$3*$B$7*COS(F143)+$B$10*C143*COS(G143)</f>
        <v>198.84589936737828</v>
      </c>
      <c r="I143">
        <f>SQRT(B143^2+(0.5*C143)^2-2*B143*C143*0.5*COS(E143/180*PI()))</f>
        <v>1.1959644505626921</v>
      </c>
      <c r="J143">
        <f>SQRT(B143^2+C143^2-2*B143*C143*COS(E143/180*PI()))</f>
        <v>1.1426556497998177</v>
      </c>
      <c r="K143">
        <f>ACOS((B143^2+I143^2-(0.5*C143)^2)/(2*B143*I143))</f>
        <v>0.31122022823439033</v>
      </c>
      <c r="L143">
        <f>PI()-(F143+K143)</f>
        <v>2.4611829286810418</v>
      </c>
      <c r="M143">
        <f>PI()/2-L143</f>
        <v>-0.89038660188614527</v>
      </c>
      <c r="N143">
        <f>ACOS((C143^2+J143^2-B143^2)/(2*C143*J143))</f>
        <v>1.4950415518568383</v>
      </c>
      <c r="O143" s="6">
        <f>$B$3*$B$7*COS(M143)*I143+$B$10*COS(G143)*COS(N143)*J143-0.5*$B$2*$B$7*B143*SIN(D143/180*PI())</f>
        <v>19.748623843879304</v>
      </c>
    </row>
    <row r="144" spans="1:15" x14ac:dyDescent="0.15">
      <c r="A144">
        <v>0.18</v>
      </c>
      <c r="B144">
        <v>1.3</v>
      </c>
      <c r="C144">
        <v>0.4</v>
      </c>
      <c r="D144">
        <v>93.878</v>
      </c>
      <c r="E144">
        <v>44.456000000000003</v>
      </c>
      <c r="F144">
        <f>((D144+E144)-180)/180*PI()</f>
        <v>-0.72720888613595724</v>
      </c>
      <c r="G144">
        <f>ASIN($B$8)+F144-PI()/2</f>
        <v>-1.7334358192627537</v>
      </c>
      <c r="H144" s="6">
        <f>0.5*C144*$B$3*$B$7*COS(F144)+$B$10*C144*COS(G144)</f>
        <v>-17.43526817170396</v>
      </c>
      <c r="I144">
        <f>SQRT(B144^2+(0.5*C144)^2-2*B144*C144*0.5*COS(E144/180*PI()))</f>
        <v>1.1656886294379323</v>
      </c>
      <c r="J144">
        <f>SQRT(B144^2+C144^2-2*B144*C144*COS(E144/180*PI()))</f>
        <v>1.052454256298947</v>
      </c>
      <c r="K144">
        <f>ACOS((B144^2+I144^2-(0.5*C144)^2)/(2*B144*I144))</f>
        <v>0.12045374325460734</v>
      </c>
      <c r="L144">
        <f>PI()-(F144+K144)</f>
        <v>3.7483477964711431</v>
      </c>
      <c r="M144">
        <f>PI()/2-L144</f>
        <v>-2.1775514696762466</v>
      </c>
      <c r="N144">
        <f>ACOS((C144^2+J144^2-B144^2)/(2*C144*J144))</f>
        <v>2.0962589796686086</v>
      </c>
      <c r="O144" s="6">
        <f>$B$3*$B$7*COS(M144)*I144+$B$10*COS(G144)*COS(N144)*J144-0.5*$B$2*$B$7*B144*SIN(D144/180*PI())</f>
        <v>20.823918528048374</v>
      </c>
    </row>
    <row r="145" spans="1:15" x14ac:dyDescent="0.15">
      <c r="A145">
        <v>0.18</v>
      </c>
      <c r="B145">
        <v>1.4</v>
      </c>
      <c r="C145">
        <v>1</v>
      </c>
      <c r="D145">
        <v>125.34</v>
      </c>
      <c r="E145">
        <v>52.777000000000001</v>
      </c>
      <c r="F145">
        <f>((D145+E145)-180)/180*PI()</f>
        <v>-3.28645498150529E-2</v>
      </c>
      <c r="G145">
        <f>ASIN($B$8)+F145-PI()/2</f>
        <v>-1.0390914829418494</v>
      </c>
      <c r="H145" s="6">
        <f>0.5*C145*$B$3*$B$7*COS(F145)+$B$10*C145*COS(G145)</f>
        <v>139.75204446727787</v>
      </c>
      <c r="I145">
        <f>SQRT(B145^2+(0.5*C145)^2-2*B145*C145*0.5*COS(E145/180*PI()))</f>
        <v>1.1675245867904955</v>
      </c>
      <c r="J145">
        <f>SQRT(B145^2+C145^2-2*B145*C145*COS(E145/180*PI()))</f>
        <v>1.1252676666112087</v>
      </c>
      <c r="K145">
        <f>ACOS((B145^2+I145^2-(0.5*C145)^2)/(2*B145*I145))</f>
        <v>0.34799657036927978</v>
      </c>
      <c r="L145">
        <f>PI()-(F145+K145)</f>
        <v>2.8264606330355662</v>
      </c>
      <c r="M145">
        <f>PI()/2-L145</f>
        <v>-1.2556643062406696</v>
      </c>
      <c r="N145">
        <f>ACOS((C145^2+J145^2-B145^2)/(2*C145*J145))</f>
        <v>1.4343042540274926</v>
      </c>
      <c r="O145" s="6">
        <f>$B$3*$B$7*COS(M145)*I145+$B$10*COS(G145)*COS(N145)*J145-0.5*$B$2*$B$7*B145*SIN(D145/180*PI())</f>
        <v>20.838044957569593</v>
      </c>
    </row>
    <row r="146" spans="1:15" x14ac:dyDescent="0.15">
      <c r="A146">
        <v>0.3</v>
      </c>
      <c r="B146">
        <v>1.4</v>
      </c>
      <c r="C146">
        <v>1</v>
      </c>
      <c r="D146">
        <v>118.77</v>
      </c>
      <c r="E146">
        <v>54.381</v>
      </c>
      <c r="F146">
        <f>((D146+E146)-180)/180*PI()</f>
        <v>-0.11953760046909145</v>
      </c>
      <c r="G146">
        <f>ASIN($B$8)+F146-PI()/2</f>
        <v>-1.1257645335958879</v>
      </c>
      <c r="H146" s="6">
        <f>0.5*C146*$B$3*$B$7*COS(F146)+$B$10*C146*COS(G146)</f>
        <v>118.80202253209984</v>
      </c>
      <c r="I146">
        <f>SQRT(B146^2+(0.5*C146)^2-2*B146*C146*0.5*COS(E146/180*PI()))</f>
        <v>1.1809531736712644</v>
      </c>
      <c r="J146">
        <f>SQRT(B146^2+C146^2-2*B146*C146*COS(E146/180*PI()))</f>
        <v>1.1529530765857137</v>
      </c>
      <c r="K146">
        <f>ACOS((B146^2+I146^2-(0.5*C146)^2)/(2*B146*I146))</f>
        <v>0.35135931139691023</v>
      </c>
      <c r="L146">
        <f>PI()-(F146+K146)</f>
        <v>2.9097709426619742</v>
      </c>
      <c r="M146">
        <f>PI()/2-L146</f>
        <v>-1.3389746158670777</v>
      </c>
      <c r="N146">
        <f>ACOS((C146^2+J146^2-B146^2)/(2*C146*J146))</f>
        <v>1.4099493532491185</v>
      </c>
      <c r="O146" s="6">
        <f>$B$3*$B$7*COS(M146)*I146+$B$10*COS(G146)*COS(N146)*J146-0.5*$B$2*$B$7*B146*SIN(D146/180*PI())</f>
        <v>21.086333120402397</v>
      </c>
    </row>
    <row r="147" spans="1:15" x14ac:dyDescent="0.15">
      <c r="A147">
        <v>-0.18</v>
      </c>
      <c r="B147">
        <v>1.3</v>
      </c>
      <c r="C147">
        <v>0.8</v>
      </c>
      <c r="D147">
        <v>138.18</v>
      </c>
      <c r="E147">
        <v>57.686</v>
      </c>
      <c r="F147">
        <f>((D147+E147)-180)/180*PI()</f>
        <v>0.27691393912142059</v>
      </c>
      <c r="G147">
        <f>ASIN($B$8)+F147-PI()/2</f>
        <v>-0.72931299400537586</v>
      </c>
      <c r="H147" s="6">
        <f>0.5*C147*$B$3*$B$7*COS(F147)+$B$10*C147*COS(G147)</f>
        <v>164.02450252851671</v>
      </c>
      <c r="I147">
        <f>SQRT(B147^2+(0.5*C147)^2-2*B147*C147*0.5*COS(E147/180*PI()))</f>
        <v>1.1375670421302526</v>
      </c>
      <c r="J147">
        <f>SQRT(B147^2+C147^2-2*B147*C147*COS(E147/180*PI()))</f>
        <v>1.1036836279849147</v>
      </c>
      <c r="K147">
        <f>ACOS((B147^2+I147^2-(0.5*C147)^2)/(2*B147*I147))</f>
        <v>0.30172894994910027</v>
      </c>
      <c r="L147">
        <f>PI()-(F147+K147)</f>
        <v>2.5629497645192725</v>
      </c>
      <c r="M147">
        <f>PI()/2-L147</f>
        <v>-0.99215343772437592</v>
      </c>
      <c r="N147">
        <f>ACOS((C147^2+J147^2-B147^2)/(2*C147*J147))</f>
        <v>1.4754493994838356</v>
      </c>
      <c r="O147" s="6">
        <f>$B$3*$B$7*COS(M147)*I147+$B$10*COS(G147)*COS(N147)*J147-0.5*$B$2*$B$7*B147*SIN(D147/180*PI())</f>
        <v>21.814095641506764</v>
      </c>
    </row>
    <row r="148" spans="1:15" x14ac:dyDescent="0.15">
      <c r="A148">
        <v>0.06</v>
      </c>
      <c r="B148">
        <v>1.4</v>
      </c>
      <c r="C148">
        <v>1</v>
      </c>
      <c r="D148">
        <v>132.13999999999999</v>
      </c>
      <c r="E148">
        <v>51.959000000000003</v>
      </c>
      <c r="F148">
        <f>((D148+E148)-180)/180*PI()</f>
        <v>7.154104603924738E-2</v>
      </c>
      <c r="G148">
        <f>ASIN($B$8)+F148-PI()/2</f>
        <v>-0.93468588708754907</v>
      </c>
      <c r="H148" s="6">
        <f>0.5*C148*$B$3*$B$7*COS(F148)+$B$10*C148*COS(G148)</f>
        <v>163.58144096210077</v>
      </c>
      <c r="I148">
        <f>SQRT(B148^2+(0.5*C148)^2-2*B148*C148*0.5*COS(E148/180*PI()))</f>
        <v>1.1607259414493112</v>
      </c>
      <c r="J148">
        <f>SQRT(B148^2+C148^2-2*B148*C148*COS(E148/180*PI()))</f>
        <v>1.1111117955933953</v>
      </c>
      <c r="K148">
        <f>ACOS((B148^2+I148^2-(0.5*C148)^2)/(2*B148*I148))</f>
        <v>0.34612748829556206</v>
      </c>
      <c r="L148">
        <f>PI()-(F148+K148)</f>
        <v>2.7239241192549839</v>
      </c>
      <c r="M148">
        <f>PI()/2-L148</f>
        <v>-1.1531277924600873</v>
      </c>
      <c r="N148">
        <f>ACOS((C148^2+J148^2-B148^2)/(2*C148*J148))</f>
        <v>1.4469236127371474</v>
      </c>
      <c r="O148" s="6">
        <f>$B$3*$B$7*COS(M148)*I148+$B$10*COS(G148)*COS(N148)*J148-0.5*$B$2*$B$7*B148*SIN(D148/180*PI())</f>
        <v>22.228506235503136</v>
      </c>
    </row>
    <row r="149" spans="1:15" x14ac:dyDescent="0.15">
      <c r="A149" s="3">
        <v>-0.18</v>
      </c>
      <c r="B149" s="3">
        <v>1.1000000000000001</v>
      </c>
      <c r="C149" s="3">
        <v>0.1</v>
      </c>
      <c r="D149" s="3">
        <v>103.15</v>
      </c>
      <c r="E149" s="3">
        <v>37.774000000000001</v>
      </c>
      <c r="F149" s="3">
        <f>((D149+E149)-180)/180*PI()</f>
        <v>-0.68200485850930415</v>
      </c>
      <c r="G149" s="3">
        <f>ASIN($B$8)+F149-PI()/2</f>
        <v>-1.6882317916361007</v>
      </c>
      <c r="H149" s="8">
        <f>0.5*C149*$B$3*$B$7*COS(F149)+$B$10*C149*COS(G149)</f>
        <v>-3.1308791541807826</v>
      </c>
      <c r="I149">
        <f>SQRT(B149^2+(0.5*C149)^2-2*B149*C149*0.5*COS(E149/180*PI()))</f>
        <v>1.0609205264603621</v>
      </c>
      <c r="J149">
        <f>SQRT(B149^2+C149^2-2*B149*C149*COS(E149/180*PI()))</f>
        <v>1.0227926118866248</v>
      </c>
      <c r="K149">
        <f>ACOS((B149^2+I149^2-(0.5*C149)^2)/(2*B149*I149))</f>
        <v>2.8872735022951623E-2</v>
      </c>
      <c r="L149">
        <f>PI()-(F149+K149)</f>
        <v>3.7947247770761456</v>
      </c>
      <c r="M149">
        <f>PI()/2-L149</f>
        <v>-2.2239284502812491</v>
      </c>
      <c r="N149">
        <f>ACOS((C149^2+J149^2-B149^2)/(2*C149*J149))</f>
        <v>2.4223863239945076</v>
      </c>
      <c r="O149" s="6">
        <f>$B$3*$B$7*COS(M149)*I149+$B$10*COS(G149)*COS(N149)*J149-0.5*$B$2*$B$7*B149*SIN(D149/180*PI())</f>
        <v>22.363442340012973</v>
      </c>
    </row>
    <row r="150" spans="1:15" x14ac:dyDescent="0.15">
      <c r="A150">
        <v>-0.18</v>
      </c>
      <c r="B150">
        <v>1.5</v>
      </c>
      <c r="C150">
        <v>1.1000000000000001</v>
      </c>
      <c r="D150">
        <v>147.37</v>
      </c>
      <c r="E150">
        <v>48.921999999999997</v>
      </c>
      <c r="F150">
        <f>((D150+E150)-180)/180*PI()</f>
        <v>0.28434904173491621</v>
      </c>
      <c r="G150">
        <f>ASIN($B$8)+F150-PI()/2</f>
        <v>-0.72187789139188019</v>
      </c>
      <c r="H150" s="6">
        <f>0.5*C150*$B$3*$B$7*COS(F150)+$B$10*C150*COS(G150)</f>
        <v>227.01694574738386</v>
      </c>
      <c r="I150">
        <f>SQRT(B150^2+(0.5*C150)^2-2*B150*C150*0.5*COS(E150/180*PI()))</f>
        <v>1.2117377389019315</v>
      </c>
      <c r="J150">
        <f>SQRT(B150^2+C150^2-2*B150*C150*COS(E150/180*PI()))</f>
        <v>1.1364931569342294</v>
      </c>
      <c r="K150">
        <f>ACOS((B150^2+I150^2-(0.5*C150)^2)/(2*B150*I150))</f>
        <v>0.34920632403493057</v>
      </c>
      <c r="L150">
        <f>PI()-(F150+K150)</f>
        <v>2.5080372878199464</v>
      </c>
      <c r="M150">
        <f>PI()/2-L150</f>
        <v>-0.93724096102504983</v>
      </c>
      <c r="N150">
        <f>ACOS((C150^2+J150^2-B150^2)/(2*C150*J150))</f>
        <v>1.4699904769534078</v>
      </c>
      <c r="O150" s="6">
        <f>$B$3*$B$7*COS(M150)*I150+$B$10*COS(G150)*COS(N150)*J150-0.5*$B$2*$B$7*B150*SIN(D150/180*PI())</f>
        <v>24.10963593741706</v>
      </c>
    </row>
    <row r="151" spans="1:15" x14ac:dyDescent="0.15">
      <c r="A151">
        <v>0.18</v>
      </c>
      <c r="B151">
        <v>1.2</v>
      </c>
      <c r="C151">
        <v>0.7</v>
      </c>
      <c r="D151">
        <v>115.41</v>
      </c>
      <c r="E151">
        <v>63.988</v>
      </c>
      <c r="F151">
        <f>((D151+E151)-180)/180*PI()</f>
        <v>-1.0506882097005931E-2</v>
      </c>
      <c r="G151">
        <f>ASIN($B$8)+F151-PI()/2</f>
        <v>-1.0167338152238024</v>
      </c>
      <c r="H151" s="6">
        <f>0.5*C151*$B$3*$B$7*COS(F151)+$B$10*C151*COS(G151)</f>
        <v>101.49447185921403</v>
      </c>
      <c r="I151">
        <f>SQRT(B151^2+(0.5*C151)^2-2*B151*C151*0.5*COS(E151/180*PI()))</f>
        <v>1.0927534583186056</v>
      </c>
      <c r="J151">
        <f>SQRT(B151^2+C151^2-2*B151*C151*COS(E151/180*PI()))</f>
        <v>1.0923462094659115</v>
      </c>
      <c r="K151">
        <f>ACOS((B151^2+I151^2-(0.5*C151)^2)/(2*B151*I151))</f>
        <v>0.29197789763020054</v>
      </c>
      <c r="L151">
        <f>PI()-(F151+K151)</f>
        <v>2.8601216380565986</v>
      </c>
      <c r="M151">
        <f>PI()/2-L151</f>
        <v>-1.289325311261702</v>
      </c>
      <c r="N151">
        <f>ACOS((C151^2+J151^2-B151^2)/(2*C151*J151))</f>
        <v>1.4110762694445023</v>
      </c>
      <c r="O151" s="6">
        <f>$B$3*$B$7*COS(M151)*I151+$B$10*COS(G151)*COS(N151)*J151-0.5*$B$2*$B$7*B151*SIN(D151/180*PI())</f>
        <v>24.551741749649217</v>
      </c>
    </row>
    <row r="152" spans="1:15" x14ac:dyDescent="0.15">
      <c r="A152">
        <v>0.06</v>
      </c>
      <c r="B152">
        <v>1.2</v>
      </c>
      <c r="C152">
        <v>0.7</v>
      </c>
      <c r="D152">
        <v>122.22</v>
      </c>
      <c r="E152">
        <v>62.817999999999998</v>
      </c>
      <c r="F152">
        <f>((D152+E152)-180)/180*PI()</f>
        <v>8.7929687715474505E-2</v>
      </c>
      <c r="G152">
        <f>ASIN($B$8)+F152-PI()/2</f>
        <v>-0.91829724541132196</v>
      </c>
      <c r="H152" s="6">
        <f>0.5*C152*$B$3*$B$7*COS(F152)+$B$10*C152*COS(G152)</f>
        <v>117.01659326735184</v>
      </c>
      <c r="I152">
        <f>SQRT(B152^2+(0.5*C152)^2-2*B152*C152*0.5*COS(E152/180*PI()))</f>
        <v>1.0857128863866066</v>
      </c>
      <c r="J152">
        <f>SQRT(B152^2+C152^2-2*B152*C152*COS(E152/180*PI()))</f>
        <v>1.078213774412047</v>
      </c>
      <c r="K152">
        <f>ACOS((B152^2+I152^2-(0.5*C152)^2)/(2*B152*I152))</f>
        <v>0.29084976092966808</v>
      </c>
      <c r="L152">
        <f>PI()-(F152+K152)</f>
        <v>2.7628132049446505</v>
      </c>
      <c r="M152">
        <f>PI()/2-L152</f>
        <v>-1.192016878149754</v>
      </c>
      <c r="N152">
        <f>ACOS((C152^2+J152^2-B152^2)/(2*C152*J152))</f>
        <v>1.4295219275389568</v>
      </c>
      <c r="O152" s="6">
        <f>$B$3*$B$7*COS(M152)*I152+$B$10*COS(G152)*COS(N152)*J152-0.5*$B$2*$B$7*B152*SIN(D152/180*PI())</f>
        <v>25.022656513882367</v>
      </c>
    </row>
    <row r="153" spans="1:15" x14ac:dyDescent="0.15">
      <c r="A153">
        <v>0.06</v>
      </c>
      <c r="B153">
        <v>1.1000000000000001</v>
      </c>
      <c r="C153">
        <v>0.5</v>
      </c>
      <c r="D153">
        <v>113.57</v>
      </c>
      <c r="E153">
        <v>71.77</v>
      </c>
      <c r="F153">
        <f>((D153+E153)-180)/180*PI()</f>
        <v>9.3200582056496756E-2</v>
      </c>
      <c r="G153">
        <f>ASIN($B$8)+F153-PI()/2</f>
        <v>-0.91302635107029972</v>
      </c>
      <c r="H153" s="6">
        <f>0.5*C153*$B$3*$B$7*COS(F153)+$B$10*C153*COS(G153)</f>
        <v>84.155053865868751</v>
      </c>
      <c r="I153">
        <f>SQRT(B153^2+(0.5*C153)^2-2*B153*C153*0.5*COS(E153/180*PI()))</f>
        <v>1.0490196595235537</v>
      </c>
      <c r="J153">
        <f>SQRT(B153^2+C153^2-2*B153*C153*COS(E153/180*PI()))</f>
        <v>1.056354340235238</v>
      </c>
      <c r="K153">
        <f>ACOS((B153^2+I153^2-(0.5*C153)^2)/(2*B153*I153))</f>
        <v>0.2283351422633233</v>
      </c>
      <c r="L153">
        <f>PI()-(F153+K153)</f>
        <v>2.8200569292699731</v>
      </c>
      <c r="M153">
        <f>PI()/2-L153</f>
        <v>-1.2492606024750765</v>
      </c>
      <c r="N153">
        <f>ACOS((C153^2+J153^2-B153^2)/(2*C153*J153))</f>
        <v>1.4226870502712985</v>
      </c>
      <c r="O153" s="6">
        <f>$B$3*$B$7*COS(M153)*I153+$B$10*COS(G153)*COS(N153)*J153-0.5*$B$2*$B$7*B153*SIN(D153/180*PI())</f>
        <v>25.746537080919676</v>
      </c>
    </row>
    <row r="154" spans="1:15" x14ac:dyDescent="0.15">
      <c r="A154">
        <v>0.06</v>
      </c>
      <c r="B154">
        <v>1.4</v>
      </c>
      <c r="C154">
        <v>0.5</v>
      </c>
      <c r="D154">
        <v>101.24</v>
      </c>
      <c r="E154">
        <v>36.774000000000001</v>
      </c>
      <c r="F154">
        <f>((D154+E154)-180)/180*PI()</f>
        <v>-0.73279393974233897</v>
      </c>
      <c r="G154">
        <f>ASIN($B$8)+F154-PI()/2</f>
        <v>-1.7390208728691354</v>
      </c>
      <c r="H154" s="6">
        <f>0.5*C154*$B$3*$B$7*COS(F154)+$B$10*C154*COS(G154)</f>
        <v>-22.549819839028039</v>
      </c>
      <c r="I154">
        <f>SQRT(B154^2+(0.5*C154)^2-2*B154*C154*0.5*COS(E154/180*PI()))</f>
        <v>1.2090483109672054</v>
      </c>
      <c r="J154">
        <f>SQRT(B154^2+C154^2-2*B154*C154*COS(E154/180*PI()))</f>
        <v>1.0433578659814209</v>
      </c>
      <c r="K154">
        <f>ACOS((B154^2+I154^2-(0.5*C154)^2)/(2*B154*I154))</f>
        <v>0.12410582006936655</v>
      </c>
      <c r="L154">
        <f>PI()-(F154+K154)</f>
        <v>3.7502807732627654</v>
      </c>
      <c r="M154">
        <f>PI()/2-L154</f>
        <v>-2.1794844464678689</v>
      </c>
      <c r="N154">
        <f>ACOS((C154^2+J154^2-B154^2)/(2*C154*J154))</f>
        <v>2.2087853416466512</v>
      </c>
      <c r="O154" s="6">
        <f>$B$3*$B$7*COS(M154)*I154+$B$10*COS(G154)*COS(N154)*J154-0.5*$B$2*$B$7*B154*SIN(D154/180*PI())</f>
        <v>25.777091313237545</v>
      </c>
    </row>
    <row r="155" spans="1:15" x14ac:dyDescent="0.15">
      <c r="A155">
        <v>-0.06</v>
      </c>
      <c r="B155">
        <v>1.4</v>
      </c>
      <c r="C155">
        <v>1</v>
      </c>
      <c r="D155">
        <v>139</v>
      </c>
      <c r="E155">
        <v>51.959000000000003</v>
      </c>
      <c r="F155">
        <f>((D155+E155)-180)/180*PI()</f>
        <v>0.19127063272605863</v>
      </c>
      <c r="G155">
        <f>ASIN($B$8)+F155-PI()/2</f>
        <v>-0.81495630040073785</v>
      </c>
      <c r="H155" s="6">
        <f>0.5*C155*$B$3*$B$7*COS(F155)+$B$10*C155*COS(G155)</f>
        <v>188.70072266932752</v>
      </c>
      <c r="I155">
        <f>SQRT(B155^2+(0.5*C155)^2-2*B155*C155*0.5*COS(E155/180*PI()))</f>
        <v>1.1607259414493112</v>
      </c>
      <c r="J155">
        <f>SQRT(B155^2+C155^2-2*B155*C155*COS(E155/180*PI()))</f>
        <v>1.1111117955933953</v>
      </c>
      <c r="K155">
        <f>ACOS((B155^2+I155^2-(0.5*C155)^2)/(2*B155*I155))</f>
        <v>0.34612748829556206</v>
      </c>
      <c r="L155">
        <f>PI()-(F155+K155)</f>
        <v>2.6041945325681723</v>
      </c>
      <c r="M155">
        <f>PI()/2-L155</f>
        <v>-1.0333982057732758</v>
      </c>
      <c r="N155">
        <f>ACOS((C155^2+J155^2-B155^2)/(2*C155*J155))</f>
        <v>1.4469236127371474</v>
      </c>
      <c r="O155" s="6">
        <f>$B$3*$B$7*COS(M155)*I155+$B$10*COS(G155)*COS(N155)*J155-0.5*$B$2*$B$7*B155*SIN(D155/180*PI())</f>
        <v>26.038115834754443</v>
      </c>
    </row>
    <row r="156" spans="1:15" x14ac:dyDescent="0.15">
      <c r="A156">
        <v>0.3</v>
      </c>
      <c r="B156">
        <v>1.2</v>
      </c>
      <c r="C156">
        <v>0.7</v>
      </c>
      <c r="D156">
        <v>108.8</v>
      </c>
      <c r="E156">
        <v>66.283000000000001</v>
      </c>
      <c r="F156">
        <f>((D156+E156)-180)/180*PI()</f>
        <v>-8.5817839320561209E-2</v>
      </c>
      <c r="G156">
        <f>ASIN($B$8)+F156-PI()/2</f>
        <v>-1.0920447724473576</v>
      </c>
      <c r="H156" s="6">
        <f>0.5*C156*$B$3*$B$7*COS(F156)+$B$10*C156*COS(G156)</f>
        <v>88.947144173245064</v>
      </c>
      <c r="I156">
        <f>SQRT(B156^2+(0.5*C156)^2-2*B156*C156*0.5*COS(E156/180*PI()))</f>
        <v>1.1066325809062751</v>
      </c>
      <c r="J156">
        <f>SQRT(B156^2+C156^2-2*B156*C156*COS(E156/180*PI()))</f>
        <v>1.1199425602443043</v>
      </c>
      <c r="K156">
        <f>ACOS((B156^2+I156^2-(0.5*C156)^2)/(2*B156*I156))</f>
        <v>0.29377053223543492</v>
      </c>
      <c r="L156">
        <f>PI()-(F156+K156)</f>
        <v>2.9336399606749195</v>
      </c>
      <c r="M156">
        <f>PI()/2-L156</f>
        <v>-1.3628436338800229</v>
      </c>
      <c r="N156">
        <f>ACOS((C156^2+J156^2-B156^2)/(2*C156*J156))</f>
        <v>1.3754966220847038</v>
      </c>
      <c r="O156" s="6">
        <f>$B$3*$B$7*COS(M156)*I156+$B$10*COS(G156)*COS(N156)*J156-0.5*$B$2*$B$7*B156*SIN(D156/180*PI())</f>
        <v>26.738734332242224</v>
      </c>
    </row>
    <row r="157" spans="1:15" x14ac:dyDescent="0.15">
      <c r="A157">
        <v>0.18</v>
      </c>
      <c r="B157">
        <v>1.1000000000000001</v>
      </c>
      <c r="C157">
        <v>0.5</v>
      </c>
      <c r="D157">
        <v>106.76</v>
      </c>
      <c r="E157">
        <v>73.408000000000001</v>
      </c>
      <c r="F157">
        <f>((D157+E157)-180)/180*PI()</f>
        <v>2.9321531433505847E-3</v>
      </c>
      <c r="G157">
        <f>ASIN($B$8)+F157-PI()/2</f>
        <v>-1.0032947799834457</v>
      </c>
      <c r="H157" s="6">
        <f>0.5*C157*$B$3*$B$7*COS(F157)+$B$10*C157*COS(G157)</f>
        <v>74.053578028029378</v>
      </c>
      <c r="I157">
        <f>SQRT(B157^2+(0.5*C157)^2-2*B157*C157*0.5*COS(E157/180*PI()))</f>
        <v>1.056146293535724</v>
      </c>
      <c r="J157">
        <f>SQRT(B157^2+C157^2-2*B157*C157*COS(E157/180*PI()))</f>
        <v>1.0704625106459802</v>
      </c>
      <c r="K157">
        <f>ACOS((B157^2+I157^2-(0.5*C157)^2)/(2*B157*I157))</f>
        <v>0.22884585890617948</v>
      </c>
      <c r="L157">
        <f>PI()-(F157+K157)</f>
        <v>2.909814641540263</v>
      </c>
      <c r="M157">
        <f>PI()/2-L157</f>
        <v>-1.3390183147453665</v>
      </c>
      <c r="N157">
        <f>ACOS((C157^2+J157^2-B157^2)/(2*C157*J157))</f>
        <v>1.3962575939038799</v>
      </c>
      <c r="O157" s="6">
        <f>$B$3*$B$7*COS(M157)*I157+$B$10*COS(G157)*COS(N157)*J157-0.5*$B$2*$B$7*B157*SIN(D157/180*PI())</f>
        <v>26.792765203149038</v>
      </c>
    </row>
    <row r="158" spans="1:15" x14ac:dyDescent="0.15">
      <c r="A158">
        <v>-0.3</v>
      </c>
      <c r="B158">
        <v>1.2</v>
      </c>
      <c r="C158">
        <v>0.6</v>
      </c>
      <c r="D158">
        <v>136.69999999999999</v>
      </c>
      <c r="E158">
        <v>66.742000000000004</v>
      </c>
      <c r="F158">
        <f>((D158+E158)-180)/180*PI()</f>
        <v>0.40914008325251083</v>
      </c>
      <c r="G158">
        <f>ASIN($B$8)+F158-PI()/2</f>
        <v>-0.59708684987428562</v>
      </c>
      <c r="H158" s="6">
        <f>0.5*C158*$B$3*$B$7*COS(F158)+$B$10*C158*COS(G158)</f>
        <v>136.35120958402175</v>
      </c>
      <c r="I158">
        <f>SQRT(B158^2+(0.5*C158)^2-2*B158*C158*0.5*COS(E158/180*PI()))</f>
        <v>1.1161057562826118</v>
      </c>
      <c r="J158">
        <f>SQRT(B158^2+C158^2-2*B158*C158*COS(E158/180*PI()))</f>
        <v>1.1096774839629582</v>
      </c>
      <c r="K158">
        <f>ACOS((B158^2+I158^2-(0.5*C158)^2)/(2*B158*I158))</f>
        <v>0.24953012472807923</v>
      </c>
      <c r="L158">
        <f>PI()-(F158+K158)</f>
        <v>2.4829224456092032</v>
      </c>
      <c r="M158">
        <f>PI()/2-L158</f>
        <v>-0.91212611881430661</v>
      </c>
      <c r="N158">
        <f>ACOS((C158^2+J158^2-B158^2)/(2*C158*J158))</f>
        <v>1.4568652379976983</v>
      </c>
      <c r="O158" s="6">
        <f>$B$3*$B$7*COS(M158)*I158+$B$10*COS(G158)*COS(N158)*J158-0.5*$B$2*$B$7*B158*SIN(D158/180*PI())</f>
        <v>29.087608133588017</v>
      </c>
    </row>
    <row r="159" spans="1:15" x14ac:dyDescent="0.15">
      <c r="A159">
        <v>-0.06</v>
      </c>
      <c r="B159">
        <v>1.2</v>
      </c>
      <c r="C159">
        <v>0.7</v>
      </c>
      <c r="D159">
        <v>129.09</v>
      </c>
      <c r="E159">
        <v>62.817999999999998</v>
      </c>
      <c r="F159">
        <f>((D159+E159)-180)/180*PI()</f>
        <v>0.20783380732748505</v>
      </c>
      <c r="G159">
        <f>ASIN($B$8)+F159-PI()/2</f>
        <v>-0.79839312579931143</v>
      </c>
      <c r="H159" s="6">
        <f>0.5*C159*$B$3*$B$7*COS(F159)+$B$10*C159*COS(G159)</f>
        <v>134.37944145604644</v>
      </c>
      <c r="I159">
        <f>SQRT(B159^2+(0.5*C159)^2-2*B159*C159*0.5*COS(E159/180*PI()))</f>
        <v>1.0857128863866066</v>
      </c>
      <c r="J159">
        <f>SQRT(B159^2+C159^2-2*B159*C159*COS(E159/180*PI()))</f>
        <v>1.078213774412047</v>
      </c>
      <c r="K159">
        <f>ACOS((B159^2+I159^2-(0.5*C159)^2)/(2*B159*I159))</f>
        <v>0.29084976092966808</v>
      </c>
      <c r="L159">
        <f>PI()-(F159+K159)</f>
        <v>2.64290908533264</v>
      </c>
      <c r="M159">
        <f>PI()/2-L159</f>
        <v>-1.0721127585377435</v>
      </c>
      <c r="N159">
        <f>ACOS((C159^2+J159^2-B159^2)/(2*C159*J159))</f>
        <v>1.4295219275389568</v>
      </c>
      <c r="O159" s="6">
        <f>$B$3*$B$7*COS(M159)*I159+$B$10*COS(G159)*COS(N159)*J159-0.5*$B$2*$B$7*B159*SIN(D159/180*PI())</f>
        <v>29.103979211768703</v>
      </c>
    </row>
    <row r="160" spans="1:15" x14ac:dyDescent="0.15">
      <c r="A160">
        <v>0.18</v>
      </c>
      <c r="B160">
        <v>1.3</v>
      </c>
      <c r="C160">
        <v>0.9</v>
      </c>
      <c r="D160">
        <v>123.42</v>
      </c>
      <c r="E160">
        <v>57.441000000000003</v>
      </c>
      <c r="F160">
        <f>((D160+E160)-180)/180*PI()</f>
        <v>1.5027284859671001E-2</v>
      </c>
      <c r="G160">
        <f>ASIN($B$8)+F160-PI()/2</f>
        <v>-0.99119964826712548</v>
      </c>
      <c r="H160" s="6">
        <f>0.5*C160*$B$3*$B$7*COS(F160)+$B$10*C160*COS(G160)</f>
        <v>135.79906477819995</v>
      </c>
      <c r="I160">
        <f>SQRT(B160^2+(0.5*C160)^2-2*B160*C160*0.5*COS(E160/180*PI()))</f>
        <v>1.1237631747999979</v>
      </c>
      <c r="J160">
        <f>SQRT(B160^2+C160^2-2*B160*C160*COS(E160/180*PI()))</f>
        <v>1.1138614573065813</v>
      </c>
      <c r="K160">
        <f>ACOS((B160^2+I160^2-(0.5*C160)^2)/(2*B160*I160))</f>
        <v>0.3442663234961747</v>
      </c>
      <c r="L160">
        <f>PI()-(F160+K160)</f>
        <v>2.7822990452339473</v>
      </c>
      <c r="M160">
        <f>PI()/2-L160</f>
        <v>-1.2115027184390508</v>
      </c>
      <c r="N160">
        <f>ACOS((C160^2+J160^2-B160^2)/(2*C160*J160))</f>
        <v>1.3899131935993383</v>
      </c>
      <c r="O160" s="6">
        <f>$B$3*$B$7*COS(M160)*I160+$B$10*COS(G160)*COS(N160)*J160-0.5*$B$2*$B$7*B160*SIN(D160/180*PI())</f>
        <v>29.74993883654065</v>
      </c>
    </row>
    <row r="161" spans="1:15" x14ac:dyDescent="0.15">
      <c r="A161">
        <v>-0.06</v>
      </c>
      <c r="B161">
        <v>1.1000000000000001</v>
      </c>
      <c r="C161">
        <v>0.5</v>
      </c>
      <c r="D161">
        <v>120.44</v>
      </c>
      <c r="E161">
        <v>71.77</v>
      </c>
      <c r="F161">
        <f>((D161+E161)-180)/180*PI()</f>
        <v>0.21310470166850726</v>
      </c>
      <c r="G161">
        <f>ASIN($B$8)+F161-PI()/2</f>
        <v>-0.7931222314582892</v>
      </c>
      <c r="H161" s="6">
        <f>0.5*C161*$B$3*$B$7*COS(F161)+$B$10*C161*COS(G161)</f>
        <v>96.500104338313875</v>
      </c>
      <c r="I161">
        <f>SQRT(B161^2+(0.5*C161)^2-2*B161*C161*0.5*COS(E161/180*PI()))</f>
        <v>1.0490196595235537</v>
      </c>
      <c r="J161">
        <f>SQRT(B161^2+C161^2-2*B161*C161*COS(E161/180*PI()))</f>
        <v>1.056354340235238</v>
      </c>
      <c r="K161">
        <f>ACOS((B161^2+I161^2-(0.5*C161)^2)/(2*B161*I161))</f>
        <v>0.2283351422633233</v>
      </c>
      <c r="L161">
        <f>PI()-(F161+K161)</f>
        <v>2.7001528096579626</v>
      </c>
      <c r="M161">
        <f>PI()/2-L161</f>
        <v>-1.129356482863066</v>
      </c>
      <c r="N161">
        <f>ACOS((C161^2+J161^2-B161^2)/(2*C161*J161))</f>
        <v>1.4226870502712985</v>
      </c>
      <c r="O161" s="6">
        <f>$B$3*$B$7*COS(M161)*I161+$B$10*COS(G161)*COS(N161)*J161-0.5*$B$2*$B$7*B161*SIN(D161/180*PI())</f>
        <v>29.8854623100246</v>
      </c>
    </row>
    <row r="162" spans="1:15" x14ac:dyDescent="0.15">
      <c r="A162">
        <v>0.06</v>
      </c>
      <c r="B162">
        <v>1</v>
      </c>
      <c r="C162">
        <v>0.1</v>
      </c>
      <c r="D162">
        <v>92.292000000000002</v>
      </c>
      <c r="E162">
        <v>94.448999999999998</v>
      </c>
      <c r="F162">
        <f>((D162+E162)-180)/180*PI()</f>
        <v>0.11765264487693751</v>
      </c>
      <c r="G162">
        <f>ASIN($B$8)+F162-PI()/2</f>
        <v>-0.88857428824985896</v>
      </c>
      <c r="H162" s="6">
        <f>0.5*C162*$B$3*$B$7*COS(F162)+$B$10*C162*COS(G162)</f>
        <v>17.355343720883866</v>
      </c>
      <c r="I162">
        <f>SQRT(B162^2+(0.5*C162)^2-2*B162*C162*0.5*COS(E162/180*PI()))</f>
        <v>1.0051155003670489</v>
      </c>
      <c r="J162">
        <f>SQRT(B162^2+C162^2-2*B162*C162*COS(E162/180*PI()))</f>
        <v>1.0126768182180366</v>
      </c>
      <c r="K162">
        <f>ACOS((B162^2+I162^2-(0.5*C162)^2)/(2*B162*I162))</f>
        <v>4.9615986844900872E-2</v>
      </c>
      <c r="L162">
        <f>PI()-(F162+K162)</f>
        <v>2.9743240218679547</v>
      </c>
      <c r="M162">
        <f>PI()/2-L162</f>
        <v>-1.4035276950730582</v>
      </c>
      <c r="N162">
        <f>ACOS((C162^2+J162^2-B162^2)/(2*C162*J162))</f>
        <v>1.394536254579076</v>
      </c>
      <c r="O162" s="6">
        <f>$B$3*$B$7*COS(M162)*I162+$B$10*COS(G162)*COS(N162)*J162-0.5*$B$2*$B$7*B162*SIN(D162/180*PI())</f>
        <v>29.994133211217047</v>
      </c>
    </row>
    <row r="163" spans="1:15" x14ac:dyDescent="0.15">
      <c r="A163">
        <v>0.3</v>
      </c>
      <c r="B163">
        <v>1.3</v>
      </c>
      <c r="C163">
        <v>0.9</v>
      </c>
      <c r="D163">
        <v>116.77</v>
      </c>
      <c r="E163">
        <v>59.228999999999999</v>
      </c>
      <c r="F163">
        <f>((D163+E163)-180)/180*PI()</f>
        <v>-6.9830623372293205E-2</v>
      </c>
      <c r="G163">
        <f>ASIN($B$8)+F163-PI()/2</f>
        <v>-1.0760575564990895</v>
      </c>
      <c r="H163" s="6">
        <f>0.5*C163*$B$3*$B$7*COS(F163)+$B$10*C163*COS(G163)</f>
        <v>117.84257245731564</v>
      </c>
      <c r="I163">
        <f>SQRT(B163^2+(0.5*C163)^2-2*B163*C163*0.5*COS(E163/180*PI()))</f>
        <v>1.1375054252461194</v>
      </c>
      <c r="J163">
        <f>SQRT(B163^2+C163^2-2*B163*C163*COS(E163/180*PI()))</f>
        <v>1.1414189348914401</v>
      </c>
      <c r="K163">
        <f>ACOS((B163^2+I163^2-(0.5*C163)^2)/(2*B163*I163))</f>
        <v>0.34682031977124939</v>
      </c>
      <c r="L163">
        <f>PI()-(F163+K163)</f>
        <v>2.8646029571908369</v>
      </c>
      <c r="M163">
        <f>PI()/2-L163</f>
        <v>-1.2938066303959403</v>
      </c>
      <c r="N163">
        <f>ACOS((C163^2+J163^2-B163^2)/(2*C163*J163))</f>
        <v>1.3635102392043656</v>
      </c>
      <c r="O163" s="6">
        <f>$B$3*$B$7*COS(M163)*I163+$B$10*COS(G163)*COS(N163)*J163-0.5*$B$2*$B$7*B163*SIN(D163/180*PI())</f>
        <v>30.000741196919634</v>
      </c>
    </row>
    <row r="164" spans="1:15" x14ac:dyDescent="0.15">
      <c r="A164">
        <v>0.3</v>
      </c>
      <c r="B164">
        <v>1.5</v>
      </c>
      <c r="C164">
        <v>1.2</v>
      </c>
      <c r="D164">
        <v>125.96</v>
      </c>
      <c r="E164">
        <v>50.045000000000002</v>
      </c>
      <c r="F164">
        <f>((D164+E164)-180)/180*PI()</f>
        <v>-6.972590361717354E-2</v>
      </c>
      <c r="G164">
        <f>ASIN($B$8)+F164-PI()/2</f>
        <v>-1.0759528367439701</v>
      </c>
      <c r="H164" s="6">
        <f>0.5*C164*$B$3*$B$7*COS(F164)+$B$10*C164*COS(G164)</f>
        <v>157.1537089660076</v>
      </c>
      <c r="I164">
        <f>SQRT(B164^2+(0.5*C164)^2-2*B164*C164*0.5*COS(E164/180*PI()))</f>
        <v>1.2058464367919683</v>
      </c>
      <c r="J164">
        <f>SQRT(B164^2+C164^2-2*B164*C164*COS(E164/180*PI()))</f>
        <v>1.1739383536829238</v>
      </c>
      <c r="K164">
        <f>ACOS((B164^2+I164^2-(0.5*C164)^2)/(2*B164*I164))</f>
        <v>0.39132788649383277</v>
      </c>
      <c r="L164">
        <f>PI()-(F164+K164)</f>
        <v>2.8199906707131337</v>
      </c>
      <c r="M164">
        <f>PI()/2-L164</f>
        <v>-1.2491943439182371</v>
      </c>
      <c r="N164">
        <f>ACOS((C164^2+J164^2-B164^2)/(2*C164*J164))</f>
        <v>1.367756971404269</v>
      </c>
      <c r="O164" s="6">
        <f>$B$3*$B$7*COS(M164)*I164+$B$10*COS(G164)*COS(N164)*J164-0.5*$B$2*$B$7*B164*SIN(D164/180*PI())</f>
        <v>30.327143207094434</v>
      </c>
    </row>
    <row r="165" spans="1:15" x14ac:dyDescent="0.15">
      <c r="A165">
        <v>0.06</v>
      </c>
      <c r="B165">
        <v>1.3</v>
      </c>
      <c r="C165">
        <v>0.9</v>
      </c>
      <c r="D165">
        <v>130.25</v>
      </c>
      <c r="E165">
        <v>56.53</v>
      </c>
      <c r="F165">
        <f>((D165+E165)-180)/180*PI()</f>
        <v>0.11833332328521556</v>
      </c>
      <c r="G165">
        <f>ASIN($B$8)+F165-PI()/2</f>
        <v>-0.88789360984158083</v>
      </c>
      <c r="H165" s="6">
        <f>0.5*C165*$B$3*$B$7*COS(F165)+$B$10*C165*COS(G165)</f>
        <v>156.32813436868838</v>
      </c>
      <c r="I165">
        <f>SQRT(B165^2+(0.5*C165)^2-2*B165*C165*0.5*COS(E165/180*PI()))</f>
        <v>1.1168010847722338</v>
      </c>
      <c r="J165">
        <f>SQRT(B165^2+C165^2-2*B165*C165*COS(E165/180*PI()))</f>
        <v>1.0997678509107622</v>
      </c>
      <c r="K165">
        <f>ACOS((B165^2+I165^2-(0.5*C165)^2)/(2*B165*I165))</f>
        <v>0.3427936288867357</v>
      </c>
      <c r="L165">
        <f>PI()-(F165+K165)</f>
        <v>2.6804657014178419</v>
      </c>
      <c r="M165">
        <f>PI()/2-L165</f>
        <v>-1.1096693746229453</v>
      </c>
      <c r="N165">
        <f>ACOS((C165^2+J165^2-B165^2)/(2*C165*J165))</f>
        <v>1.4035741926775536</v>
      </c>
      <c r="O165" s="6">
        <f>$B$3*$B$7*COS(M165)*I165+$B$10*COS(G165)*COS(N165)*J165-0.5*$B$2*$B$7*B165*SIN(D165/180*PI())</f>
        <v>31.61882937417878</v>
      </c>
    </row>
    <row r="166" spans="1:15" x14ac:dyDescent="0.15">
      <c r="A166">
        <v>0.18</v>
      </c>
      <c r="B166">
        <v>1.5</v>
      </c>
      <c r="C166">
        <v>1.2</v>
      </c>
      <c r="D166">
        <v>132.61000000000001</v>
      </c>
      <c r="E166">
        <v>48.703000000000003</v>
      </c>
      <c r="F166">
        <f>((D166+E166)-180)/180*PI()</f>
        <v>2.2916173078685837E-2</v>
      </c>
      <c r="G166">
        <f>ASIN($B$8)+F166-PI()/2</f>
        <v>-0.98331076004811058</v>
      </c>
      <c r="H166" s="6">
        <f>0.5*C166*$B$3*$B$7*COS(F166)+$B$10*C166*COS(G166)</f>
        <v>183.2275819909955</v>
      </c>
      <c r="I166">
        <f>SQRT(B166^2+(0.5*C166)^2-2*B166*C166*0.5*COS(E166/180*PI()))</f>
        <v>1.1925048445500135</v>
      </c>
      <c r="J166">
        <f>SQRT(B166^2+C166^2-2*B166*C166*COS(E166/180*PI()))</f>
        <v>1.1463575395793861</v>
      </c>
      <c r="K166">
        <f>ACOS((B166^2+I166^2-(0.5*C166)^2)/(2*B166*I166))</f>
        <v>0.38764627654809414</v>
      </c>
      <c r="L166">
        <f>PI()-(F166+K166)</f>
        <v>2.7310302039630132</v>
      </c>
      <c r="M166">
        <f>PI()/2-L166</f>
        <v>-1.1602338771681167</v>
      </c>
      <c r="N166">
        <f>ACOS((C166^2+J166^2-B166^2)/(2*C166*J166))</f>
        <v>1.3865168982895253</v>
      </c>
      <c r="O166" s="6">
        <f>$B$3*$B$7*COS(M166)*I166+$B$10*COS(G166)*COS(N166)*J166-0.5*$B$2*$B$7*B166*SIN(D166/180*PI())</f>
        <v>31.71864287857948</v>
      </c>
    </row>
    <row r="167" spans="1:15" x14ac:dyDescent="0.15">
      <c r="A167">
        <v>0.3</v>
      </c>
      <c r="B167">
        <v>1.1000000000000001</v>
      </c>
      <c r="C167">
        <v>0.5</v>
      </c>
      <c r="D167">
        <v>100.11</v>
      </c>
      <c r="E167">
        <v>76.628</v>
      </c>
      <c r="F167">
        <f>((D167+E167)-180)/180*PI()</f>
        <v>-5.6932640200055035E-2</v>
      </c>
      <c r="G167">
        <f>ASIN($B$8)+F167-PI()/2</f>
        <v>-1.0631595733268515</v>
      </c>
      <c r="H167" s="6">
        <f>0.5*C167*$B$3*$B$7*COS(F167)+$B$10*C167*COS(G167)</f>
        <v>67.0165540809124</v>
      </c>
      <c r="I167">
        <f>SQRT(B167^2+(0.5*C167)^2-2*B167*C167*0.5*COS(E167/180*PI()))</f>
        <v>1.0701869610839658</v>
      </c>
      <c r="J167">
        <f>SQRT(B167^2+C167^2-2*B167*C167*COS(E167/180*PI()))</f>
        <v>1.0979982984268541</v>
      </c>
      <c r="K167">
        <f>ACOS((B167^2+I167^2-(0.5*C167)^2)/(2*B167*I167))</f>
        <v>0.2292742309299638</v>
      </c>
      <c r="L167">
        <f>PI()-(F167+K167)</f>
        <v>2.9692510628598843</v>
      </c>
      <c r="M167">
        <f>PI()/2-L167</f>
        <v>-1.3984547360649877</v>
      </c>
      <c r="N167">
        <f>ACOS((C167^2+J167^2-B167^2)/(2*C167*J167))</f>
        <v>1.3452078126290969</v>
      </c>
      <c r="O167" s="6">
        <f>$B$3*$B$7*COS(M167)*I167+$B$10*COS(G167)*COS(N167)*J167-0.5*$B$2*$B$7*B167*SIN(D167/180*PI())</f>
        <v>31.976718036416845</v>
      </c>
    </row>
    <row r="168" spans="1:15" x14ac:dyDescent="0.15">
      <c r="A168">
        <v>0.3</v>
      </c>
      <c r="B168">
        <v>1.4</v>
      </c>
      <c r="C168">
        <v>0.5</v>
      </c>
      <c r="D168">
        <v>90</v>
      </c>
      <c r="E168">
        <v>43.152999999999999</v>
      </c>
      <c r="F168">
        <f>((D168+E168)-180)/180*PI()</f>
        <v>-0.81763439468178367</v>
      </c>
      <c r="G168">
        <f>ASIN($B$8)+F168-PI()/2</f>
        <v>-1.8238613278085802</v>
      </c>
      <c r="H168" s="6">
        <f>0.5*C168*$B$3*$B$7*COS(F168)+$B$10*C168*COS(G168)</f>
        <v>-33.929750468524183</v>
      </c>
      <c r="I168">
        <f>SQRT(B168^2+(0.5*C168)^2-2*B168*C168*0.5*COS(E168/180*PI()))</f>
        <v>1.2295645800294654</v>
      </c>
      <c r="J168">
        <f>SQRT(B168^2+C168^2-2*B168*C168*COS(E168/180*PI()))</f>
        <v>1.0902559850448297</v>
      </c>
      <c r="K168">
        <f>ACOS((B168^2+I168^2-(0.5*C168)^2)/(2*B168*I168))</f>
        <v>0.13951539261614809</v>
      </c>
      <c r="L168">
        <f>PI()-(F168+K168)</f>
        <v>3.8197116556554285</v>
      </c>
      <c r="M168">
        <f>PI()/2-L168</f>
        <v>-2.2489153288605319</v>
      </c>
      <c r="N168">
        <f>ACOS((C168^2+J168^2-B168^2)/(2*C168*J168))</f>
        <v>2.0693810180779995</v>
      </c>
      <c r="O168" s="6">
        <f>$B$3*$B$7*COS(M168)*I168+$B$10*COS(G168)*COS(N168)*J168-0.5*$B$2*$B$7*B168*SIN(D168/180*PI())</f>
        <v>32.843609961353799</v>
      </c>
    </row>
    <row r="169" spans="1:15" x14ac:dyDescent="0.15">
      <c r="A169">
        <v>-0.18</v>
      </c>
      <c r="B169">
        <v>1.4</v>
      </c>
      <c r="C169">
        <v>1</v>
      </c>
      <c r="D169">
        <v>145.75</v>
      </c>
      <c r="E169">
        <v>52.777000000000001</v>
      </c>
      <c r="F169">
        <f>((D169+E169)-180)/180*PI()</f>
        <v>0.32335715051698921</v>
      </c>
      <c r="G169">
        <f>ASIN($B$8)+F169-PI()/2</f>
        <v>-0.68286978260980724</v>
      </c>
      <c r="H169" s="6">
        <f>0.5*C169*$B$3*$B$7*COS(F169)+$B$10*C169*COS(G169)</f>
        <v>213.2648181819134</v>
      </c>
      <c r="I169">
        <f>SQRT(B169^2+(0.5*C169)^2-2*B169*C169*0.5*COS(E169/180*PI()))</f>
        <v>1.1675245867904955</v>
      </c>
      <c r="J169">
        <f>SQRT(B169^2+C169^2-2*B169*C169*COS(E169/180*PI()))</f>
        <v>1.1252676666112087</v>
      </c>
      <c r="K169">
        <f>ACOS((B169^2+I169^2-(0.5*C169)^2)/(2*B169*I169))</f>
        <v>0.34799657036927978</v>
      </c>
      <c r="L169">
        <f>PI()-(F169+K169)</f>
        <v>2.4702389327035243</v>
      </c>
      <c r="M169">
        <f>PI()/2-L169</f>
        <v>-0.89944260590862779</v>
      </c>
      <c r="N169">
        <f>ACOS((C169^2+J169^2-B169^2)/(2*C169*J169))</f>
        <v>1.4343042540274926</v>
      </c>
      <c r="O169" s="6">
        <f>$B$3*$B$7*COS(M169)*I169+$B$10*COS(G169)*COS(N169)*J169-0.5*$B$2*$B$7*B169*SIN(D169/180*PI())</f>
        <v>33.16277280204914</v>
      </c>
    </row>
    <row r="170" spans="1:15" x14ac:dyDescent="0.15">
      <c r="A170">
        <v>-0.3</v>
      </c>
      <c r="B170">
        <v>1.3</v>
      </c>
      <c r="C170">
        <v>0.8</v>
      </c>
      <c r="D170">
        <v>144.66999999999999</v>
      </c>
      <c r="E170">
        <v>59.688000000000002</v>
      </c>
      <c r="F170">
        <f>((D170+E170)-180)/180*PI()</f>
        <v>0.4251272992007788</v>
      </c>
      <c r="G170">
        <f>ASIN($B$8)+F170-PI()/2</f>
        <v>-0.58109963392601771</v>
      </c>
      <c r="H170" s="6">
        <f>0.5*C170*$B$3*$B$7*COS(F170)+$B$10*C170*COS(G170)</f>
        <v>183.74153122417204</v>
      </c>
      <c r="I170">
        <f>SQRT(B170^2+(0.5*C170)^2-2*B170*C170*0.5*COS(E170/180*PI()))</f>
        <v>1.1511312785408068</v>
      </c>
      <c r="J170">
        <f>SQRT(B170^2+C170^2-2*B170*C170*COS(E170/180*PI()))</f>
        <v>1.1314620810570652</v>
      </c>
      <c r="K170">
        <f>ACOS((B170^2+I170^2-(0.5*C170)^2)/(2*B170*I170))</f>
        <v>0.3046713100348819</v>
      </c>
      <c r="L170">
        <f>PI()-(F170+K170)</f>
        <v>2.4117940443541324</v>
      </c>
      <c r="M170">
        <f>PI()/2-L170</f>
        <v>-0.8409977175592358</v>
      </c>
      <c r="N170">
        <f>ACOS((C170^2+J170^2-B170^2)/(2*C170*J170))</f>
        <v>1.4432890639648841</v>
      </c>
      <c r="O170" s="6">
        <f>$B$3*$B$7*COS(M170)*I170+$B$10*COS(G170)*COS(N170)*J170-0.5*$B$2*$B$7*B170*SIN(D170/180*PI())</f>
        <v>33.684769462914836</v>
      </c>
    </row>
    <row r="171" spans="1:15" x14ac:dyDescent="0.15">
      <c r="A171">
        <v>-0.3</v>
      </c>
      <c r="B171">
        <v>1.5</v>
      </c>
      <c r="C171">
        <v>1.1000000000000001</v>
      </c>
      <c r="D171">
        <v>153.85</v>
      </c>
      <c r="E171">
        <v>50.378999999999998</v>
      </c>
      <c r="F171">
        <f>((D171+E171)-180)/180*PI()</f>
        <v>0.42287582446570587</v>
      </c>
      <c r="G171">
        <f>ASIN($B$8)+F171-PI()/2</f>
        <v>-0.58335110866109052</v>
      </c>
      <c r="H171" s="6">
        <f>0.5*C171*$B$3*$B$7*COS(F171)+$B$10*C171*COS(G171)</f>
        <v>252.27284902646818</v>
      </c>
      <c r="I171">
        <f>SQRT(B171^2+(0.5*C171)^2-2*B171*C171*0.5*COS(E171/180*PI()))</f>
        <v>1.2248610184878657</v>
      </c>
      <c r="J171">
        <f>SQRT(B171^2+C171^2-2*B171*C171*COS(E171/180*PI()))</f>
        <v>1.1642890660064891</v>
      </c>
      <c r="K171">
        <f>ACOS((B171^2+I171^2-(0.5*C171)^2)/(2*B171*I171))</f>
        <v>0.35317549317087682</v>
      </c>
      <c r="L171">
        <f>PI()-(F171+K171)</f>
        <v>2.3655413359532105</v>
      </c>
      <c r="M171">
        <f>PI()/2-L171</f>
        <v>-0.79474500915831392</v>
      </c>
      <c r="N171">
        <f>ACOS((C171^2+J171^2-B171^2)/(2*C171*J171))</f>
        <v>1.4472824712868522</v>
      </c>
      <c r="O171" s="6">
        <f>$B$3*$B$7*COS(M171)*I171+$B$10*COS(G171)*COS(N171)*J171-0.5*$B$2*$B$7*B171*SIN(D171/180*PI())</f>
        <v>33.80206532051934</v>
      </c>
    </row>
    <row r="172" spans="1:15" x14ac:dyDescent="0.15">
      <c r="A172">
        <v>0.18</v>
      </c>
      <c r="B172">
        <v>1.4</v>
      </c>
      <c r="C172">
        <v>0.5</v>
      </c>
      <c r="D172">
        <v>95.23</v>
      </c>
      <c r="E172">
        <v>39.021999999999998</v>
      </c>
      <c r="F172">
        <f>((D172+E172)-180)/180*PI()</f>
        <v>-0.79845322620236581</v>
      </c>
      <c r="G172">
        <f>ASIN($B$8)+F172-PI()/2</f>
        <v>-1.8046801593291621</v>
      </c>
      <c r="H172" s="6">
        <f>0.5*C172*$B$3*$B$7*COS(F172)+$B$10*C172*COS(G172)</f>
        <v>-31.375366804325171</v>
      </c>
      <c r="I172">
        <f>SQRT(B172^2+(0.5*C172)^2-2*B172*C172*0.5*COS(E172/180*PI()))</f>
        <v>1.2160045297023583</v>
      </c>
      <c r="J172">
        <f>SQRT(B172^2+C172^2-2*B172*C172*COS(E172/180*PI()))</f>
        <v>1.0594026772258542</v>
      </c>
      <c r="K172">
        <f>ACOS((B172^2+I172^2-(0.5*C172)^2)/(2*B172*I172))</f>
        <v>0.12980840463208798</v>
      </c>
      <c r="L172">
        <f>PI()-(F172+K172)</f>
        <v>3.8102374751600712</v>
      </c>
      <c r="M172">
        <f>PI()/2-L172</f>
        <v>-2.2394411483651746</v>
      </c>
      <c r="N172">
        <f>ACOS((C172^2+J172^2-B172^2)/(2*C172*J172))</f>
        <v>2.1588160546077209</v>
      </c>
      <c r="O172" s="6">
        <f>$B$3*$B$7*COS(M172)*I172+$B$10*COS(G172)*COS(N172)*J172-0.5*$B$2*$B$7*B172*SIN(D172/180*PI())</f>
        <v>34.434557569475487</v>
      </c>
    </row>
    <row r="173" spans="1:15" x14ac:dyDescent="0.15">
      <c r="A173">
        <v>-0.06</v>
      </c>
      <c r="B173">
        <v>1</v>
      </c>
      <c r="C173">
        <v>0.1</v>
      </c>
      <c r="D173">
        <v>99.16</v>
      </c>
      <c r="E173">
        <v>94.448999999999998</v>
      </c>
      <c r="F173">
        <f>((D173+E173)-180)/180*PI()</f>
        <v>0.23752185790390798</v>
      </c>
      <c r="G173">
        <f>ASIN($B$8)+F173-PI()/2</f>
        <v>-0.76870507522288845</v>
      </c>
      <c r="H173" s="6">
        <f>0.5*C173*$B$3*$B$7*COS(F173)+$B$10*C173*COS(G173)</f>
        <v>19.769927726560248</v>
      </c>
      <c r="I173">
        <f>SQRT(B173^2+(0.5*C173)^2-2*B173*C173*0.5*COS(E173/180*PI()))</f>
        <v>1.0051155003670489</v>
      </c>
      <c r="J173">
        <f>SQRT(B173^2+C173^2-2*B173*C173*COS(E173/180*PI()))</f>
        <v>1.0126768182180366</v>
      </c>
      <c r="K173">
        <f>ACOS((B173^2+I173^2-(0.5*C173)^2)/(2*B173*I173))</f>
        <v>4.9615986844900872E-2</v>
      </c>
      <c r="L173">
        <f>PI()-(F173+K173)</f>
        <v>2.854454808840984</v>
      </c>
      <c r="M173">
        <f>PI()/2-L173</f>
        <v>-1.2836584820460875</v>
      </c>
      <c r="N173">
        <f>ACOS((C173^2+J173^2-B173^2)/(2*C173*J173))</f>
        <v>1.394536254579076</v>
      </c>
      <c r="O173" s="6">
        <f>$B$3*$B$7*COS(M173)*I173+$B$10*COS(G173)*COS(N173)*J173-0.5*$B$2*$B$7*B173*SIN(D173/180*PI())</f>
        <v>34.527085815601978</v>
      </c>
    </row>
    <row r="174" spans="1:15" x14ac:dyDescent="0.15">
      <c r="A174">
        <v>0.06</v>
      </c>
      <c r="B174">
        <v>1.5</v>
      </c>
      <c r="C174">
        <v>1.2</v>
      </c>
      <c r="D174">
        <v>139.44999999999999</v>
      </c>
      <c r="E174">
        <v>48.018999999999998</v>
      </c>
      <c r="F174">
        <f>((D174+E174)-180)/180*PI()</f>
        <v>0.13035864183145637</v>
      </c>
      <c r="G174">
        <f>ASIN($B$8)+F174-PI()/2</f>
        <v>-0.87586829129534005</v>
      </c>
      <c r="H174" s="6">
        <f>0.5*C174*$B$3*$B$7*COS(F174)+$B$10*C174*COS(G174)</f>
        <v>211.48470032911985</v>
      </c>
      <c r="I174">
        <f>SQRT(B174^2+(0.5*C174)^2-2*B174*C174*0.5*COS(E174/180*PI()))</f>
        <v>1.1857523180881941</v>
      </c>
      <c r="J174">
        <f>SQRT(B174^2+C174^2-2*B174*C174*COS(E174/180*PI()))</f>
        <v>1.1322619483595888</v>
      </c>
      <c r="K174">
        <f>ACOS((B174^2+I174^2-(0.5*C174)^2)/(2*B174*I174))</f>
        <v>0.38563695098043738</v>
      </c>
      <c r="L174">
        <f>PI()-(F174+K174)</f>
        <v>2.6255970607778991</v>
      </c>
      <c r="M174">
        <f>PI()/2-L174</f>
        <v>-1.0548007339830026</v>
      </c>
      <c r="N174">
        <f>ACOS((C174^2+J174^2-B174^2)/(2*C174*J174))</f>
        <v>1.3962108697539448</v>
      </c>
      <c r="O174" s="6">
        <f>$B$3*$B$7*COS(M174)*I174+$B$10*COS(G174)*COS(N174)*J174-0.5*$B$2*$B$7*B174*SIN(D174/180*PI())</f>
        <v>34.66118182259693</v>
      </c>
    </row>
    <row r="175" spans="1:15" x14ac:dyDescent="0.15">
      <c r="A175">
        <v>0.06</v>
      </c>
      <c r="B175">
        <v>1.5</v>
      </c>
      <c r="C175">
        <v>0.6</v>
      </c>
      <c r="D175">
        <v>102.24</v>
      </c>
      <c r="E175">
        <v>33.100999999999999</v>
      </c>
      <c r="F175">
        <f>((D175+E175)-180)/180*PI()</f>
        <v>-0.77944659064814747</v>
      </c>
      <c r="G175">
        <f>ASIN($B$8)+F175-PI()/2</f>
        <v>-1.7856735237749439</v>
      </c>
      <c r="H175" s="6">
        <f>0.5*C175*$B$3*$B$7*COS(F175)+$B$10*C175*COS(G175)</f>
        <v>-34.599404408202687</v>
      </c>
      <c r="I175">
        <f>SQRT(B175^2+(0.5*C175)^2-2*B175*C175*0.5*COS(E175/180*PI()))</f>
        <v>1.2593894287733169</v>
      </c>
      <c r="J175">
        <f>SQRT(B175^2+C175^2-2*B175*C175*COS(E175/180*PI()))</f>
        <v>1.0498206830749539</v>
      </c>
      <c r="K175">
        <f>ACOS((B175^2+I175^2-(0.5*C175)^2)/(2*B175*I175))</f>
        <v>0.13046055438487802</v>
      </c>
      <c r="L175">
        <f>PI()-(F175+K175)</f>
        <v>3.7905786898530627</v>
      </c>
      <c r="M175">
        <f>PI()/2-L175</f>
        <v>-2.2197823630581661</v>
      </c>
      <c r="N175">
        <f>ACOS((C175^2+J175^2-B175^2)/(2*C175*J175))</f>
        <v>2.2464476049711308</v>
      </c>
      <c r="O175" s="6">
        <f>$B$3*$B$7*COS(M175)*I175+$B$10*COS(G175)*COS(N175)*J175-0.5*$B$2*$B$7*B175*SIN(D175/180*PI())</f>
        <v>35.390433024735408</v>
      </c>
    </row>
    <row r="176" spans="1:15" x14ac:dyDescent="0.15">
      <c r="A176">
        <v>-0.06</v>
      </c>
      <c r="B176">
        <v>1.3</v>
      </c>
      <c r="C176">
        <v>0.9</v>
      </c>
      <c r="D176">
        <v>137.12</v>
      </c>
      <c r="E176">
        <v>56.53</v>
      </c>
      <c r="F176">
        <f>((D176+E176)-180)/180*PI()</f>
        <v>0.23823744289722606</v>
      </c>
      <c r="G176">
        <f>ASIN($B$8)+F176-PI()/2</f>
        <v>-0.76798949022957042</v>
      </c>
      <c r="H176" s="6">
        <f>0.5*C176*$B$3*$B$7*COS(F176)+$B$10*C176*COS(G176)</f>
        <v>178.05170432521885</v>
      </c>
      <c r="I176">
        <f>SQRT(B176^2+(0.5*C176)^2-2*B176*C176*0.5*COS(E176/180*PI()))</f>
        <v>1.1168010847722338</v>
      </c>
      <c r="J176">
        <f>SQRT(B176^2+C176^2-2*B176*C176*COS(E176/180*PI()))</f>
        <v>1.0997678509107622</v>
      </c>
      <c r="K176">
        <f>ACOS((B176^2+I176^2-(0.5*C176)^2)/(2*B176*I176))</f>
        <v>0.3427936288867357</v>
      </c>
      <c r="L176">
        <f>PI()-(F176+K176)</f>
        <v>2.5605615818058314</v>
      </c>
      <c r="M176">
        <f>PI()/2-L176</f>
        <v>-0.98976525501093482</v>
      </c>
      <c r="N176">
        <f>ACOS((C176^2+J176^2-B176^2)/(2*C176*J176))</f>
        <v>1.4035741926775536</v>
      </c>
      <c r="O176" s="6">
        <f>$B$3*$B$7*COS(M176)*I176+$B$10*COS(G176)*COS(N176)*J176-0.5*$B$2*$B$7*B176*SIN(D176/180*PI())</f>
        <v>36.37390309100288</v>
      </c>
    </row>
    <row r="177" spans="1:15" x14ac:dyDescent="0.15">
      <c r="A177">
        <v>0.3</v>
      </c>
      <c r="B177">
        <v>1.4</v>
      </c>
      <c r="C177">
        <v>1.1000000000000001</v>
      </c>
      <c r="D177">
        <v>124.29</v>
      </c>
      <c r="E177">
        <v>53.804000000000002</v>
      </c>
      <c r="F177">
        <f>((D177+E177)-180)/180*PI()</f>
        <v>-3.3265975543012027E-2</v>
      </c>
      <c r="G177">
        <f>ASIN($B$8)+F177-PI()/2</f>
        <v>-1.0394929086698084</v>
      </c>
      <c r="H177" s="6">
        <f>0.5*C177*$B$3*$B$7*COS(F177)+$B$10*C177*COS(G177)</f>
        <v>153.62304586100521</v>
      </c>
      <c r="I177">
        <f>SQRT(B177^2+(0.5*C177)^2-2*B177*C177*0.5*COS(E177/180*PI()))</f>
        <v>1.1632085076314995</v>
      </c>
      <c r="J177">
        <f>SQRT(B177^2+C177^2-2*B177*C177*COS(E177/180*PI()))</f>
        <v>1.162371741076236</v>
      </c>
      <c r="K177">
        <f>ACOS((B177^2+I177^2-(0.5*C177)^2)/(2*B177*I177))</f>
        <v>0.39149921339620319</v>
      </c>
      <c r="L177">
        <f>PI()-(F177+K177)</f>
        <v>2.7833594157366019</v>
      </c>
      <c r="M177">
        <f>PI()/2-L177</f>
        <v>-1.2125630889417054</v>
      </c>
      <c r="N177">
        <f>ACOS((C177^2+J177^2-B177^2)/(2*C177*J177))</f>
        <v>1.3335126334440957</v>
      </c>
      <c r="O177" s="6">
        <f>$B$3*$B$7*COS(M177)*I177+$B$10*COS(G177)*COS(N177)*J177-0.5*$B$2*$B$7*B177*SIN(D177/180*PI())</f>
        <v>37.556914083660672</v>
      </c>
    </row>
    <row r="178" spans="1:15" x14ac:dyDescent="0.15">
      <c r="A178">
        <v>-0.18</v>
      </c>
      <c r="B178">
        <v>1.2</v>
      </c>
      <c r="C178">
        <v>0.7</v>
      </c>
      <c r="D178">
        <v>135.82</v>
      </c>
      <c r="E178">
        <v>63.988</v>
      </c>
      <c r="F178">
        <f>((D178+E178)-180)/180*PI()</f>
        <v>0.34571481823503664</v>
      </c>
      <c r="G178">
        <f>ASIN($B$8)+F178-PI()/2</f>
        <v>-0.66051211489175987</v>
      </c>
      <c r="H178" s="6">
        <f>0.5*C178*$B$3*$B$7*COS(F178)+$B$10*C178*COS(G178)</f>
        <v>151.94606156691856</v>
      </c>
      <c r="I178">
        <f>SQRT(B178^2+(0.5*C178)^2-2*B178*C178*0.5*COS(E178/180*PI()))</f>
        <v>1.0927534583186056</v>
      </c>
      <c r="J178">
        <f>SQRT(B178^2+C178^2-2*B178*C178*COS(E178/180*PI()))</f>
        <v>1.0923462094659115</v>
      </c>
      <c r="K178">
        <f>ACOS((B178^2+I178^2-(0.5*C178)^2)/(2*B178*I178))</f>
        <v>0.29197789763020054</v>
      </c>
      <c r="L178">
        <f>PI()-(F178+K178)</f>
        <v>2.5038999377245559</v>
      </c>
      <c r="M178">
        <f>PI()/2-L178</f>
        <v>-0.93310361092965932</v>
      </c>
      <c r="N178">
        <f>ACOS((C178^2+J178^2-B178^2)/(2*C178*J178))</f>
        <v>1.4110762694445023</v>
      </c>
      <c r="O178" s="6">
        <f>$B$3*$B$7*COS(M178)*I178+$B$10*COS(G178)*COS(N178)*J178-0.5*$B$2*$B$7*B178*SIN(D178/180*PI())</f>
        <v>38.005920637129208</v>
      </c>
    </row>
    <row r="179" spans="1:15" x14ac:dyDescent="0.15">
      <c r="A179">
        <v>0.18</v>
      </c>
      <c r="B179">
        <v>1.4</v>
      </c>
      <c r="C179">
        <v>1.1000000000000001</v>
      </c>
      <c r="D179">
        <v>131</v>
      </c>
      <c r="E179">
        <v>52.334000000000003</v>
      </c>
      <c r="F179">
        <f>((D179+E179)-180)/180*PI()</f>
        <v>5.8189277261491E-2</v>
      </c>
      <c r="G179">
        <f>ASIN($B$8)+F179-PI()/2</f>
        <v>-0.94803765586530542</v>
      </c>
      <c r="H179" s="6">
        <f>0.5*C179*$B$3*$B$7*COS(F179)+$B$10*C179*COS(G179)</f>
        <v>176.69094734278676</v>
      </c>
      <c r="I179">
        <f>SQRT(B179^2+(0.5*C179)^2-2*B179*C179*0.5*COS(E179/180*PI()))</f>
        <v>1.1495527769478955</v>
      </c>
      <c r="J179">
        <f>SQRT(B179^2+C179^2-2*B179*C179*COS(E179/180*PI()))</f>
        <v>1.1348758407760897</v>
      </c>
      <c r="K179">
        <f>ACOS((B179^2+I179^2-(0.5*C179)^2)/(2*B179*I179))</f>
        <v>0.3884258813289474</v>
      </c>
      <c r="L179">
        <f>PI()-(F179+K179)</f>
        <v>2.6949774949993546</v>
      </c>
      <c r="M179">
        <f>PI()/2-L179</f>
        <v>-1.124181168204458</v>
      </c>
      <c r="N179">
        <f>ACOS((C179^2+J179^2-B179^2)/(2*C179*J179))</f>
        <v>1.3536341107818106</v>
      </c>
      <c r="O179" s="6">
        <f>$B$3*$B$7*COS(M179)*I179+$B$10*COS(G179)*COS(N179)*J179-0.5*$B$2*$B$7*B179*SIN(D179/180*PI())</f>
        <v>38.975204015370032</v>
      </c>
    </row>
    <row r="180" spans="1:15" x14ac:dyDescent="0.15">
      <c r="A180">
        <v>-0.3</v>
      </c>
      <c r="B180">
        <v>1.1000000000000001</v>
      </c>
      <c r="C180">
        <v>0.4</v>
      </c>
      <c r="D180">
        <v>128</v>
      </c>
      <c r="E180">
        <v>77.73</v>
      </c>
      <c r="F180">
        <f>((D180+E180)-180)/180*PI()</f>
        <v>0.44907321653814131</v>
      </c>
      <c r="G180">
        <f>ASIN($B$8)+F180-PI()/2</f>
        <v>-0.55715371658865509</v>
      </c>
      <c r="H180" s="6">
        <f>0.5*C180*$B$3*$B$7*COS(F180)+$B$10*C180*COS(G180)</f>
        <v>93.279587196738746</v>
      </c>
      <c r="I180">
        <f>SQRT(B180^2+(0.5*C180)^2-2*B180*C180*0.5*COS(E180/180*PI()))</f>
        <v>1.0754030584012411</v>
      </c>
      <c r="J180">
        <f>SQRT(B180^2+C180^2-2*B180*C180*COS(E180/180*PI()))</f>
        <v>1.0876504383474894</v>
      </c>
      <c r="K180">
        <f>ACOS((B180^2+I180^2-(0.5*C180)^2)/(2*B180*I180))</f>
        <v>0.18274394704896135</v>
      </c>
      <c r="L180">
        <f>PI()-(F180+K180)</f>
        <v>2.5097754900026903</v>
      </c>
      <c r="M180">
        <f>PI()/2-L180</f>
        <v>-0.93897916320779373</v>
      </c>
      <c r="N180">
        <f>ACOS((C180^2+J180^2-B180^2)/(2*C180*J180))</f>
        <v>1.4173615744438162</v>
      </c>
      <c r="O180" s="6">
        <f>$B$3*$B$7*COS(M180)*I180+$B$10*COS(G180)*COS(N180)*J180-0.5*$B$2*$B$7*B180*SIN(D180/180*PI())</f>
        <v>39.013169678558469</v>
      </c>
    </row>
    <row r="181" spans="1:15" x14ac:dyDescent="0.15">
      <c r="A181">
        <v>0.06</v>
      </c>
      <c r="B181">
        <v>1</v>
      </c>
      <c r="C181">
        <v>0.2</v>
      </c>
      <c r="D181">
        <v>98.034000000000006</v>
      </c>
      <c r="E181">
        <v>91.061999999999998</v>
      </c>
      <c r="F181">
        <f>((D181+E181)-180)/180*PI()</f>
        <v>0.15875514876140429</v>
      </c>
      <c r="G181">
        <f>ASIN($B$8)+F181-PI()/2</f>
        <v>-0.84747178436539217</v>
      </c>
      <c r="H181" s="6">
        <f>0.5*C181*$B$3*$B$7*COS(F181)+$B$10*C181*COS(G181)</f>
        <v>36.426358455720674</v>
      </c>
      <c r="I181">
        <f>SQRT(B181^2+(0.5*C181)^2-2*B181*C181*0.5*COS(E181/180*PI()))</f>
        <v>1.006830108343481</v>
      </c>
      <c r="J181">
        <f>SQRT(B181^2+C181^2-2*B181*C181*COS(E181/180*PI()))</f>
        <v>1.02343233002182</v>
      </c>
      <c r="K181">
        <f>ACOS((B181^2+I181^2-(0.5*C181)^2)/(2*B181*I181))</f>
        <v>9.9468503692536681E-2</v>
      </c>
      <c r="L181">
        <f>PI()-(F181+K181)</f>
        <v>2.8833690011358524</v>
      </c>
      <c r="M181">
        <f>PI()/2-L181</f>
        <v>-1.3125726743409558</v>
      </c>
      <c r="N181">
        <f>ACOS((C181^2+J181^2-B181^2)/(2*C181*J181))</f>
        <v>1.3556086187153955</v>
      </c>
      <c r="O181" s="6">
        <f>$B$3*$B$7*COS(M181)*I181+$B$10*COS(G181)*COS(N181)*J181-0.5*$B$2*$B$7*B181*SIN(D181/180*PI())</f>
        <v>39.124129079649094</v>
      </c>
    </row>
    <row r="182" spans="1:15" x14ac:dyDescent="0.15">
      <c r="A182">
        <v>-0.06</v>
      </c>
      <c r="B182">
        <v>1.5</v>
      </c>
      <c r="C182">
        <v>1.2</v>
      </c>
      <c r="D182">
        <v>146.32</v>
      </c>
      <c r="E182">
        <v>48.018999999999998</v>
      </c>
      <c r="F182">
        <f>((D182+E182)-180)/180*PI()</f>
        <v>0.25026276144346687</v>
      </c>
      <c r="G182">
        <f>ASIN($B$8)+F182-PI()/2</f>
        <v>-0.75596417168332963</v>
      </c>
      <c r="H182" s="6">
        <f>0.5*C182*$B$3*$B$7*COS(F182)+$B$10*C182*COS(G182)</f>
        <v>240.12556323089714</v>
      </c>
      <c r="I182">
        <f>SQRT(B182^2+(0.5*C182)^2-2*B182*C182*0.5*COS(E182/180*PI()))</f>
        <v>1.1857523180881941</v>
      </c>
      <c r="J182">
        <f>SQRT(B182^2+C182^2-2*B182*C182*COS(E182/180*PI()))</f>
        <v>1.1322619483595888</v>
      </c>
      <c r="K182">
        <f>ACOS((B182^2+I182^2-(0.5*C182)^2)/(2*B182*I182))</f>
        <v>0.38563695098043738</v>
      </c>
      <c r="L182">
        <f>PI()-(F182+K182)</f>
        <v>2.505692941165889</v>
      </c>
      <c r="M182">
        <f>PI()/2-L182</f>
        <v>-0.93489661437099247</v>
      </c>
      <c r="N182">
        <f>ACOS((C182^2+J182^2-B182^2)/(2*C182*J182))</f>
        <v>1.3962108697539448</v>
      </c>
      <c r="O182" s="6">
        <f>$B$3*$B$7*COS(M182)*I182+$B$10*COS(G182)*COS(N182)*J182-0.5*$B$2*$B$7*B182*SIN(D182/180*PI())</f>
        <v>39.733680428081421</v>
      </c>
    </row>
    <row r="183" spans="1:15" x14ac:dyDescent="0.15">
      <c r="A183">
        <v>-0.18</v>
      </c>
      <c r="B183">
        <v>1.1000000000000001</v>
      </c>
      <c r="C183">
        <v>0.5</v>
      </c>
      <c r="D183">
        <v>127.17</v>
      </c>
      <c r="E183">
        <v>73.408000000000001</v>
      </c>
      <c r="F183">
        <f>((D183+E183)-180)/180*PI()</f>
        <v>0.35915385347539319</v>
      </c>
      <c r="G183">
        <f>ASIN($B$8)+F183-PI()/2</f>
        <v>-0.64707307965140326</v>
      </c>
      <c r="H183" s="6">
        <f>0.5*C183*$B$3*$B$7*COS(F183)+$B$10*C183*COS(G183)</f>
        <v>109.64922799148268</v>
      </c>
      <c r="I183">
        <f>SQRT(B183^2+(0.5*C183)^2-2*B183*C183*0.5*COS(E183/180*PI()))</f>
        <v>1.056146293535724</v>
      </c>
      <c r="J183">
        <f>SQRT(B183^2+C183^2-2*B183*C183*COS(E183/180*PI()))</f>
        <v>1.0704625106459802</v>
      </c>
      <c r="K183">
        <f>ACOS((B183^2+I183^2-(0.5*C183)^2)/(2*B183*I183))</f>
        <v>0.22884585890617948</v>
      </c>
      <c r="L183">
        <f>PI()-(F183+K183)</f>
        <v>2.5535929412082203</v>
      </c>
      <c r="M183">
        <f>PI()/2-L183</f>
        <v>-0.98279661441332378</v>
      </c>
      <c r="N183">
        <f>ACOS((C183^2+J183^2-B183^2)/(2*C183*J183))</f>
        <v>1.3962575939038799</v>
      </c>
      <c r="O183" s="6">
        <f>$B$3*$B$7*COS(M183)*I183+$B$10*COS(G183)*COS(N183)*J183-0.5*$B$2*$B$7*B183*SIN(D183/180*PI())</f>
        <v>40.884088411546166</v>
      </c>
    </row>
    <row r="184" spans="1:15" x14ac:dyDescent="0.15">
      <c r="A184">
        <v>0.18</v>
      </c>
      <c r="B184">
        <v>1.2</v>
      </c>
      <c r="C184">
        <v>0.8</v>
      </c>
      <c r="D184">
        <v>121.08</v>
      </c>
      <c r="E184">
        <v>63.216000000000001</v>
      </c>
      <c r="F184">
        <f>((D184+E184)-180)/180*PI()</f>
        <v>7.4979344665676254E-2</v>
      </c>
      <c r="G184">
        <f>ASIN($B$8)+F184-PI()/2</f>
        <v>-0.93124758846112021</v>
      </c>
      <c r="H184" s="6">
        <f>0.5*C184*$B$3*$B$7*COS(F184)+$B$10*C184*COS(G184)</f>
        <v>131.46981208607852</v>
      </c>
      <c r="I184">
        <f>SQRT(B184^2+(0.5*C184)^2-2*B184*C184*0.5*COS(E184/180*PI()))</f>
        <v>1.0804614127838799</v>
      </c>
      <c r="J184">
        <f>SQRT(B184^2+C184^2-2*B184*C184*COS(E184/180*PI()))</f>
        <v>1.1021768138687527</v>
      </c>
      <c r="K184">
        <f>ACOS((B184^2+I184^2-(0.5*C184)^2)/(2*B184*I184))</f>
        <v>0.33682562741347466</v>
      </c>
      <c r="L184">
        <f>PI()-(F184+K184)</f>
        <v>2.7297876815106421</v>
      </c>
      <c r="M184">
        <f>PI()/2-L184</f>
        <v>-1.1589913547157455</v>
      </c>
      <c r="N184">
        <f>ACOS((C184^2+J184^2-B184^2)/(2*C184*J184))</f>
        <v>1.3333588347411653</v>
      </c>
      <c r="O184" s="6">
        <f>$B$3*$B$7*COS(M184)*I184+$B$10*COS(G184)*COS(N184)*J184-0.5*$B$2*$B$7*B184*SIN(D184/180*PI())</f>
        <v>42.190903413541776</v>
      </c>
    </row>
    <row r="185" spans="1:15" x14ac:dyDescent="0.15">
      <c r="A185">
        <v>0.06</v>
      </c>
      <c r="B185">
        <v>1.4</v>
      </c>
      <c r="C185">
        <v>1.1000000000000001</v>
      </c>
      <c r="D185">
        <v>137.87</v>
      </c>
      <c r="E185">
        <v>51.585000000000001</v>
      </c>
      <c r="F185">
        <f>((D185+E185)-180)/180*PI()</f>
        <v>0.16502088077606408</v>
      </c>
      <c r="G185">
        <f>ASIN($B$8)+F185-PI()/2</f>
        <v>-0.84120605235073231</v>
      </c>
      <c r="H185" s="6">
        <f>0.5*C185*$B$3*$B$7*COS(F185)+$B$10*C185*COS(G185)</f>
        <v>201.75410100623793</v>
      </c>
      <c r="I185">
        <f>SQRT(B185^2+(0.5*C185)^2-2*B185*C185*0.5*COS(E185/180*PI()))</f>
        <v>1.1426357637656657</v>
      </c>
      <c r="J185">
        <f>SQRT(B185^2+C185^2-2*B185*C185*COS(E185/180*PI()))</f>
        <v>1.120817994713099</v>
      </c>
      <c r="K185">
        <f>ACOS((B185^2+I185^2-(0.5*C185)^2)/(2*B185*I185))</f>
        <v>0.38671415498472461</v>
      </c>
      <c r="L185">
        <f>PI()-(F185+K185)</f>
        <v>2.5898576178290043</v>
      </c>
      <c r="M185">
        <f>PI()/2-L185</f>
        <v>-1.0190612910341077</v>
      </c>
      <c r="N185">
        <f>ACOS((C185^2+J185^2-B185^2)/(2*C185*J185))</f>
        <v>1.3640243091933464</v>
      </c>
      <c r="O185" s="6">
        <f>$B$3*$B$7*COS(M185)*I185+$B$10*COS(G185)*COS(N185)*J185-0.5*$B$2*$B$7*B185*SIN(D185/180*PI())</f>
        <v>42.235476584824724</v>
      </c>
    </row>
    <row r="186" spans="1:15" x14ac:dyDescent="0.15">
      <c r="A186">
        <v>0.3</v>
      </c>
      <c r="B186">
        <v>1.2</v>
      </c>
      <c r="C186">
        <v>0.8</v>
      </c>
      <c r="D186">
        <v>114.34</v>
      </c>
      <c r="E186">
        <v>65.244</v>
      </c>
      <c r="F186">
        <f>((D186+E186)-180)/180*PI()</f>
        <v>-7.2605696882963545E-3</v>
      </c>
      <c r="G186">
        <f>ASIN($B$8)+F186-PI()/2</f>
        <v>-1.0134875028150927</v>
      </c>
      <c r="H186" s="6">
        <f>0.5*C186*$B$3*$B$7*COS(F186)+$B$10*C186*COS(G186)</f>
        <v>116.59759222165913</v>
      </c>
      <c r="I186">
        <f>SQRT(B186^2+(0.5*C186)^2-2*B186*C186*0.5*COS(E186/180*PI()))</f>
        <v>1.0945297427015983</v>
      </c>
      <c r="J186">
        <f>SQRT(B186^2+C186^2-2*B186*C186*COS(E186/180*PI()))</f>
        <v>1.1295975899924955</v>
      </c>
      <c r="K186">
        <f>ACOS((B186^2+I186^2-(0.5*C186)^2)/(2*B186*I186))</f>
        <v>0.33828343850490916</v>
      </c>
      <c r="L186">
        <f>PI()-(F186+K186)</f>
        <v>2.8105697847731803</v>
      </c>
      <c r="M186">
        <f>PI()/2-L186</f>
        <v>-1.2397734579782838</v>
      </c>
      <c r="N186">
        <f>ACOS((C186^2+J186^2-B186^2)/(2*C186*J186))</f>
        <v>1.3042897166789553</v>
      </c>
      <c r="O186" s="6">
        <f>$B$3*$B$7*COS(M186)*I186+$B$10*COS(G186)*COS(N186)*J186-0.5*$B$2*$B$7*B186*SIN(D186/180*PI())</f>
        <v>42.693113130532282</v>
      </c>
    </row>
    <row r="187" spans="1:15" x14ac:dyDescent="0.15">
      <c r="A187">
        <v>0.18</v>
      </c>
      <c r="B187">
        <v>1.1000000000000001</v>
      </c>
      <c r="C187">
        <v>0.6</v>
      </c>
      <c r="D187">
        <v>112.43</v>
      </c>
      <c r="E187">
        <v>72.25</v>
      </c>
      <c r="F187">
        <f>((D187+E187)-180)/180*PI()</f>
        <v>8.1681408993334731E-2</v>
      </c>
      <c r="G187">
        <f>ASIN($B$8)+F187-PI()/2</f>
        <v>-0.92454552413346169</v>
      </c>
      <c r="H187" s="6">
        <f>0.5*C187*$B$3*$B$7*COS(F187)+$B$10*C187*COS(G187)</f>
        <v>99.482972578711866</v>
      </c>
      <c r="I187">
        <f>SQRT(B187^2+(0.5*C187)^2-2*B187*C187*0.5*COS(E187/180*PI()))</f>
        <v>1.0482316359667425</v>
      </c>
      <c r="J187">
        <f>SQRT(B187^2+C187^2-2*B187*C187*COS(E187/180*PI()))</f>
        <v>1.0805457534426879</v>
      </c>
      <c r="K187">
        <f>ACOS((B187^2+I187^2-(0.5*C187)^2)/(2*B187*I187))</f>
        <v>0.27606538879892328</v>
      </c>
      <c r="L187">
        <f>PI()-(F187+K187)</f>
        <v>2.783845855797535</v>
      </c>
      <c r="M187">
        <f>PI()/2-L187</f>
        <v>-1.2130495290026384</v>
      </c>
      <c r="N187">
        <f>ACOS((C187^2+J187^2-B187^2)/(2*C187*J187))</f>
        <v>1.3233572342347293</v>
      </c>
      <c r="O187" s="6">
        <f>$B$3*$B$7*COS(M187)*I187+$B$10*COS(G187)*COS(N187)*J187-0.5*$B$2*$B$7*B187*SIN(D187/180*PI())</f>
        <v>43.344648354338155</v>
      </c>
    </row>
    <row r="188" spans="1:15" x14ac:dyDescent="0.15">
      <c r="A188">
        <v>0.06</v>
      </c>
      <c r="B188">
        <v>1.1000000000000001</v>
      </c>
      <c r="C188">
        <v>0.6</v>
      </c>
      <c r="D188">
        <v>119.32</v>
      </c>
      <c r="E188">
        <v>70.873000000000005</v>
      </c>
      <c r="F188">
        <f>((D188+E188)-180)/180*PI()</f>
        <v>0.17790141065578172</v>
      </c>
      <c r="G188">
        <f>ASIN($B$8)+F188-PI()/2</f>
        <v>-0.82832552247101476</v>
      </c>
      <c r="H188" s="6">
        <f>0.5*C188*$B$3*$B$7*COS(F188)+$B$10*C188*COS(G188)</f>
        <v>111.61414070953329</v>
      </c>
      <c r="I188">
        <f>SQRT(B188^2+(0.5*C188)^2-2*B188*C188*0.5*COS(E188/180*PI()))</f>
        <v>1.0410294495605321</v>
      </c>
      <c r="J188">
        <f>SQRT(B188^2+C188^2-2*B188*C188*COS(E188/180*PI()))</f>
        <v>1.0665292446551145</v>
      </c>
      <c r="K188">
        <f>ACOS((B188^2+I188^2-(0.5*C188)^2)/(2*B188*I188))</f>
        <v>0.27574867162851868</v>
      </c>
      <c r="L188">
        <f>PI()-(F188+K188)</f>
        <v>2.6879425713054927</v>
      </c>
      <c r="M188">
        <f>PI()/2-L188</f>
        <v>-1.1171462445105962</v>
      </c>
      <c r="N188">
        <f>ACOS((C188^2+J188^2-B188^2)/(2*C188*J188))</f>
        <v>1.3442368015041939</v>
      </c>
      <c r="O188" s="6">
        <f>$B$3*$B$7*COS(M188)*I188+$B$10*COS(G188)*COS(N188)*J188-0.5*$B$2*$B$7*B188*SIN(D188/180*PI())</f>
        <v>44.288995358176678</v>
      </c>
    </row>
    <row r="189" spans="1:15" x14ac:dyDescent="0.15">
      <c r="A189">
        <v>-0.3</v>
      </c>
      <c r="B189">
        <v>1.4</v>
      </c>
      <c r="C189">
        <v>1</v>
      </c>
      <c r="D189">
        <v>152.16999999999999</v>
      </c>
      <c r="E189">
        <v>54.381</v>
      </c>
      <c r="F189">
        <f>((D189+E189)-180)/180*PI()</f>
        <v>0.46340236969701426</v>
      </c>
      <c r="G189">
        <f>ASIN($B$8)+F189-PI()/2</f>
        <v>-0.54282456342978214</v>
      </c>
      <c r="H189" s="6">
        <f>0.5*C189*$B$3*$B$7*COS(F189)+$B$10*C189*COS(G189)</f>
        <v>235.24273301791663</v>
      </c>
      <c r="I189">
        <f>SQRT(B189^2+(0.5*C189)^2-2*B189*C189*0.5*COS(E189/180*PI()))</f>
        <v>1.1809531736712644</v>
      </c>
      <c r="J189">
        <f>SQRT(B189^2+C189^2-2*B189*C189*COS(E189/180*PI()))</f>
        <v>1.1529530765857137</v>
      </c>
      <c r="K189">
        <f>ACOS((B189^2+I189^2-(0.5*C189)^2)/(2*B189*I189))</f>
        <v>0.35135931139691023</v>
      </c>
      <c r="L189">
        <f>PI()-(F189+K189)</f>
        <v>2.3268309724958689</v>
      </c>
      <c r="M189">
        <f>PI()/2-L189</f>
        <v>-0.75603464570097234</v>
      </c>
      <c r="N189">
        <f>ACOS((C189^2+J189^2-B189^2)/(2*C189*J189))</f>
        <v>1.4099493532491185</v>
      </c>
      <c r="O189" s="6">
        <f>$B$3*$B$7*COS(M189)*I189+$B$10*COS(G189)*COS(N189)*J189-0.5*$B$2*$B$7*B189*SIN(D189/180*PI())</f>
        <v>44.319338399015891</v>
      </c>
    </row>
    <row r="190" spans="1:15" x14ac:dyDescent="0.15">
      <c r="A190">
        <v>-0.06</v>
      </c>
      <c r="B190">
        <v>1</v>
      </c>
      <c r="C190">
        <v>0.2</v>
      </c>
      <c r="D190">
        <v>104.9</v>
      </c>
      <c r="E190">
        <v>91.061999999999998</v>
      </c>
      <c r="F190">
        <f>((D190+E190)-180)/180*PI()</f>
        <v>0.27858945520333467</v>
      </c>
      <c r="G190">
        <f>ASIN($B$8)+F190-PI()/2</f>
        <v>-0.72763747792346178</v>
      </c>
      <c r="H190" s="6">
        <f>0.5*C190*$B$3*$B$7*COS(F190)+$B$10*C190*COS(G190)</f>
        <v>41.067097587943401</v>
      </c>
      <c r="I190">
        <f>SQRT(B190^2+(0.5*C190)^2-2*B190*C190*0.5*COS(E190/180*PI()))</f>
        <v>1.006830108343481</v>
      </c>
      <c r="J190">
        <f>SQRT(B190^2+C190^2-2*B190*C190*COS(E190/180*PI()))</f>
        <v>1.02343233002182</v>
      </c>
      <c r="K190">
        <f>ACOS((B190^2+I190^2-(0.5*C190)^2)/(2*B190*I190))</f>
        <v>9.9468503692536681E-2</v>
      </c>
      <c r="L190">
        <f>PI()-(F190+K190)</f>
        <v>2.7635346946939219</v>
      </c>
      <c r="M190">
        <f>PI()/2-L190</f>
        <v>-1.1927383678990253</v>
      </c>
      <c r="N190">
        <f>ACOS((C190^2+J190^2-B190^2)/(2*C190*J190))</f>
        <v>1.3556086187153955</v>
      </c>
      <c r="O190" s="6">
        <f>$B$3*$B$7*COS(M190)*I190+$B$10*COS(G190)*COS(N190)*J190-0.5*$B$2*$B$7*B190*SIN(D190/180*PI())</f>
        <v>44.44830864755793</v>
      </c>
    </row>
    <row r="191" spans="1:15" x14ac:dyDescent="0.15">
      <c r="A191">
        <v>0.06</v>
      </c>
      <c r="B191">
        <v>1.2</v>
      </c>
      <c r="C191">
        <v>0.8</v>
      </c>
      <c r="D191">
        <v>127.96</v>
      </c>
      <c r="E191">
        <v>62.183999999999997</v>
      </c>
      <c r="F191">
        <f>((D191+E191)-180)/180*PI()</f>
        <v>0.17704619932230489</v>
      </c>
      <c r="G191">
        <f>ASIN($B$8)+F191-PI()/2</f>
        <v>-0.82918073380449153</v>
      </c>
      <c r="H191" s="6">
        <f>0.5*C191*$B$3*$B$7*COS(F191)+$B$10*C191*COS(G191)</f>
        <v>148.68094179603011</v>
      </c>
      <c r="I191">
        <f>SQRT(B191^2+(0.5*C191)^2-2*B191*C191*0.5*COS(E191/180*PI()))</f>
        <v>1.0733273973910893</v>
      </c>
      <c r="J191">
        <f>SQRT(B191^2+C191^2-2*B191*C191*COS(E191/180*PI()))</f>
        <v>1.0881467750173497</v>
      </c>
      <c r="K191">
        <f>ACOS((B191^2+I191^2-(0.5*C191)^2)/(2*B191*I191))</f>
        <v>0.33589128695960069</v>
      </c>
      <c r="L191">
        <f>PI()-(F191+K191)</f>
        <v>2.6286551673078877</v>
      </c>
      <c r="M191">
        <f>PI()/2-L191</f>
        <v>-1.0578588405129912</v>
      </c>
      <c r="N191">
        <f>ACOS((C191^2+J191^2-B191^2)/(2*C191*J191))</f>
        <v>1.3483719745739324</v>
      </c>
      <c r="O191" s="6">
        <f>$B$3*$B$7*COS(M191)*I191+$B$10*COS(G191)*COS(N191)*J191-0.5*$B$2*$B$7*B191*SIN(D191/180*PI())</f>
        <v>44.485257728519343</v>
      </c>
    </row>
    <row r="192" spans="1:15" x14ac:dyDescent="0.15">
      <c r="A192">
        <v>0.3</v>
      </c>
      <c r="B192">
        <v>1.5</v>
      </c>
      <c r="C192">
        <v>0.6</v>
      </c>
      <c r="D192">
        <v>91.228999999999999</v>
      </c>
      <c r="E192">
        <v>38.670999999999999</v>
      </c>
      <c r="F192">
        <f>((D192+E192)-180)/180*PI()</f>
        <v>-0.8744099552491591</v>
      </c>
      <c r="G192">
        <f>ASIN($B$8)+F192-PI()/2</f>
        <v>-1.8806368883759554</v>
      </c>
      <c r="H192" s="6">
        <f>0.5*C192*$B$3*$B$7*COS(F192)+$B$10*C192*COS(G192)</f>
        <v>-49.69667810497495</v>
      </c>
      <c r="I192">
        <f>SQRT(B192^2+(0.5*C192)^2-2*B192*C192*0.5*COS(E192/180*PI()))</f>
        <v>1.2795811447524155</v>
      </c>
      <c r="J192">
        <f>SQRT(B192^2+C192^2-2*B192*C192*COS(E192/180*PI()))</f>
        <v>1.0975681354757911</v>
      </c>
      <c r="K192">
        <f>ACOS((B192^2+I192^2-(0.5*C192)^2)/(2*B192*I192))</f>
        <v>0.14702571234681661</v>
      </c>
      <c r="L192">
        <f>PI()-(F192+K192)</f>
        <v>3.8689768964921356</v>
      </c>
      <c r="M192">
        <f>PI()/2-L192</f>
        <v>-2.2981805696972391</v>
      </c>
      <c r="N192">
        <f>ACOS((C192^2+J192^2-B192^2)/(2*C192*J192))</f>
        <v>2.118057700917773</v>
      </c>
      <c r="O192" s="6">
        <f>$B$3*$B$7*COS(M192)*I192+$B$10*COS(G192)*COS(N192)*J192-0.5*$B$2*$B$7*B192*SIN(D192/180*PI())</f>
        <v>44.526379578428255</v>
      </c>
    </row>
    <row r="193" spans="1:15" x14ac:dyDescent="0.15">
      <c r="A193">
        <v>-0.18</v>
      </c>
      <c r="B193">
        <v>1.3</v>
      </c>
      <c r="C193">
        <v>0.9</v>
      </c>
      <c r="D193">
        <v>143.83000000000001</v>
      </c>
      <c r="E193">
        <v>57.441000000000003</v>
      </c>
      <c r="F193">
        <f>((D193+E193)-180)/180*PI()</f>
        <v>0.37124898519171406</v>
      </c>
      <c r="G193">
        <f>ASIN($B$8)+F193-PI()/2</f>
        <v>-0.63497794793508233</v>
      </c>
      <c r="H193" s="6">
        <f>0.5*C193*$B$3*$B$7*COS(F193)+$B$10*C193*COS(G193)</f>
        <v>199.14659301326222</v>
      </c>
      <c r="I193">
        <f>SQRT(B193^2+(0.5*C193)^2-2*B193*C193*0.5*COS(E193/180*PI()))</f>
        <v>1.1237631747999979</v>
      </c>
      <c r="J193">
        <f>SQRT(B193^2+C193^2-2*B193*C193*COS(E193/180*PI()))</f>
        <v>1.1138614573065813</v>
      </c>
      <c r="K193">
        <f>ACOS((B193^2+I193^2-(0.5*C193)^2)/(2*B193*I193))</f>
        <v>0.3442663234961747</v>
      </c>
      <c r="L193">
        <f>PI()-(F193+K193)</f>
        <v>2.4260773449019046</v>
      </c>
      <c r="M193">
        <f>PI()/2-L193</f>
        <v>-0.85528101810700807</v>
      </c>
      <c r="N193">
        <f>ACOS((C193^2+J193^2-B193^2)/(2*C193*J193))</f>
        <v>1.3899131935993383</v>
      </c>
      <c r="O193" s="6">
        <f>$B$3*$B$7*COS(M193)*I193+$B$10*COS(G193)*COS(N193)*J193-0.5*$B$2*$B$7*B193*SIN(D193/180*PI())</f>
        <v>44.849308368197654</v>
      </c>
    </row>
    <row r="194" spans="1:15" x14ac:dyDescent="0.15">
      <c r="A194">
        <v>0.18</v>
      </c>
      <c r="B194">
        <v>1.5</v>
      </c>
      <c r="C194">
        <v>0.6</v>
      </c>
      <c r="D194">
        <v>96.314999999999998</v>
      </c>
      <c r="E194">
        <v>35.067</v>
      </c>
      <c r="F194">
        <f>((D194+E194)-180)/180*PI()</f>
        <v>-0.84854417573460295</v>
      </c>
      <c r="G194">
        <f>ASIN($B$8)+F194-PI()/2</f>
        <v>-1.8547711088613994</v>
      </c>
      <c r="H194" s="6">
        <f>0.5*C194*$B$3*$B$7*COS(F194)+$B$10*C194*COS(G194)</f>
        <v>-45.623259684668199</v>
      </c>
      <c r="I194">
        <f>SQRT(B194^2+(0.5*C194)^2-2*B194*C194*0.5*COS(E194/180*PI()))</f>
        <v>1.2662414126619157</v>
      </c>
      <c r="J194">
        <f>SQRT(B194^2+C194^2-2*B194*C194*COS(E194/180*PI()))</f>
        <v>1.0661775791490309</v>
      </c>
      <c r="K194">
        <f>ACOS((B194^2+I194^2-(0.5*C194)^2)/(2*B194*I194))</f>
        <v>0.13654341895887678</v>
      </c>
      <c r="L194">
        <f>PI()-(F194+K194)</f>
        <v>3.8535934103655194</v>
      </c>
      <c r="M194">
        <f>PI()/2-L194</f>
        <v>-2.2827970835706228</v>
      </c>
      <c r="N194">
        <f>ACOS((C194^2+J194^2-B194^2)/(2*C194*J194))</f>
        <v>2.2003184182011313</v>
      </c>
      <c r="O194" s="6">
        <f>$B$3*$B$7*COS(M194)*I194+$B$10*COS(G194)*COS(N194)*J194-0.5*$B$2*$B$7*B194*SIN(D194/180*PI())</f>
        <v>45.055227702229303</v>
      </c>
    </row>
    <row r="195" spans="1:15" x14ac:dyDescent="0.15">
      <c r="A195">
        <v>0.3</v>
      </c>
      <c r="B195">
        <v>1.1000000000000001</v>
      </c>
      <c r="C195">
        <v>0.6</v>
      </c>
      <c r="D195">
        <v>105.67</v>
      </c>
      <c r="E195">
        <v>74.959000000000003</v>
      </c>
      <c r="F195">
        <f>((D195+E195)-180)/180*PI()</f>
        <v>1.0978120995044666E-2</v>
      </c>
      <c r="G195">
        <f>ASIN($B$8)+F195-PI()/2</f>
        <v>-0.99524881213175176</v>
      </c>
      <c r="H195" s="6">
        <f>0.5*C195*$B$3*$B$7*COS(F195)+$B$10*C195*COS(G195)</f>
        <v>89.975626267807939</v>
      </c>
      <c r="I195">
        <f>SQRT(B195^2+(0.5*C195)^2-2*B195*C195*0.5*COS(E195/180*PI()))</f>
        <v>1.0624138932965306</v>
      </c>
      <c r="J195">
        <f>SQRT(B195^2+C195^2-2*B195*C195*COS(E195/180*PI()))</f>
        <v>1.1079018735154227</v>
      </c>
      <c r="K195">
        <f>ACOS((B195^2+I195^2-(0.5*C195)^2)/(2*B195*I195))</f>
        <v>0.27620008650152328</v>
      </c>
      <c r="L195">
        <f>PI()-(F195+K195)</f>
        <v>2.8544144460932253</v>
      </c>
      <c r="M195">
        <f>PI()/2-L195</f>
        <v>-1.2836181192983287</v>
      </c>
      <c r="N195">
        <f>ACOS((C195^2+J195^2-B195^2)/(2*C195*J195))</f>
        <v>1.2829321577187223</v>
      </c>
      <c r="O195" s="6">
        <f>$B$3*$B$7*COS(M195)*I195+$B$10*COS(G195)*COS(N195)*J195-0.5*$B$2*$B$7*B195*SIN(D195/180*PI())</f>
        <v>46.41169327900537</v>
      </c>
    </row>
    <row r="196" spans="1:15" x14ac:dyDescent="0.15">
      <c r="A196">
        <v>0.3</v>
      </c>
      <c r="B196">
        <v>1.3</v>
      </c>
      <c r="C196">
        <v>1</v>
      </c>
      <c r="D196">
        <v>122.32</v>
      </c>
      <c r="E196">
        <v>58.302999999999997</v>
      </c>
      <c r="F196">
        <f>((D196+E196)-180)/180*PI()</f>
        <v>1.0873401239924507E-2</v>
      </c>
      <c r="G196">
        <f>ASIN($B$8)+F196-PI()/2</f>
        <v>-0.99535353188687192</v>
      </c>
      <c r="H196" s="6">
        <f>0.5*C196*$B$3*$B$7*COS(F196)+$B$10*C196*COS(G196)</f>
        <v>149.9353322082446</v>
      </c>
      <c r="I196">
        <f>SQRT(B196^2+(0.5*C196)^2-2*B196*C196*0.5*COS(E196/180*PI()))</f>
        <v>1.1211354812945638</v>
      </c>
      <c r="J196">
        <f>SQRT(B196^2+C196^2-2*B196*C196*COS(E196/180*PI()))</f>
        <v>1.1506039869717062</v>
      </c>
      <c r="K196">
        <f>ACOS((B196^2+I196^2-(0.5*C196)^2)/(2*B196*I196))</f>
        <v>0.38920605827384835</v>
      </c>
      <c r="L196">
        <f>PI()-(F196+K196)</f>
        <v>2.7415131940760205</v>
      </c>
      <c r="M196">
        <f>PI()/2-L196</f>
        <v>-1.1707168672811239</v>
      </c>
      <c r="N196">
        <f>ACOS((C196^2+J196^2-B196^2)/(2*C196*J196))</f>
        <v>1.2917286933823369</v>
      </c>
      <c r="O196" s="6">
        <f>$B$3*$B$7*COS(M196)*I196+$B$10*COS(G196)*COS(N196)*J196-0.5*$B$2*$B$7*B196*SIN(D196/180*PI())</f>
        <v>46.989884238467312</v>
      </c>
    </row>
    <row r="197" spans="1:15" x14ac:dyDescent="0.15">
      <c r="A197">
        <v>-0.18</v>
      </c>
      <c r="B197">
        <v>1.5</v>
      </c>
      <c r="C197">
        <v>1.2</v>
      </c>
      <c r="D197">
        <v>153.02000000000001</v>
      </c>
      <c r="E197">
        <v>48.703000000000003</v>
      </c>
      <c r="F197">
        <f>((D197+E197)-180)/180*PI()</f>
        <v>0.37913787341072841</v>
      </c>
      <c r="G197">
        <f>ASIN($B$8)+F197-PI()/2</f>
        <v>-0.6270890597160681</v>
      </c>
      <c r="H197" s="6">
        <f>0.5*C197*$B$3*$B$7*COS(F197)+$B$10*C197*COS(G197)</f>
        <v>267.05410241707119</v>
      </c>
      <c r="I197">
        <f>SQRT(B197^2+(0.5*C197)^2-2*B197*C197*0.5*COS(E197/180*PI()))</f>
        <v>1.1925048445500135</v>
      </c>
      <c r="J197">
        <f>SQRT(B197^2+C197^2-2*B197*C197*COS(E197/180*PI()))</f>
        <v>1.1463575395793861</v>
      </c>
      <c r="K197">
        <f>ACOS((B197^2+I197^2-(0.5*C197)^2)/(2*B197*I197))</f>
        <v>0.38764627654809414</v>
      </c>
      <c r="L197">
        <f>PI()-(F197+K197)</f>
        <v>2.3748085036309705</v>
      </c>
      <c r="M197">
        <f>PI()/2-L197</f>
        <v>-0.80401217683607396</v>
      </c>
      <c r="N197">
        <f>ACOS((C197^2+J197^2-B197^2)/(2*C197*J197))</f>
        <v>1.3865168982895253</v>
      </c>
      <c r="O197" s="6">
        <f>$B$3*$B$7*COS(M197)*I197+$B$10*COS(G197)*COS(N197)*J197-0.5*$B$2*$B$7*B197*SIN(D197/180*PI())</f>
        <v>47.51057632464326</v>
      </c>
    </row>
    <row r="198" spans="1:15" x14ac:dyDescent="0.15">
      <c r="A198">
        <v>-0.06</v>
      </c>
      <c r="B198">
        <v>1.4</v>
      </c>
      <c r="C198">
        <v>1.1000000000000001</v>
      </c>
      <c r="D198">
        <v>144.74</v>
      </c>
      <c r="E198">
        <v>51.585000000000001</v>
      </c>
      <c r="F198">
        <f>((D198+E198)-180)/180*PI()</f>
        <v>0.28492500038807456</v>
      </c>
      <c r="G198">
        <f>ASIN($B$8)+F198-PI()/2</f>
        <v>-0.7213019327387219</v>
      </c>
      <c r="H198" s="6">
        <f>0.5*C198*$B$3*$B$7*COS(F198)+$B$10*C198*COS(G198)</f>
        <v>227.13132308225909</v>
      </c>
      <c r="I198">
        <f>SQRT(B198^2+(0.5*C198)^2-2*B198*C198*0.5*COS(E198/180*PI()))</f>
        <v>1.1426357637656657</v>
      </c>
      <c r="J198">
        <f>SQRT(B198^2+C198^2-2*B198*C198*COS(E198/180*PI()))</f>
        <v>1.120817994713099</v>
      </c>
      <c r="K198">
        <f>ACOS((B198^2+I198^2-(0.5*C198)^2)/(2*B198*I198))</f>
        <v>0.38671415498472461</v>
      </c>
      <c r="L198">
        <f>PI()-(F198+K198)</f>
        <v>2.4699534982169942</v>
      </c>
      <c r="M198">
        <f>PI()/2-L198</f>
        <v>-0.89915717142209761</v>
      </c>
      <c r="N198">
        <f>ACOS((C198^2+J198^2-B198^2)/(2*C198*J198))</f>
        <v>1.3640243091933464</v>
      </c>
      <c r="O198" s="6">
        <f>$B$3*$B$7*COS(M198)*I198+$B$10*COS(G198)*COS(N198)*J198-0.5*$B$2*$B$7*B198*SIN(D198/180*PI())</f>
        <v>47.898124996253543</v>
      </c>
    </row>
    <row r="199" spans="1:15" x14ac:dyDescent="0.15">
      <c r="A199">
        <v>0.3</v>
      </c>
      <c r="B199">
        <v>1.5</v>
      </c>
      <c r="C199">
        <v>1.3</v>
      </c>
      <c r="D199">
        <v>131.51</v>
      </c>
      <c r="E199">
        <v>49.332000000000001</v>
      </c>
      <c r="F199">
        <f>((D199+E199)-180)/180*PI()</f>
        <v>1.4695672301791985E-2</v>
      </c>
      <c r="G199">
        <f>ASIN($B$8)+F199-PI()/2</f>
        <v>-0.99153126082500442</v>
      </c>
      <c r="H199" s="6">
        <f>0.5*C199*$B$3*$B$7*COS(F199)+$B$10*C199*COS(G199)</f>
        <v>196.05547499971775</v>
      </c>
      <c r="I199">
        <f>SQRT(B199^2+(0.5*C199)^2-2*B199*C199*0.5*COS(E199/180*PI()))</f>
        <v>1.1839484718042719</v>
      </c>
      <c r="J199">
        <f>SQRT(B199^2+C199^2-2*B199*C199*COS(E199/180*PI()))</f>
        <v>1.1825683776320686</v>
      </c>
      <c r="K199">
        <f>ACOS((B199^2+I199^2-(0.5*C199)^2)/(2*B199*I199))</f>
        <v>0.42950796019089532</v>
      </c>
      <c r="L199">
        <f>PI()-(F199+K199)</f>
        <v>2.6973890210971057</v>
      </c>
      <c r="M199">
        <f>PI()/2-L199</f>
        <v>-1.1265926943022091</v>
      </c>
      <c r="N199">
        <f>ACOS((C199^2+J199^2-B199^2)/(2*C199*J199))</f>
        <v>1.2945969152934971</v>
      </c>
      <c r="O199" s="6">
        <f>$B$3*$B$7*COS(M199)*I199+$B$10*COS(G199)*COS(N199)*J199-0.5*$B$2*$B$7*B199*SIN(D199/180*PI())</f>
        <v>48.215408243544019</v>
      </c>
    </row>
    <row r="200" spans="1:15" x14ac:dyDescent="0.15">
      <c r="A200">
        <v>0.18</v>
      </c>
      <c r="B200">
        <v>1.3</v>
      </c>
      <c r="C200">
        <v>1</v>
      </c>
      <c r="D200">
        <v>129.1</v>
      </c>
      <c r="E200">
        <v>56.674999999999997</v>
      </c>
      <c r="F200">
        <f>((D200+E200)-180)/180*PI()</f>
        <v>0.10079276430267213</v>
      </c>
      <c r="G200">
        <f>ASIN($B$8)+F200-PI()/2</f>
        <v>-0.90543416882412431</v>
      </c>
      <c r="H200" s="6">
        <f>0.5*C200*$B$3*$B$7*COS(F200)+$B$10*C200*COS(G200)</f>
        <v>169.94904161480892</v>
      </c>
      <c r="I200">
        <f>SQRT(B200^2+(0.5*C200)^2-2*B200*C200*0.5*COS(E200/180*PI()))</f>
        <v>1.1071568578446911</v>
      </c>
      <c r="J200">
        <f>SQRT(B200^2+C200^2-2*B200*C200*COS(E200/180*PI()))</f>
        <v>1.1232063994409307</v>
      </c>
      <c r="K200">
        <f>ACOS((B200^2+I200^2-(0.5*C200)^2)/(2*B200*I200))</f>
        <v>0.38693133606789898</v>
      </c>
      <c r="L200">
        <f>PI()-(F200+K200)</f>
        <v>2.6538685532192221</v>
      </c>
      <c r="M200">
        <f>PI()/2-L200</f>
        <v>-1.0830722264243255</v>
      </c>
      <c r="N200">
        <f>ACOS((C200^2+J200^2-B200^2)/(2*C200*J200))</f>
        <v>1.3135206628228444</v>
      </c>
      <c r="O200" s="6">
        <f>$B$3*$B$7*COS(M200)*I200+$B$10*COS(G200)*COS(N200)*J200-0.5*$B$2*$B$7*B200*SIN(D200/180*PI())</f>
        <v>48.320377421756341</v>
      </c>
    </row>
    <row r="201" spans="1:15" x14ac:dyDescent="0.15">
      <c r="A201">
        <v>0.18</v>
      </c>
      <c r="B201">
        <v>1</v>
      </c>
      <c r="C201">
        <v>0.2</v>
      </c>
      <c r="D201">
        <v>91.146000000000001</v>
      </c>
      <c r="E201">
        <v>95.194000000000003</v>
      </c>
      <c r="F201">
        <f>((D201+E201)-180)/180*PI()</f>
        <v>0.11065387457644055</v>
      </c>
      <c r="G201">
        <f>ASIN($B$8)+F201-PI()/2</f>
        <v>-0.89557305855035585</v>
      </c>
      <c r="H201" s="6">
        <f>0.5*C201*$B$3*$B$7*COS(F201)+$B$10*C201*COS(G201)</f>
        <v>34.412626610825534</v>
      </c>
      <c r="I201">
        <f>SQRT(B201^2+(0.5*C201)^2-2*B201*C201*0.5*COS(E201/180*PI()))</f>
        <v>1.0139554517759319</v>
      </c>
      <c r="J201">
        <f>SQRT(B201^2+C201^2-2*B201*C201*COS(E201/180*PI()))</f>
        <v>1.0374060518294024</v>
      </c>
      <c r="K201">
        <f>ACOS((B201^2+I201^2-(0.5*C201)^2)/(2*B201*I201))</f>
        <v>9.8377309445315086E-2</v>
      </c>
      <c r="L201">
        <f>PI()-(F201+K201)</f>
        <v>2.9325614695680375</v>
      </c>
      <c r="M201">
        <f>PI()/2-L201</f>
        <v>-1.361765142773141</v>
      </c>
      <c r="N201">
        <f>ACOS((C201^2+J201^2-B201^2)/(2*C201*J201))</f>
        <v>1.2869473965029532</v>
      </c>
      <c r="O201" s="6">
        <f>$B$3*$B$7*COS(M201)*I201+$B$10*COS(G201)*COS(N201)*J201-0.5*$B$2*$B$7*B201*SIN(D201/180*PI())</f>
        <v>49.138827646974853</v>
      </c>
    </row>
    <row r="202" spans="1:15" x14ac:dyDescent="0.15">
      <c r="A202">
        <v>-0.06</v>
      </c>
      <c r="B202">
        <v>1.1000000000000001</v>
      </c>
      <c r="C202">
        <v>0.6</v>
      </c>
      <c r="D202">
        <v>126.18</v>
      </c>
      <c r="E202">
        <v>70.873000000000005</v>
      </c>
      <c r="F202">
        <f>((D202+E202)-180)/180*PI()</f>
        <v>0.29763099734259296</v>
      </c>
      <c r="G202">
        <f>ASIN($B$8)+F202-PI()/2</f>
        <v>-0.70859593578420355</v>
      </c>
      <c r="H202" s="6">
        <f>0.5*C202*$B$3*$B$7*COS(F202)+$B$10*C202*COS(G202)</f>
        <v>125.25563101584856</v>
      </c>
      <c r="I202">
        <f>SQRT(B202^2+(0.5*C202)^2-2*B202*C202*0.5*COS(E202/180*PI()))</f>
        <v>1.0410294495605321</v>
      </c>
      <c r="J202">
        <f>SQRT(B202^2+C202^2-2*B202*C202*COS(E202/180*PI()))</f>
        <v>1.0665292446551145</v>
      </c>
      <c r="K202">
        <f>ACOS((B202^2+I202^2-(0.5*C202)^2)/(2*B202*I202))</f>
        <v>0.27574867162851868</v>
      </c>
      <c r="L202">
        <f>PI()-(F202+K202)</f>
        <v>2.5682129846186816</v>
      </c>
      <c r="M202">
        <f>PI()/2-L202</f>
        <v>-0.99741665782378508</v>
      </c>
      <c r="N202">
        <f>ACOS((C202^2+J202^2-B202^2)/(2*C202*J202))</f>
        <v>1.3442368015041939</v>
      </c>
      <c r="O202" s="6">
        <f>$B$3*$B$7*COS(M202)*I202+$B$10*COS(G202)*COS(N202)*J202-0.5*$B$2*$B$7*B202*SIN(D202/180*PI())</f>
        <v>50.024887413921711</v>
      </c>
    </row>
    <row r="203" spans="1:15" x14ac:dyDescent="0.15">
      <c r="A203">
        <v>-0.06</v>
      </c>
      <c r="B203">
        <v>1.2</v>
      </c>
      <c r="C203">
        <v>0.8</v>
      </c>
      <c r="D203">
        <v>134.83000000000001</v>
      </c>
      <c r="E203">
        <v>62.183999999999997</v>
      </c>
      <c r="F203">
        <f>((D203+E203)-180)/180*PI()</f>
        <v>0.29695031893431539</v>
      </c>
      <c r="G203">
        <f>ASIN($B$8)+F203-PI()/2</f>
        <v>-0.70927661419248111</v>
      </c>
      <c r="H203" s="6">
        <f>0.5*C203*$B$3*$B$7*COS(F203)+$B$10*C203*COS(G203)</f>
        <v>166.9106304638147</v>
      </c>
      <c r="I203">
        <f>SQRT(B203^2+(0.5*C203)^2-2*B203*C203*0.5*COS(E203/180*PI()))</f>
        <v>1.0733273973910893</v>
      </c>
      <c r="J203">
        <f>SQRT(B203^2+C203^2-2*B203*C203*COS(E203/180*PI()))</f>
        <v>1.0881467750173497</v>
      </c>
      <c r="K203">
        <f>ACOS((B203^2+I203^2-(0.5*C203)^2)/(2*B203*I203))</f>
        <v>0.33589128695960069</v>
      </c>
      <c r="L203">
        <f>PI()-(F203+K203)</f>
        <v>2.5087510476958768</v>
      </c>
      <c r="M203">
        <f>PI()/2-L203</f>
        <v>-0.9379547209009802</v>
      </c>
      <c r="N203">
        <f>ACOS((C203^2+J203^2-B203^2)/(2*C203*J203))</f>
        <v>1.3483719745739324</v>
      </c>
      <c r="O203" s="6">
        <f>$B$3*$B$7*COS(M203)*I203+$B$10*COS(G203)*COS(N203)*J203-0.5*$B$2*$B$7*B203*SIN(D203/180*PI())</f>
        <v>50.266714501219127</v>
      </c>
    </row>
    <row r="204" spans="1:15" x14ac:dyDescent="0.15">
      <c r="A204">
        <v>0.06</v>
      </c>
      <c r="B204">
        <v>1</v>
      </c>
      <c r="C204">
        <v>0.3</v>
      </c>
      <c r="D204">
        <v>103.8</v>
      </c>
      <c r="E204">
        <v>88.004000000000005</v>
      </c>
      <c r="F204">
        <f>((D204+E204)-180)/180*PI()</f>
        <v>0.20601866490541068</v>
      </c>
      <c r="G204">
        <f>ASIN($B$8)+F204-PI()/2</f>
        <v>-0.8002082682213858</v>
      </c>
      <c r="H204" s="6">
        <f>0.5*C204*$B$3*$B$7*COS(F204)+$B$10*C204*COS(G204)</f>
        <v>57.484451385886921</v>
      </c>
      <c r="I204">
        <f>SQRT(B204^2+(0.5*C204)^2-2*B204*C204*0.5*COS(E204/180*PI()))</f>
        <v>1.0060074960989516</v>
      </c>
      <c r="J204">
        <f>SQRT(B204^2+C204^2-2*B204*C204*COS(E204/180*PI()))</f>
        <v>1.0339739669907382</v>
      </c>
      <c r="K204">
        <f>ACOS((B204^2+I204^2-(0.5*C204)^2)/(2*B204*I204))</f>
        <v>0.14957085179827412</v>
      </c>
      <c r="L204">
        <f>PI()-(F204+K204)</f>
        <v>2.7860031368861082</v>
      </c>
      <c r="M204">
        <f>PI()/2-L204</f>
        <v>-1.2152068100912117</v>
      </c>
      <c r="N204">
        <f>ACOS((C204^2+J204^2-B204^2)/(2*C204*J204))</f>
        <v>1.3114410972181854</v>
      </c>
      <c r="O204" s="6">
        <f>$B$3*$B$7*COS(M204)*I204+$B$10*COS(G204)*COS(N204)*J204-0.5*$B$2*$B$7*B204*SIN(D204/180*PI())</f>
        <v>50.290935681451586</v>
      </c>
    </row>
    <row r="205" spans="1:15" x14ac:dyDescent="0.15">
      <c r="A205">
        <v>0.18</v>
      </c>
      <c r="B205">
        <v>1.5</v>
      </c>
      <c r="C205">
        <v>1.3</v>
      </c>
      <c r="D205">
        <v>138.30000000000001</v>
      </c>
      <c r="E205">
        <v>48.078000000000003</v>
      </c>
      <c r="F205">
        <f>((D205+E205)-180)/180*PI()</f>
        <v>0.11131709969219859</v>
      </c>
      <c r="G205">
        <f>ASIN($B$8)+F205-PI()/2</f>
        <v>-0.89490983343459785</v>
      </c>
      <c r="H205" s="6">
        <f>0.5*C205*$B$3*$B$7*COS(F205)+$B$10*C205*COS(G205)</f>
        <v>223.86613798101104</v>
      </c>
      <c r="I205">
        <f>SQRT(B205^2+(0.5*C205)^2-2*B205*C205*0.5*COS(E205/180*PI()))</f>
        <v>1.170328719790718</v>
      </c>
      <c r="J205">
        <f>SQRT(B205^2+C205^2-2*B205*C205*COS(E205/180*PI()))</f>
        <v>1.1551357603043733</v>
      </c>
      <c r="K205">
        <f>ACOS((B205^2+I205^2-(0.5*C205)^2)/(2*B205*I205))</f>
        <v>0.42601779476387258</v>
      </c>
      <c r="L205">
        <f>PI()-(F205+K205)</f>
        <v>2.6042577591337217</v>
      </c>
      <c r="M205">
        <f>PI()/2-L205</f>
        <v>-1.0334614323388251</v>
      </c>
      <c r="N205">
        <f>ACOS((C205^2+J205^2-B205^2)/(2*C205*J205))</f>
        <v>1.3100262037074701</v>
      </c>
      <c r="O205" s="6">
        <f>$B$3*$B$7*COS(M205)*I205+$B$10*COS(G205)*COS(N205)*J205-0.5*$B$2*$B$7*B205*SIN(D205/180*PI())</f>
        <v>51.192600946156681</v>
      </c>
    </row>
    <row r="206" spans="1:15" x14ac:dyDescent="0.15">
      <c r="A206">
        <v>0.06</v>
      </c>
      <c r="B206">
        <v>1.3</v>
      </c>
      <c r="C206">
        <v>1</v>
      </c>
      <c r="D206">
        <v>136.01</v>
      </c>
      <c r="E206">
        <v>55.845999999999997</v>
      </c>
      <c r="F206">
        <f>((D206+E206)-180)/180*PI()</f>
        <v>0.20692623611644764</v>
      </c>
      <c r="G206">
        <f>ASIN($B$8)+F206-PI()/2</f>
        <v>-0.79930069701034878</v>
      </c>
      <c r="H206" s="6">
        <f>0.5*C206*$B$3*$B$7*COS(F206)+$B$10*C206*COS(G206)</f>
        <v>191.79281329070017</v>
      </c>
      <c r="I206">
        <f>SQRT(B206^2+(0.5*C206)^2-2*B206*C206*0.5*COS(E206/180*PI()))</f>
        <v>1.1000704858745129</v>
      </c>
      <c r="J206">
        <f>SQRT(B206^2+C206^2-2*B206*C206*COS(E206/180*PI()))</f>
        <v>1.1091934672474293</v>
      </c>
      <c r="K206">
        <f>ACOS((B206^2+I206^2-(0.5*C206)^2)/(2*B206*I206))</f>
        <v>0.38561237599888787</v>
      </c>
      <c r="L206">
        <f>PI()-(F206+K206)</f>
        <v>2.5490540414744576</v>
      </c>
      <c r="M206">
        <f>PI()/2-L206</f>
        <v>-0.97825771467956102</v>
      </c>
      <c r="N206">
        <f>ACOS((C206^2+J206^2-B206^2)/(2*C206*J206))</f>
        <v>1.3247617033870203</v>
      </c>
      <c r="O206" s="6">
        <f>$B$3*$B$7*COS(M206)*I206+$B$10*COS(G206)*COS(N206)*J206-0.5*$B$2*$B$7*B206*SIN(D206/180*PI())</f>
        <v>51.873998406258956</v>
      </c>
    </row>
    <row r="207" spans="1:15" x14ac:dyDescent="0.15">
      <c r="A207">
        <v>-0.3</v>
      </c>
      <c r="B207">
        <v>1.2</v>
      </c>
      <c r="C207">
        <v>0.7</v>
      </c>
      <c r="D207">
        <v>142.19999999999999</v>
      </c>
      <c r="E207">
        <v>66.283000000000001</v>
      </c>
      <c r="F207">
        <f>((D207+E207)-180)/180*PI()</f>
        <v>0.49712213084554491</v>
      </c>
      <c r="G207">
        <f>ASIN($B$8)+F207-PI()/2</f>
        <v>-0.50910480228125143</v>
      </c>
      <c r="H207" s="6">
        <f>0.5*C207*$B$3*$B$7*COS(F207)+$B$10*C207*COS(G207)</f>
        <v>167.90261838722031</v>
      </c>
      <c r="I207">
        <f>SQRT(B207^2+(0.5*C207)^2-2*B207*C207*0.5*COS(E207/180*PI()))</f>
        <v>1.1066325809062751</v>
      </c>
      <c r="J207">
        <f>SQRT(B207^2+C207^2-2*B207*C207*COS(E207/180*PI()))</f>
        <v>1.1199425602443043</v>
      </c>
      <c r="K207">
        <f>ACOS((B207^2+I207^2-(0.5*C207)^2)/(2*B207*I207))</f>
        <v>0.29377053223543492</v>
      </c>
      <c r="L207">
        <f>PI()-(F207+K207)</f>
        <v>2.3506999905088133</v>
      </c>
      <c r="M207">
        <f>PI()/2-L207</f>
        <v>-0.77990366371391673</v>
      </c>
      <c r="N207">
        <f>ACOS((C207^2+J207^2-B207^2)/(2*C207*J207))</f>
        <v>1.3754966220847038</v>
      </c>
      <c r="O207" s="6">
        <f>$B$3*$B$7*COS(M207)*I207+$B$10*COS(G207)*COS(N207)*J207-0.5*$B$2*$B$7*B207*SIN(D207/180*PI())</f>
        <v>52.764695972423574</v>
      </c>
    </row>
    <row r="208" spans="1:15" x14ac:dyDescent="0.15">
      <c r="A208">
        <v>0.18</v>
      </c>
      <c r="B208">
        <v>1</v>
      </c>
      <c r="C208">
        <v>0.3</v>
      </c>
      <c r="D208">
        <v>96.887</v>
      </c>
      <c r="E208">
        <v>90.774000000000001</v>
      </c>
      <c r="F208">
        <f>((D208+E208)-180)/180*PI()</f>
        <v>0.13370967399528561</v>
      </c>
      <c r="G208">
        <f>ASIN($B$8)+F208-PI()/2</f>
        <v>-0.8725172591315109</v>
      </c>
      <c r="H208" s="6">
        <f>0.5*C208*$B$3*$B$7*COS(F208)+$B$10*C208*COS(G208)</f>
        <v>53.082103598852314</v>
      </c>
      <c r="I208">
        <f>SQRT(B208^2+(0.5*C208)^2-2*B208*C208*0.5*COS(E208/180*PI()))</f>
        <v>1.0131892869861254</v>
      </c>
      <c r="J208">
        <f>SQRT(B208^2+C208^2-2*B208*C208*COS(E208/180*PI()))</f>
        <v>1.0479050827851286</v>
      </c>
      <c r="K208">
        <f>ACOS((B208^2+I208^2-(0.5*C208)^2)/(2*B208*I208))</f>
        <v>0.14857992438464485</v>
      </c>
      <c r="L208">
        <f>PI()-(F208+K208)</f>
        <v>2.8593030552098626</v>
      </c>
      <c r="M208">
        <f>PI()/2-L208</f>
        <v>-1.2885067284149661</v>
      </c>
      <c r="N208">
        <f>ACOS((C208^2+J208^2-B208^2)/(2*C208*J208))</f>
        <v>1.2669669557682837</v>
      </c>
      <c r="O208" s="6">
        <f>$B$3*$B$7*COS(M208)*I208+$B$10*COS(G208)*COS(N208)*J208-0.5*$B$2*$B$7*B208*SIN(D208/180*PI())</f>
        <v>54.748035834596209</v>
      </c>
    </row>
    <row r="209" spans="1:15" x14ac:dyDescent="0.15">
      <c r="A209">
        <v>0.3</v>
      </c>
      <c r="B209">
        <v>1.4</v>
      </c>
      <c r="C209">
        <v>1.2</v>
      </c>
      <c r="D209">
        <v>129.88</v>
      </c>
      <c r="E209">
        <v>52.850999999999999</v>
      </c>
      <c r="F209">
        <f>((D209+E209)-180)/180*PI()</f>
        <v>4.7664941871965044E-2</v>
      </c>
      <c r="G209">
        <f>ASIN($B$8)+F209-PI()/2</f>
        <v>-0.95856199125483144</v>
      </c>
      <c r="H209" s="6">
        <f>0.5*C209*$B$3*$B$7*COS(F209)+$B$10*C209*COS(G209)</f>
        <v>189.93603087171223</v>
      </c>
      <c r="I209">
        <f>SQRT(B209^2+(0.5*C209)^2-2*B209*C209*0.5*COS(E209/180*PI()))</f>
        <v>1.1425694808577138</v>
      </c>
      <c r="J209">
        <f>SQRT(B209^2+C209^2-2*B209*C209*COS(E209/180*PI()))</f>
        <v>1.1708672158596514</v>
      </c>
      <c r="K209">
        <f>ACOS((B209^2+I209^2-(0.5*C209)^2)/(2*B209*I209))</f>
        <v>0.43186569904886807</v>
      </c>
      <c r="L209">
        <f>PI()-(F209+K209)</f>
        <v>2.6620620126689598</v>
      </c>
      <c r="M209">
        <f>PI()/2-L209</f>
        <v>-1.0912656858740633</v>
      </c>
      <c r="N209">
        <f>ACOS((C209^2+J209^2-B209^2)/(2*C209*J209))</f>
        <v>1.2631531449580213</v>
      </c>
      <c r="O209" s="6">
        <f>$B$3*$B$7*COS(M209)*I209+$B$10*COS(G209)*COS(N209)*J209-0.5*$B$2*$B$7*B209*SIN(D209/180*PI())</f>
        <v>55.75211144257171</v>
      </c>
    </row>
    <row r="210" spans="1:15" x14ac:dyDescent="0.15">
      <c r="A210">
        <v>0.06</v>
      </c>
      <c r="B210">
        <v>1.5</v>
      </c>
      <c r="C210">
        <v>1.3</v>
      </c>
      <c r="D210">
        <v>145.22</v>
      </c>
      <c r="E210">
        <v>47.439</v>
      </c>
      <c r="F210">
        <f>((D210+E210)-180)/180*PI()</f>
        <v>0.22094123000996205</v>
      </c>
      <c r="G210">
        <f>ASIN($B$8)+F210-PI()/2</f>
        <v>-0.78528570311683443</v>
      </c>
      <c r="H210" s="6">
        <f>0.5*C210*$B$3*$B$7*COS(F210)+$B$10*C210*COS(G210)</f>
        <v>252.87732369965011</v>
      </c>
      <c r="I210">
        <f>SQRT(B210^2+(0.5*C210)^2-2*B210*C210*0.5*COS(E210/180*PI()))</f>
        <v>1.1634299305642914</v>
      </c>
      <c r="J210">
        <f>SQRT(B210^2+C210^2-2*B210*C210*COS(E210/180*PI()))</f>
        <v>1.1411127931390765</v>
      </c>
      <c r="K210">
        <f>ACOS((B210^2+I210^2-(0.5*C210)^2)/(2*B210*I210))</f>
        <v>0.42410968149328721</v>
      </c>
      <c r="L210">
        <f>PI()-(F210+K210)</f>
        <v>2.4965417420865439</v>
      </c>
      <c r="M210">
        <f>PI()/2-L210</f>
        <v>-0.92574541529164733</v>
      </c>
      <c r="N210">
        <f>ACOS((C210^2+J210^2-B210^2)/(2*C210*J210))</f>
        <v>1.317971572935857</v>
      </c>
      <c r="O210" s="6">
        <f>$B$3*$B$7*COS(M210)*I210+$B$10*COS(G210)*COS(N210)*J210-0.5*$B$2*$B$7*B210*SIN(D210/180*PI())</f>
        <v>55.783223299947437</v>
      </c>
    </row>
    <row r="211" spans="1:15" x14ac:dyDescent="0.15">
      <c r="A211">
        <v>0.18</v>
      </c>
      <c r="B211">
        <v>1</v>
      </c>
      <c r="C211">
        <v>0.1</v>
      </c>
      <c r="D211">
        <v>85.408000000000001</v>
      </c>
      <c r="E211">
        <v>102.71</v>
      </c>
      <c r="F211">
        <f>((D211+E211)-180)/180*PI()</f>
        <v>0.14168582867689958</v>
      </c>
      <c r="G211">
        <f>ASIN($B$8)+F211-PI()/2</f>
        <v>-0.86454110444989685</v>
      </c>
      <c r="H211" s="6">
        <f>0.5*C211*$B$3*$B$7*COS(F211)+$B$10*C211*COS(G211)</f>
        <v>17.860585042981263</v>
      </c>
      <c r="I211">
        <f>SQRT(B211^2+(0.5*C211)^2-2*B211*C211*0.5*COS(E211/180*PI()))</f>
        <v>1.0121766873377944</v>
      </c>
      <c r="J211">
        <f>SQRT(B211^2+C211^2-2*B211*C211*COS(E211/180*PI()))</f>
        <v>1.026646625076137</v>
      </c>
      <c r="K211">
        <f>ACOS((B211^2+I211^2-(0.5*C211)^2)/(2*B211*I211))</f>
        <v>4.8206706254237952E-2</v>
      </c>
      <c r="L211">
        <f>PI()-(F211+K211)</f>
        <v>2.9517001186586556</v>
      </c>
      <c r="M211">
        <f>PI()/2-L211</f>
        <v>-1.380903791863759</v>
      </c>
      <c r="N211">
        <f>ACOS((C211^2+J211^2-B211^2)/(2*C211*J211))</f>
        <v>1.2538037046077952</v>
      </c>
      <c r="O211" s="6">
        <f>$B$3*$B$7*COS(M211)*I211+$B$10*COS(G211)*COS(N211)*J211-0.5*$B$2*$B$7*B211*SIN(D211/180*PI())</f>
        <v>56.243946362959413</v>
      </c>
    </row>
    <row r="212" spans="1:15" x14ac:dyDescent="0.15">
      <c r="A212">
        <v>-0.06</v>
      </c>
      <c r="B212">
        <v>1</v>
      </c>
      <c r="C212">
        <v>0.3</v>
      </c>
      <c r="D212">
        <v>110.67</v>
      </c>
      <c r="E212">
        <v>88.004000000000005</v>
      </c>
      <c r="F212">
        <f>((D212+E212)-180)/180*PI()</f>
        <v>0.32592278451742124</v>
      </c>
      <c r="G212">
        <f>ASIN($B$8)+F212-PI()/2</f>
        <v>-0.68030414860937527</v>
      </c>
      <c r="H212" s="6">
        <f>0.5*C212*$B$3*$B$7*COS(F212)+$B$10*C212*COS(G212)</f>
        <v>64.111934246994437</v>
      </c>
      <c r="I212">
        <f>SQRT(B212^2+(0.5*C212)^2-2*B212*C212*0.5*COS(E212/180*PI()))</f>
        <v>1.0060074960989516</v>
      </c>
      <c r="J212">
        <f>SQRT(B212^2+C212^2-2*B212*C212*COS(E212/180*PI()))</f>
        <v>1.0339739669907382</v>
      </c>
      <c r="K212">
        <f>ACOS((B212^2+I212^2-(0.5*C212)^2)/(2*B212*I212))</f>
        <v>0.14957085179827412</v>
      </c>
      <c r="L212">
        <f>PI()-(F212+K212)</f>
        <v>2.6660990172740977</v>
      </c>
      <c r="M212">
        <f>PI()/2-L212</f>
        <v>-1.0953026904792011</v>
      </c>
      <c r="N212">
        <f>ACOS((C212^2+J212^2-B212^2)/(2*C212*J212))</f>
        <v>1.3114410972181854</v>
      </c>
      <c r="O212" s="6">
        <f>$B$3*$B$7*COS(M212)*I212+$B$10*COS(G212)*COS(N212)*J212-0.5*$B$2*$B$7*B212*SIN(D212/180*PI())</f>
        <v>56.408128338314064</v>
      </c>
    </row>
    <row r="213" spans="1:15" x14ac:dyDescent="0.15">
      <c r="A213">
        <v>-0.18</v>
      </c>
      <c r="B213">
        <v>1.4</v>
      </c>
      <c r="C213">
        <v>1.1000000000000001</v>
      </c>
      <c r="D213">
        <v>151.41</v>
      </c>
      <c r="E213">
        <v>52.334000000000003</v>
      </c>
      <c r="F213">
        <f>((D213+E213)-180)/180*PI()</f>
        <v>0.41441097759353362</v>
      </c>
      <c r="G213">
        <f>ASIN($B$8)+F213-PI()/2</f>
        <v>-0.59181595553326283</v>
      </c>
      <c r="H213" s="6">
        <f>0.5*C213*$B$3*$B$7*COS(F213)+$B$10*C213*COS(G213)</f>
        <v>250.86373371262738</v>
      </c>
      <c r="I213">
        <f>SQRT(B213^2+(0.5*C213)^2-2*B213*C213*0.5*COS(E213/180*PI()))</f>
        <v>1.1495527769478955</v>
      </c>
      <c r="J213">
        <f>SQRT(B213^2+C213^2-2*B213*C213*COS(E213/180*PI()))</f>
        <v>1.1348758407760897</v>
      </c>
      <c r="K213">
        <f>ACOS((B213^2+I213^2-(0.5*C213)^2)/(2*B213*I213))</f>
        <v>0.3884258813289474</v>
      </c>
      <c r="L213">
        <f>PI()-(F213+K213)</f>
        <v>2.3387557946673123</v>
      </c>
      <c r="M213">
        <f>PI()/2-L213</f>
        <v>-0.76795946787241576</v>
      </c>
      <c r="N213">
        <f>ACOS((C213^2+J213^2-B213^2)/(2*C213*J213))</f>
        <v>1.3536341107818106</v>
      </c>
      <c r="O213" s="6">
        <f>$B$3*$B$7*COS(M213)*I213+$B$10*COS(G213)*COS(N213)*J213-0.5*$B$2*$B$7*B213*SIN(D213/180*PI())</f>
        <v>56.509479847864007</v>
      </c>
    </row>
    <row r="214" spans="1:15" x14ac:dyDescent="0.15">
      <c r="A214">
        <v>-0.3</v>
      </c>
      <c r="B214">
        <v>1.3</v>
      </c>
      <c r="C214">
        <v>0.9</v>
      </c>
      <c r="D214">
        <v>150.16999999999999</v>
      </c>
      <c r="E214">
        <v>59.228999999999999</v>
      </c>
      <c r="F214">
        <f>((D214+E214)-180)/180*PI()</f>
        <v>0.51310934679381304</v>
      </c>
      <c r="G214">
        <f>ASIN($B$8)+F214-PI()/2</f>
        <v>-0.4931175863329833</v>
      </c>
      <c r="H214" s="6">
        <f>0.5*C214*$B$3*$B$7*COS(F214)+$B$10*C214*COS(G214)</f>
        <v>217.75990893161048</v>
      </c>
      <c r="I214">
        <f>SQRT(B214^2+(0.5*C214)^2-2*B214*C214*0.5*COS(E214/180*PI()))</f>
        <v>1.1375054252461194</v>
      </c>
      <c r="J214">
        <f>SQRT(B214^2+C214^2-2*B214*C214*COS(E214/180*PI()))</f>
        <v>1.1414189348914401</v>
      </c>
      <c r="K214">
        <f>ACOS((B214^2+I214^2-(0.5*C214)^2)/(2*B214*I214))</f>
        <v>0.34682031977124939</v>
      </c>
      <c r="L214">
        <f>PI()-(F214+K214)</f>
        <v>2.2816629870247307</v>
      </c>
      <c r="M214">
        <f>PI()/2-L214</f>
        <v>-0.71086666022983414</v>
      </c>
      <c r="N214">
        <f>ACOS((C214^2+J214^2-B214^2)/(2*C214*J214))</f>
        <v>1.3635102392043656</v>
      </c>
      <c r="O214" s="6">
        <f>$B$3*$B$7*COS(M214)*I214+$B$10*COS(G214)*COS(N214)*J214-0.5*$B$2*$B$7*B214*SIN(D214/180*PI())</f>
        <v>57.692873083418469</v>
      </c>
    </row>
    <row r="215" spans="1:15" x14ac:dyDescent="0.15">
      <c r="A215">
        <v>-0.06</v>
      </c>
      <c r="B215">
        <v>1.3</v>
      </c>
      <c r="C215">
        <v>1</v>
      </c>
      <c r="D215">
        <v>142.88</v>
      </c>
      <c r="E215">
        <v>55.845999999999997</v>
      </c>
      <c r="F215">
        <f>((D215+E215)-180)/180*PI()</f>
        <v>0.32683035572845814</v>
      </c>
      <c r="G215">
        <f>ASIN($B$8)+F215-PI()/2</f>
        <v>-0.67939657739833836</v>
      </c>
      <c r="H215" s="6">
        <f>0.5*C215*$B$3*$B$7*COS(F215)+$B$10*C215*COS(G215)</f>
        <v>213.86233343149723</v>
      </c>
      <c r="I215">
        <f>SQRT(B215^2+(0.5*C215)^2-2*B215*C215*0.5*COS(E215/180*PI()))</f>
        <v>1.1000704858745129</v>
      </c>
      <c r="J215">
        <f>SQRT(B215^2+C215^2-2*B215*C215*COS(E215/180*PI()))</f>
        <v>1.1091934672474293</v>
      </c>
      <c r="K215">
        <f>ACOS((B215^2+I215^2-(0.5*C215)^2)/(2*B215*I215))</f>
        <v>0.38561237599888787</v>
      </c>
      <c r="L215">
        <f>PI()-(F215+K215)</f>
        <v>2.429149921862447</v>
      </c>
      <c r="M215">
        <f>PI()/2-L215</f>
        <v>-0.85835359506755049</v>
      </c>
      <c r="N215">
        <f>ACOS((C215^2+J215^2-B215^2)/(2*C215*J215))</f>
        <v>1.3247617033870203</v>
      </c>
      <c r="O215" s="6">
        <f>$B$3*$B$7*COS(M215)*I215+$B$10*COS(G215)*COS(N215)*J215-0.5*$B$2*$B$7*B215*SIN(D215/180*PI())</f>
        <v>58.165849279851258</v>
      </c>
    </row>
    <row r="216" spans="1:15" x14ac:dyDescent="0.15">
      <c r="A216">
        <v>-0.3</v>
      </c>
      <c r="B216">
        <v>1.5</v>
      </c>
      <c r="C216">
        <v>1.2</v>
      </c>
      <c r="D216">
        <v>159.35</v>
      </c>
      <c r="E216">
        <v>50.045000000000002</v>
      </c>
      <c r="F216">
        <f>((D216+E216)-180)/180*PI()</f>
        <v>0.51303953362373289</v>
      </c>
      <c r="G216">
        <f>ASIN($B$8)+F216-PI()/2</f>
        <v>-0.49318739950306356</v>
      </c>
      <c r="H216" s="6">
        <f>0.5*C216*$B$3*$B$7*COS(F216)+$B$10*C216*COS(G216)</f>
        <v>290.33573018332953</v>
      </c>
      <c r="I216">
        <f>SQRT(B216^2+(0.5*C216)^2-2*B216*C216*0.5*COS(E216/180*PI()))</f>
        <v>1.2058464367919683</v>
      </c>
      <c r="J216">
        <f>SQRT(B216^2+C216^2-2*B216*C216*COS(E216/180*PI()))</f>
        <v>1.1739383536829238</v>
      </c>
      <c r="K216">
        <f>ACOS((B216^2+I216^2-(0.5*C216)^2)/(2*B216*I216))</f>
        <v>0.39132788649383277</v>
      </c>
      <c r="L216">
        <f>PI()-(F216+K216)</f>
        <v>2.2372252334722273</v>
      </c>
      <c r="M216">
        <f>PI()/2-L216</f>
        <v>-0.66642890667733079</v>
      </c>
      <c r="N216">
        <f>ACOS((C216^2+J216^2-B216^2)/(2*C216*J216))</f>
        <v>1.367756971404269</v>
      </c>
      <c r="O216" s="6">
        <f>$B$3*$B$7*COS(M216)*I216+$B$10*COS(G216)*COS(N216)*J216-0.5*$B$2*$B$7*B216*SIN(D216/180*PI())</f>
        <v>58.411121964269256</v>
      </c>
    </row>
    <row r="217" spans="1:15" x14ac:dyDescent="0.15">
      <c r="A217">
        <v>0.18</v>
      </c>
      <c r="B217">
        <v>1.4</v>
      </c>
      <c r="C217">
        <v>1.2</v>
      </c>
      <c r="D217">
        <v>136.72999999999999</v>
      </c>
      <c r="E217">
        <v>51.481999999999999</v>
      </c>
      <c r="F217">
        <f>((D217+E217)-180)/180*PI()</f>
        <v>0.14332643817377413</v>
      </c>
      <c r="G217">
        <f>ASIN($B$8)+F217-PI()/2</f>
        <v>-0.86290049495302235</v>
      </c>
      <c r="H217" s="6">
        <f>0.5*C217*$B$3*$B$7*COS(F217)+$B$10*C217*COS(G217)</f>
        <v>214.73642577652481</v>
      </c>
      <c r="I217">
        <f>SQRT(B217^2+(0.5*C217)^2-2*B217*C217*0.5*COS(E217/180*PI()))</f>
        <v>1.1286108324887216</v>
      </c>
      <c r="J217">
        <f>SQRT(B217^2+C217^2-2*B217*C217*COS(E217/180*PI()))</f>
        <v>1.1434705166386101</v>
      </c>
      <c r="K217">
        <f>ACOS((B217^2+I217^2-(0.5*C217)^2)/(2*B217*I217))</f>
        <v>0.42898901923561361</v>
      </c>
      <c r="L217">
        <f>PI()-(F217+K217)</f>
        <v>2.5692771961804053</v>
      </c>
      <c r="M217">
        <f>PI()/2-L217</f>
        <v>-0.99848086938550873</v>
      </c>
      <c r="N217">
        <f>ACOS((C217^2+J217^2-B217^2)/(2*C217*J217))</f>
        <v>1.2797398680612913</v>
      </c>
      <c r="O217" s="6">
        <f>$B$3*$B$7*COS(M217)*I217+$B$10*COS(G217)*COS(N217)*J217-0.5*$B$2*$B$7*B217*SIN(D217/180*PI())</f>
        <v>58.658163796965809</v>
      </c>
    </row>
    <row r="218" spans="1:15" x14ac:dyDescent="0.15">
      <c r="A218">
        <v>0.3</v>
      </c>
      <c r="B218">
        <v>1.2</v>
      </c>
      <c r="C218">
        <v>0.9</v>
      </c>
      <c r="D218">
        <v>119.95</v>
      </c>
      <c r="E218">
        <v>63.801000000000002</v>
      </c>
      <c r="F218">
        <f>((D218+E218)-180)/180*PI()</f>
        <v>6.5467300242307375E-2</v>
      </c>
      <c r="G218">
        <f>ASIN($B$8)+F218-PI()/2</f>
        <v>-0.94075963288448905</v>
      </c>
      <c r="H218" s="6">
        <f>0.5*C218*$B$3*$B$7*COS(F218)+$B$10*C218*COS(G218)</f>
        <v>146.01740379130339</v>
      </c>
      <c r="I218">
        <f>SQRT(B218^2+(0.5*C218)^2-2*B218*C218*0.5*COS(E218/180*PI()))</f>
        <v>1.0796715204076444</v>
      </c>
      <c r="J218">
        <f>SQRT(B218^2+C218^2-2*B218*C218*COS(E218/180*PI()))</f>
        <v>1.1385873633405161</v>
      </c>
      <c r="K218">
        <f>ACOS((B218^2+I218^2-(0.5*C218)^2)/(2*B218*I218))</f>
        <v>0.38329091124547565</v>
      </c>
      <c r="L218">
        <f>PI()-(F218+K218)</f>
        <v>2.6928344421020101</v>
      </c>
      <c r="M218">
        <f>PI()/2-L218</f>
        <v>-1.1220381153071135</v>
      </c>
      <c r="N218">
        <f>ACOS((C218^2+J218^2-B218^2)/(2*C218*J218))</f>
        <v>1.2396259026362122</v>
      </c>
      <c r="O218" s="6">
        <f>$B$3*$B$7*COS(M218)*I218+$B$10*COS(G218)*COS(N218)*J218-0.5*$B$2*$B$7*B218*SIN(D218/180*PI())</f>
        <v>59.60083397354542</v>
      </c>
    </row>
    <row r="219" spans="1:15" x14ac:dyDescent="0.15">
      <c r="A219">
        <v>0.18</v>
      </c>
      <c r="B219">
        <v>1.1000000000000001</v>
      </c>
      <c r="C219">
        <v>0.7</v>
      </c>
      <c r="D219">
        <v>118.17</v>
      </c>
      <c r="E219">
        <v>70.593000000000004</v>
      </c>
      <c r="F219">
        <f>((D219+E219)-180)/180*PI()</f>
        <v>0.15294320235226319</v>
      </c>
      <c r="G219">
        <f>ASIN($B$8)+F219-PI()/2</f>
        <v>-0.85328373077453323</v>
      </c>
      <c r="H219" s="6">
        <f>0.5*C219*$B$3*$B$7*COS(F219)+$B$10*C219*COS(G219)</f>
        <v>126.65600384713051</v>
      </c>
      <c r="I219">
        <f>SQRT(B219^2+(0.5*C219)^2-2*B219*C219*0.5*COS(E219/180*PI()))</f>
        <v>1.0376161131848287</v>
      </c>
      <c r="J219">
        <f>SQRT(B219^2+C219^2-2*B219*C219*COS(E219/180*PI()))</f>
        <v>1.0900891691424068</v>
      </c>
      <c r="K219">
        <f>ACOS((B219^2+I219^2-(0.5*C219)^2)/(2*B219*I219))</f>
        <v>0.32377354738969766</v>
      </c>
      <c r="L219">
        <f>PI()-(F219+K219)</f>
        <v>2.6648759038478325</v>
      </c>
      <c r="M219">
        <f>PI()/2-L219</f>
        <v>-1.0940795770529359</v>
      </c>
      <c r="N219">
        <f>ACOS((C219^2+J219^2-B219^2)/(2*C219*J219))</f>
        <v>1.2589126744541015</v>
      </c>
      <c r="O219" s="6">
        <f>$B$3*$B$7*COS(M219)*I219+$B$10*COS(G219)*COS(N219)*J219-0.5*$B$2*$B$7*B219*SIN(D219/180*PI())</f>
        <v>60.181665961849355</v>
      </c>
    </row>
    <row r="220" spans="1:15" x14ac:dyDescent="0.15">
      <c r="A220">
        <v>-0.3</v>
      </c>
      <c r="B220">
        <v>1.1000000000000001</v>
      </c>
      <c r="C220">
        <v>0.5</v>
      </c>
      <c r="D220">
        <v>133.51</v>
      </c>
      <c r="E220">
        <v>76.628</v>
      </c>
      <c r="F220">
        <f>((D220+E220)-180)/180*PI()</f>
        <v>0.5260073299660506</v>
      </c>
      <c r="G220">
        <f>ASIN($B$8)+F220-PI()/2</f>
        <v>-0.48021960316074574</v>
      </c>
      <c r="H220" s="6">
        <f>0.5*C220*$B$3*$B$7*COS(F220)+$B$10*C220*COS(G220)</f>
        <v>121.80012118653643</v>
      </c>
      <c r="I220">
        <f>SQRT(B220^2+(0.5*C220)^2-2*B220*C220*0.5*COS(E220/180*PI()))</f>
        <v>1.0701869610839658</v>
      </c>
      <c r="J220">
        <f>SQRT(B220^2+C220^2-2*B220*C220*COS(E220/180*PI()))</f>
        <v>1.0979982984268541</v>
      </c>
      <c r="K220">
        <f>ACOS((B220^2+I220^2-(0.5*C220)^2)/(2*B220*I220))</f>
        <v>0.2292742309299638</v>
      </c>
      <c r="L220">
        <f>PI()-(F220+K220)</f>
        <v>2.3863110926937789</v>
      </c>
      <c r="M220">
        <f>PI()/2-L220</f>
        <v>-0.81551476589888239</v>
      </c>
      <c r="N220">
        <f>ACOS((C220^2+J220^2-B220^2)/(2*C220*J220))</f>
        <v>1.3452078126290969</v>
      </c>
      <c r="O220" s="6">
        <f>$B$3*$B$7*COS(M220)*I220+$B$10*COS(G220)*COS(N220)*J220-0.5*$B$2*$B$7*B220*SIN(D220/180*PI())</f>
        <v>60.276176514297482</v>
      </c>
    </row>
    <row r="221" spans="1:15" x14ac:dyDescent="0.15">
      <c r="A221">
        <v>-0.18</v>
      </c>
      <c r="B221">
        <v>1.2</v>
      </c>
      <c r="C221">
        <v>0.8</v>
      </c>
      <c r="D221">
        <v>141.49</v>
      </c>
      <c r="E221">
        <v>63.216000000000001</v>
      </c>
      <c r="F221">
        <f>((D221+E221)-180)/180*PI()</f>
        <v>0.43120104499771938</v>
      </c>
      <c r="G221">
        <f>ASIN($B$8)+F221-PI()/2</f>
        <v>-0.57502588812907707</v>
      </c>
      <c r="H221" s="6">
        <f>0.5*C221*$B$3*$B$7*COS(F221)+$B$10*C221*COS(G221)</f>
        <v>184.46624753847132</v>
      </c>
      <c r="I221">
        <f>SQRT(B221^2+(0.5*C221)^2-2*B221*C221*0.5*COS(E221/180*PI()))</f>
        <v>1.0804614127838799</v>
      </c>
      <c r="J221">
        <f>SQRT(B221^2+C221^2-2*B221*C221*COS(E221/180*PI()))</f>
        <v>1.1021768138687527</v>
      </c>
      <c r="K221">
        <f>ACOS((B221^2+I221^2-(0.5*C221)^2)/(2*B221*I221))</f>
        <v>0.33682562741347466</v>
      </c>
      <c r="L221">
        <f>PI()-(F221+K221)</f>
        <v>2.373565981178599</v>
      </c>
      <c r="M221">
        <f>PI()/2-L221</f>
        <v>-0.8027696543837024</v>
      </c>
      <c r="N221">
        <f>ACOS((C221^2+J221^2-B221^2)/(2*C221*J221))</f>
        <v>1.3333588347411653</v>
      </c>
      <c r="O221" s="6">
        <f>$B$3*$B$7*COS(M221)*I221+$B$10*COS(G221)*COS(N221)*J221-0.5*$B$2*$B$7*B221*SIN(D221/180*PI())</f>
        <v>60.285851925948954</v>
      </c>
    </row>
    <row r="222" spans="1:15" x14ac:dyDescent="0.15">
      <c r="A222">
        <v>0.18</v>
      </c>
      <c r="B222">
        <v>1.2</v>
      </c>
      <c r="C222">
        <v>0.9</v>
      </c>
      <c r="D222">
        <v>126.82</v>
      </c>
      <c r="E222">
        <v>61.970999999999997</v>
      </c>
      <c r="F222">
        <f>((D222+E222)-180)/180*PI()</f>
        <v>0.15343189454282144</v>
      </c>
      <c r="G222">
        <f>ASIN($B$8)+F222-PI()/2</f>
        <v>-0.85279503858397498</v>
      </c>
      <c r="H222" s="6">
        <f>0.5*C222*$B$3*$B$7*COS(F222)+$B$10*C222*COS(G222)</f>
        <v>162.93405132312884</v>
      </c>
      <c r="I222">
        <f>SQRT(B222^2+(0.5*C222)^2-2*B222*C222*0.5*COS(E222/180*PI()))</f>
        <v>1.0653582145115583</v>
      </c>
      <c r="J222">
        <f>SQRT(B222^2+C222^2-2*B222*C222*COS(E222/180*PI()))</f>
        <v>1.1112948530675877</v>
      </c>
      <c r="K222">
        <f>ACOS((B222^2+I222^2-(0.5*C222)^2)/(2*B222*I222))</f>
        <v>0.38207924528029502</v>
      </c>
      <c r="L222">
        <f>PI()-(F222+K222)</f>
        <v>2.6060815137666768</v>
      </c>
      <c r="M222">
        <f>PI()/2-L222</f>
        <v>-1.0352851869717803</v>
      </c>
      <c r="N222">
        <f>ACOS((C222^2+J222^2-B222^2)/(2*C222*J222))</f>
        <v>1.2635468064695736</v>
      </c>
      <c r="O222" s="6">
        <f>$B$3*$B$7*COS(M222)*I222+$B$10*COS(G222)*COS(N222)*J222-0.5*$B$2*$B$7*B222*SIN(D222/180*PI())</f>
        <v>60.645036625906407</v>
      </c>
    </row>
    <row r="223" spans="1:15" x14ac:dyDescent="0.15">
      <c r="A223">
        <v>0.3</v>
      </c>
      <c r="B223">
        <v>1.1000000000000001</v>
      </c>
      <c r="C223">
        <v>0.7</v>
      </c>
      <c r="D223">
        <v>111.3</v>
      </c>
      <c r="E223">
        <v>72.947999999999993</v>
      </c>
      <c r="F223">
        <f>((D223+E223)-180)/180*PI()</f>
        <v>7.4141586624718953E-2</v>
      </c>
      <c r="G223">
        <f>ASIN($B$8)+F223-PI()/2</f>
        <v>-0.93208534650207753</v>
      </c>
      <c r="H223" s="6">
        <f>0.5*C223*$B$3*$B$7*COS(F223)+$B$10*C223*COS(G223)</f>
        <v>114.90729850820092</v>
      </c>
      <c r="I223">
        <f>SQRT(B223^2+(0.5*C223)^2-2*B223*C223*0.5*COS(E223/180*PI()))</f>
        <v>1.0520007537446929</v>
      </c>
      <c r="J223">
        <f>SQRT(B223^2+C223^2-2*B223*C223*COS(E223/180*PI()))</f>
        <v>1.1173232172289287</v>
      </c>
      <c r="K223">
        <f>ACOS((B223^2+I223^2-(0.5*C223)^2)/(2*B223*I223))</f>
        <v>0.32369685476252652</v>
      </c>
      <c r="L223">
        <f>PI()-(F223+K223)</f>
        <v>2.7437542122025476</v>
      </c>
      <c r="M223">
        <f>PI()/2-L223</f>
        <v>-1.172957885407651</v>
      </c>
      <c r="N223">
        <f>ACOS((C223^2+J223^2-B223^2)/(2*C223*J223))</f>
        <v>1.2262132753965265</v>
      </c>
      <c r="O223" s="6">
        <f>$B$3*$B$7*COS(M223)*I223+$B$10*COS(G223)*COS(N223)*J223-0.5*$B$2*$B$7*B223*SIN(D223/180*PI())</f>
        <v>61.383057471097587</v>
      </c>
    </row>
    <row r="224" spans="1:15" x14ac:dyDescent="0.15">
      <c r="A224">
        <v>-0.18</v>
      </c>
      <c r="B224">
        <v>1.1000000000000001</v>
      </c>
      <c r="C224">
        <v>0.6</v>
      </c>
      <c r="D224">
        <v>132.84</v>
      </c>
      <c r="E224">
        <v>72.25</v>
      </c>
      <c r="F224">
        <f>((D224+E224)-180)/180*PI()</f>
        <v>0.43790310932537729</v>
      </c>
      <c r="G224">
        <f>ASIN($B$8)+F224-PI()/2</f>
        <v>-0.56832382380141921</v>
      </c>
      <c r="H224" s="6">
        <f>0.5*C224*$B$3*$B$7*COS(F224)+$B$10*C224*COS(G224)</f>
        <v>138.94352705353532</v>
      </c>
      <c r="I224">
        <f>SQRT(B224^2+(0.5*C224)^2-2*B224*C224*0.5*COS(E224/180*PI()))</f>
        <v>1.0482316359667425</v>
      </c>
      <c r="J224">
        <f>SQRT(B224^2+C224^2-2*B224*C224*COS(E224/180*PI()))</f>
        <v>1.0805457534426879</v>
      </c>
      <c r="K224">
        <f>ACOS((B224^2+I224^2-(0.5*C224)^2)/(2*B224*I224))</f>
        <v>0.27606538879892328</v>
      </c>
      <c r="L224">
        <f>PI()-(F224+K224)</f>
        <v>2.4276241554654927</v>
      </c>
      <c r="M224">
        <f>PI()/2-L224</f>
        <v>-0.85682782867059615</v>
      </c>
      <c r="N224">
        <f>ACOS((C224^2+J224^2-B224^2)/(2*C224*J224))</f>
        <v>1.3233572342347293</v>
      </c>
      <c r="O224" s="6">
        <f>$B$3*$B$7*COS(M224)*I224+$B$10*COS(G224)*COS(N224)*J224-0.5*$B$2*$B$7*B224*SIN(D224/180*PI())</f>
        <v>61.605559161740707</v>
      </c>
    </row>
    <row r="225" spans="1:15" x14ac:dyDescent="0.15">
      <c r="A225">
        <v>-0.18</v>
      </c>
      <c r="B225">
        <v>1.2</v>
      </c>
      <c r="C225">
        <v>0.2</v>
      </c>
      <c r="D225">
        <v>104.28</v>
      </c>
      <c r="E225">
        <v>27.454999999999998</v>
      </c>
      <c r="F225">
        <f>((D225+E225)-180)/180*PI()</f>
        <v>-0.84238316347506292</v>
      </c>
      <c r="G225">
        <f>ASIN($B$8)+F225-PI()/2</f>
        <v>-1.8486100966018593</v>
      </c>
      <c r="H225" s="6">
        <f>0.5*C225*$B$3*$B$7*COS(F225)+$B$10*C225*COS(G225)</f>
        <v>-14.882800710204112</v>
      </c>
      <c r="I225">
        <f>SQRT(B225^2+(0.5*C225)^2-2*B225*C225*0.5*COS(E225/180*PI()))</f>
        <v>1.112218696184095</v>
      </c>
      <c r="J225">
        <f>SQRT(B225^2+C225^2-2*B225*C225*COS(E225/180*PI()))</f>
        <v>1.026674659414021</v>
      </c>
      <c r="K225">
        <f>ACOS((B225^2+I225^2-(0.5*C225)^2)/(2*B225*I225))</f>
        <v>4.1465222772350652E-2</v>
      </c>
      <c r="L225">
        <f>PI()-(F225+K225)</f>
        <v>3.9425105942925054</v>
      </c>
      <c r="M225">
        <f>PI()/2-L225</f>
        <v>-2.3717142674976088</v>
      </c>
      <c r="N225">
        <f>ACOS((C225^2+J225^2-B225^2)/(2*C225*J225))</f>
        <v>2.5724767271181066</v>
      </c>
      <c r="O225" s="6">
        <f>$B$3*$B$7*COS(M225)*I225+$B$10*COS(G225)*COS(N225)*J225-0.5*$B$2*$B$7*B225*SIN(D225/180*PI())</f>
        <v>62.216137960927504</v>
      </c>
    </row>
    <row r="226" spans="1:15" x14ac:dyDescent="0.15">
      <c r="A226">
        <v>-0.06</v>
      </c>
      <c r="B226">
        <v>1.5</v>
      </c>
      <c r="C226">
        <v>1.3</v>
      </c>
      <c r="D226">
        <v>152.08000000000001</v>
      </c>
      <c r="E226">
        <v>47.439</v>
      </c>
      <c r="F226">
        <f>((D226+E226)-180)/180*PI()</f>
        <v>0.34067081669677329</v>
      </c>
      <c r="G226">
        <f>ASIN($B$8)+F226-PI()/2</f>
        <v>-0.66555611643002321</v>
      </c>
      <c r="H226" s="6">
        <f>0.5*C226*$B$3*$B$7*COS(F226)+$B$10*C226*COS(G226)</f>
        <v>281.08299972479551</v>
      </c>
      <c r="I226">
        <f>SQRT(B226^2+(0.5*C226)^2-2*B226*C226*0.5*COS(E226/180*PI()))</f>
        <v>1.1634299305642914</v>
      </c>
      <c r="J226">
        <f>SQRT(B226^2+C226^2-2*B226*C226*COS(E226/180*PI()))</f>
        <v>1.1411127931390765</v>
      </c>
      <c r="K226">
        <f>ACOS((B226^2+I226^2-(0.5*C226)^2)/(2*B226*I226))</f>
        <v>0.42410968149328721</v>
      </c>
      <c r="L226">
        <f>PI()-(F226+K226)</f>
        <v>2.3768121553997323</v>
      </c>
      <c r="M226">
        <f>PI()/2-L226</f>
        <v>-0.80601582860483578</v>
      </c>
      <c r="N226">
        <f>ACOS((C226^2+J226^2-B226^2)/(2*C226*J226))</f>
        <v>1.317971572935857</v>
      </c>
      <c r="O226" s="6">
        <f>$B$3*$B$7*COS(M226)*I226+$B$10*COS(G226)*COS(N226)*J226-0.5*$B$2*$B$7*B226*SIN(D226/180*PI())</f>
        <v>62.34359604681368</v>
      </c>
    </row>
    <row r="227" spans="1:15" x14ac:dyDescent="0.15">
      <c r="A227">
        <v>0.06</v>
      </c>
      <c r="B227">
        <v>1</v>
      </c>
      <c r="C227">
        <v>0.4</v>
      </c>
      <c r="D227">
        <v>109.62</v>
      </c>
      <c r="E227">
        <v>85.009</v>
      </c>
      <c r="F227">
        <f>((D227+E227)-180)/180*PI()</f>
        <v>0.25532421627425078</v>
      </c>
      <c r="G227">
        <f>ASIN($B$8)+F227-PI()/2</f>
        <v>-0.75090271685254573</v>
      </c>
      <c r="H227" s="6">
        <f>0.5*C227*$B$3*$B$7*COS(F227)+$B$10*C227*COS(G227)</f>
        <v>80.420478370857865</v>
      </c>
      <c r="I227">
        <f>SQRT(B227^2+(0.5*C227)^2-2*B227*C227*0.5*COS(E227/180*PI()))</f>
        <v>1.0025967764209482</v>
      </c>
      <c r="J227">
        <f>SQRT(B227^2+C227^2-2*B227*C227*COS(E227/180*PI()))</f>
        <v>1.0442224821269432</v>
      </c>
      <c r="K227">
        <f>ACOS((B227^2+I227^2-(0.5*C227)^2)/(2*B227*I227))</f>
        <v>0.20005744379473001</v>
      </c>
      <c r="L227">
        <f>PI()-(F227+K227)</f>
        <v>2.6862109935208123</v>
      </c>
      <c r="M227">
        <f>PI()/2-L227</f>
        <v>-1.1154146667259157</v>
      </c>
      <c r="N227">
        <f>ACOS((C227^2+J227^2-B227^2)/(2*C227*J227))</f>
        <v>1.2663707008255454</v>
      </c>
      <c r="O227" s="6">
        <f>$B$3*$B$7*COS(M227)*I227+$B$10*COS(G227)*COS(N227)*J227-0.5*$B$2*$B$7*B227*SIN(D227/180*PI())</f>
        <v>62.573531501564851</v>
      </c>
    </row>
    <row r="228" spans="1:15" x14ac:dyDescent="0.15">
      <c r="A228">
        <v>0.06</v>
      </c>
      <c r="B228">
        <v>1.1000000000000001</v>
      </c>
      <c r="C228">
        <v>0.7</v>
      </c>
      <c r="D228">
        <v>125.12</v>
      </c>
      <c r="E228">
        <v>69.397999999999996</v>
      </c>
      <c r="F228">
        <f>((D228+E228)-180)/180*PI()</f>
        <v>0.2533869008045368</v>
      </c>
      <c r="G228">
        <f>ASIN($B$8)+F228-PI()/2</f>
        <v>-0.75284003232225971</v>
      </c>
      <c r="H228" s="6">
        <f>0.5*C228*$B$3*$B$7*COS(F228)+$B$10*C228*COS(G228)</f>
        <v>140.48264935018096</v>
      </c>
      <c r="I228">
        <f>SQRT(B228^2+(0.5*C228)^2-2*B228*C228*0.5*COS(E228/180*PI()))</f>
        <v>1.0303187717494338</v>
      </c>
      <c r="J228">
        <f>SQRT(B228^2+C228^2-2*B228*C228*COS(E228/180*PI()))</f>
        <v>1.0761568393308307</v>
      </c>
      <c r="K228">
        <f>ACOS((B228^2+I228^2-(0.5*C228)^2)/(2*B228*I228))</f>
        <v>0.3235938167424901</v>
      </c>
      <c r="L228">
        <f>PI()-(F228+K228)</f>
        <v>2.5646119360427662</v>
      </c>
      <c r="M228">
        <f>PI()/2-L228</f>
        <v>-0.9938156092478696</v>
      </c>
      <c r="N228">
        <f>ACOS((C228^2+J228^2-B228^2)/(2*C228*J228))</f>
        <v>1.2757413895568521</v>
      </c>
      <c r="O228" s="6">
        <f>$B$3*$B$7*COS(M228)*I228+$B$10*COS(G228)*COS(N228)*J228-0.5*$B$2*$B$7*B228*SIN(D228/180*PI())</f>
        <v>62.726371754647779</v>
      </c>
    </row>
    <row r="229" spans="1:15" x14ac:dyDescent="0.15">
      <c r="A229">
        <v>0.06</v>
      </c>
      <c r="B229">
        <v>1.4</v>
      </c>
      <c r="C229">
        <v>1.2</v>
      </c>
      <c r="D229">
        <v>143.66999999999999</v>
      </c>
      <c r="E229">
        <v>50.786000000000001</v>
      </c>
      <c r="F229">
        <f>((D229+E229)-180)/180*PI()</f>
        <v>0.25230479666830008</v>
      </c>
      <c r="G229">
        <f>ASIN($B$8)+F229-PI()/2</f>
        <v>-0.75392213645849637</v>
      </c>
      <c r="H229" s="6">
        <f>0.5*C229*$B$3*$B$7*COS(F229)+$B$10*C229*COS(G229)</f>
        <v>240.58457070174316</v>
      </c>
      <c r="I229">
        <f>SQRT(B229^2+(0.5*C229)^2-2*B229*C229*0.5*COS(E229/180*PI()))</f>
        <v>1.1215492353861674</v>
      </c>
      <c r="J229">
        <f>SQRT(B229^2+C229^2-2*B229*C229*COS(E229/180*PI()))</f>
        <v>1.1294889883441066</v>
      </c>
      <c r="K229">
        <f>ACOS((B229^2+I229^2-(0.5*C229)^2)/(2*B229*I229))</f>
        <v>0.42738533915065946</v>
      </c>
      <c r="L229">
        <f>PI()-(F229+K229)</f>
        <v>2.4619025177708336</v>
      </c>
      <c r="M229">
        <f>PI()/2-L229</f>
        <v>-0.89110619097593702</v>
      </c>
      <c r="N229">
        <f>ACOS((C229^2+J229^2-B229^2)/(2*C229*J229))</f>
        <v>1.2882590185739806</v>
      </c>
      <c r="O229" s="6">
        <f>$B$3*$B$7*COS(M229)*I229+$B$10*COS(G229)*COS(N229)*J229-0.5*$B$2*$B$7*B229*SIN(D229/180*PI())</f>
        <v>63.402238727239826</v>
      </c>
    </row>
    <row r="230" spans="1:15" x14ac:dyDescent="0.15">
      <c r="A230">
        <v>0.18</v>
      </c>
      <c r="B230">
        <v>1</v>
      </c>
      <c r="C230">
        <v>0.4</v>
      </c>
      <c r="D230">
        <v>102.67</v>
      </c>
      <c r="E230">
        <v>87.105000000000004</v>
      </c>
      <c r="F230">
        <f>((D230+E230)-180)/180*PI()</f>
        <v>0.17060593438244581</v>
      </c>
      <c r="G230">
        <f>ASIN($B$8)+F230-PI()/2</f>
        <v>-0.83562099874435058</v>
      </c>
      <c r="H230" s="6">
        <f>0.5*C230*$B$3*$B$7*COS(F230)+$B$10*C230*COS(G230)</f>
        <v>73.819445277164164</v>
      </c>
      <c r="I230">
        <f>SQRT(B230^2+(0.5*C230)^2-2*B230*C230*0.5*COS(E230/180*PI()))</f>
        <v>1.0098503284786813</v>
      </c>
      <c r="J230">
        <f>SQRT(B230^2+C230^2-2*B230*C230*COS(E230/180*PI()))</f>
        <v>1.0581093383280391</v>
      </c>
      <c r="K230">
        <f>ACOS((B230^2+I230^2-(0.5*C230)^2)/(2*B230*I230))</f>
        <v>0.19910938919393484</v>
      </c>
      <c r="L230">
        <f>PI()-(F230+K230)</f>
        <v>2.7718773300134125</v>
      </c>
      <c r="M230">
        <f>PI()/2-L230</f>
        <v>-1.201081003218516</v>
      </c>
      <c r="N230">
        <f>ACOS((C230^2+J230^2-B230^2)/(2*C230*J230))</f>
        <v>1.2341742296839513</v>
      </c>
      <c r="O230" s="6">
        <f>$B$3*$B$7*COS(M230)*I230+$B$10*COS(G230)*COS(N230)*J230-0.5*$B$2*$B$7*B230*SIN(D230/180*PI())</f>
        <v>63.92022672273022</v>
      </c>
    </row>
    <row r="231" spans="1:15" x14ac:dyDescent="0.15">
      <c r="A231">
        <v>0.06</v>
      </c>
      <c r="B231">
        <v>1.2</v>
      </c>
      <c r="C231">
        <v>0.9</v>
      </c>
      <c r="D231">
        <v>133.77000000000001</v>
      </c>
      <c r="E231">
        <v>61.040999999999997</v>
      </c>
      <c r="F231">
        <f>((D231+E231)-180)/180*PI()</f>
        <v>0.25850071551288029</v>
      </c>
      <c r="G231">
        <f>ASIN($B$8)+F231-PI()/2</f>
        <v>-0.74772621761391611</v>
      </c>
      <c r="H231" s="6">
        <f>0.5*C231*$B$3*$B$7*COS(F231)+$B$10*C231*COS(G231)</f>
        <v>181.47835337719187</v>
      </c>
      <c r="I231">
        <f>SQRT(B231^2+(0.5*C231)^2-2*B231*C231*0.5*COS(E231/180*PI()))</f>
        <v>1.058102867423059</v>
      </c>
      <c r="J231">
        <f>SQRT(B231^2+C231^2-2*B231*C231*COS(E231/180*PI()))</f>
        <v>1.0973437729799171</v>
      </c>
      <c r="K231">
        <f>ACOS((B231^2+I231^2-(0.5*C231)^2)/(2*B231*I231))</f>
        <v>0.38128553401889631</v>
      </c>
      <c r="L231">
        <f>PI()-(F231+K231)</f>
        <v>2.5018064040580166</v>
      </c>
      <c r="M231">
        <f>PI()/2-L231</f>
        <v>-0.93101007726312002</v>
      </c>
      <c r="N231">
        <f>ACOS((C231^2+J231^2-B231^2)/(2*C231*J231))</f>
        <v>1.2758553027434818</v>
      </c>
      <c r="O231" s="6">
        <f>$B$3*$B$7*COS(M231)*I231+$B$10*COS(G231)*COS(N231)*J231-0.5*$B$2*$B$7*B231*SIN(D231/180*PI())</f>
        <v>64.406616411026619</v>
      </c>
    </row>
    <row r="232" spans="1:15" x14ac:dyDescent="0.15">
      <c r="A232">
        <v>0.3</v>
      </c>
      <c r="B232">
        <v>1.3</v>
      </c>
      <c r="C232">
        <v>1.1000000000000001</v>
      </c>
      <c r="D232">
        <v>127.96</v>
      </c>
      <c r="E232">
        <v>57.021000000000001</v>
      </c>
      <c r="F232">
        <f>((D232+E232)-180)/180*PI()</f>
        <v>8.6934850041837458E-2</v>
      </c>
      <c r="G232">
        <f>ASIN($B$8)+F232-PI()/2</f>
        <v>-0.91929208308495902</v>
      </c>
      <c r="H232" s="6">
        <f>0.5*C232*$B$3*$B$7*COS(F232)+$B$10*C232*COS(G232)</f>
        <v>183.64522551396865</v>
      </c>
      <c r="I232">
        <f>SQRT(B232^2+(0.5*C232)^2-2*B232*C232*0.5*COS(E232/180*PI()))</f>
        <v>1.1018646914394155</v>
      </c>
      <c r="J232">
        <f>SQRT(B232^2+C232^2-2*B232*C232*COS(E232/180*PI()))</f>
        <v>1.1589700584923479</v>
      </c>
      <c r="K232">
        <f>ACOS((B232^2+I232^2-(0.5*C232)^2)/(2*B232*I232))</f>
        <v>0.43204113432343094</v>
      </c>
      <c r="L232">
        <f>PI()-(F232+K232)</f>
        <v>2.6226166692245245</v>
      </c>
      <c r="M232">
        <f>PI()/2-L232</f>
        <v>-1.051820342429628</v>
      </c>
      <c r="N232">
        <f>ACOS((C232^2+J232^2-B232^2)/(2*C232*J232))</f>
        <v>1.2254212278549979</v>
      </c>
      <c r="O232" s="6">
        <f>$B$3*$B$7*COS(M232)*I232+$B$10*COS(G232)*COS(N232)*J232-0.5*$B$2*$B$7*B232*SIN(D232/180*PI())</f>
        <v>65.189696918606089</v>
      </c>
    </row>
    <row r="233" spans="1:15" x14ac:dyDescent="0.15">
      <c r="A233">
        <v>-0.18</v>
      </c>
      <c r="B233">
        <v>1.3</v>
      </c>
      <c r="C233">
        <v>1</v>
      </c>
      <c r="D233">
        <v>149.51</v>
      </c>
      <c r="E233">
        <v>56.674999999999997</v>
      </c>
      <c r="F233">
        <f>((D233+E233)-180)/180*PI()</f>
        <v>0.45701446463471518</v>
      </c>
      <c r="G233">
        <f>ASIN($B$8)+F233-PI()/2</f>
        <v>-0.54921246849208138</v>
      </c>
      <c r="H233" s="6">
        <f>0.5*C233*$B$3*$B$7*COS(F233)+$B$10*C233*COS(G233)</f>
        <v>234.3375688839908</v>
      </c>
      <c r="I233">
        <f>SQRT(B233^2+(0.5*C233)^2-2*B233*C233*0.5*COS(E233/180*PI()))</f>
        <v>1.1071568578446911</v>
      </c>
      <c r="J233">
        <f>SQRT(B233^2+C233^2-2*B233*C233*COS(E233/180*PI()))</f>
        <v>1.1232063994409307</v>
      </c>
      <c r="K233">
        <f>ACOS((B233^2+I233^2-(0.5*C233)^2)/(2*B233*I233))</f>
        <v>0.38693133606789898</v>
      </c>
      <c r="L233">
        <f>PI()-(F233+K233)</f>
        <v>2.297646852887179</v>
      </c>
      <c r="M233">
        <f>PI()/2-L233</f>
        <v>-0.7268505260922824</v>
      </c>
      <c r="N233">
        <f>ACOS((C233^2+J233^2-B233^2)/(2*C233*J233))</f>
        <v>1.3135206628228444</v>
      </c>
      <c r="O233" s="6">
        <f>$B$3*$B$7*COS(M233)*I233+$B$10*COS(G233)*COS(N233)*J233-0.5*$B$2*$B$7*B233*SIN(D233/180*PI())</f>
        <v>67.696661432366895</v>
      </c>
    </row>
    <row r="234" spans="1:15" x14ac:dyDescent="0.15">
      <c r="A234">
        <v>0.3</v>
      </c>
      <c r="B234">
        <v>1.5</v>
      </c>
      <c r="C234">
        <v>1.4</v>
      </c>
      <c r="D234">
        <v>137.16</v>
      </c>
      <c r="E234">
        <v>48.308</v>
      </c>
      <c r="F234">
        <f>((D234+E234)-180)/180*PI()</f>
        <v>9.5434603499049753E-2</v>
      </c>
      <c r="G234">
        <f>ASIN($B$8)+F234-PI()/2</f>
        <v>-0.9107923296277467</v>
      </c>
      <c r="H234" s="6">
        <f>0.5*C234*$B$3*$B$7*COS(F234)+$B$10*C234*COS(G234)</f>
        <v>236.31073246320537</v>
      </c>
      <c r="I234">
        <f>SQRT(B234^2+(0.5*C234)^2-2*B234*C234*0.5*COS(E234/180*PI()))</f>
        <v>1.1589802390860264</v>
      </c>
      <c r="J234">
        <f>SQRT(B234^2+C234^2-2*B234*C234*COS(E234/180*PI()))</f>
        <v>1.1901556155326101</v>
      </c>
      <c r="K234">
        <f>ACOS((B234^2+I234^2-(0.5*C234)^2)/(2*B234*I234))</f>
        <v>0.46789670596136346</v>
      </c>
      <c r="L234">
        <f>PI()-(F234+K234)</f>
        <v>2.57826134412938</v>
      </c>
      <c r="M234">
        <f>PI()/2-L234</f>
        <v>-1.0074650173344835</v>
      </c>
      <c r="N234">
        <f>ACOS((C234^2+J234^2-B234^2)/(2*C234*J234))</f>
        <v>1.2259711576555301</v>
      </c>
      <c r="O234" s="6">
        <f>$B$3*$B$7*COS(M234)*I234+$B$10*COS(G234)*COS(N234)*J234-0.5*$B$2*$B$7*B234*SIN(D234/180*PI())</f>
        <v>67.728454896092387</v>
      </c>
    </row>
    <row r="235" spans="1:15" x14ac:dyDescent="0.15">
      <c r="A235">
        <v>0.18</v>
      </c>
      <c r="B235">
        <v>1.3</v>
      </c>
      <c r="C235">
        <v>1.1000000000000001</v>
      </c>
      <c r="D235">
        <v>134.87</v>
      </c>
      <c r="E235">
        <v>55.514000000000003</v>
      </c>
      <c r="F235">
        <f>((D235+E235)-180)/180*PI()</f>
        <v>0.18123498952709144</v>
      </c>
      <c r="G235">
        <f>ASIN($B$8)+F235-PI()/2</f>
        <v>-0.82499194359970507</v>
      </c>
      <c r="H235" s="6">
        <f>0.5*C235*$B$3*$B$7*COS(F235)+$B$10*C235*COS(G235)</f>
        <v>205.36366338574973</v>
      </c>
      <c r="I235">
        <f>SQRT(B235^2+(0.5*C235)^2-2*B235*C235*0.5*COS(E235/180*PI()))</f>
        <v>1.0875785338802728</v>
      </c>
      <c r="J235">
        <f>SQRT(B235^2+C235^2-2*B235*C235*COS(E235/180*PI()))</f>
        <v>1.1316599024063403</v>
      </c>
      <c r="K235">
        <f>ACOS((B235^2+I235^2-(0.5*C235)^2)/(2*B235*I235))</f>
        <v>0.4299653782219377</v>
      </c>
      <c r="L235">
        <f>PI()-(F235+K235)</f>
        <v>2.5303922858407639</v>
      </c>
      <c r="M235">
        <f>PI()/2-L235</f>
        <v>-0.95959595904586736</v>
      </c>
      <c r="N235">
        <f>ACOS((C235^2+J235^2-B235^2)/(2*C235*J235))</f>
        <v>1.243385139851807</v>
      </c>
      <c r="O235" s="6">
        <f>$B$3*$B$7*COS(M235)*I235+$B$10*COS(G235)*COS(N235)*J235-0.5*$B$2*$B$7*B235*SIN(D235/180*PI())</f>
        <v>67.913867096819729</v>
      </c>
    </row>
    <row r="236" spans="1:15" x14ac:dyDescent="0.15">
      <c r="A236">
        <v>-0.18</v>
      </c>
      <c r="B236">
        <v>1</v>
      </c>
      <c r="C236">
        <v>0.2</v>
      </c>
      <c r="D236">
        <v>111.55</v>
      </c>
      <c r="E236">
        <v>95.194000000000003</v>
      </c>
      <c r="F236">
        <f>((D236+E236)-180)/180*PI()</f>
        <v>0.46677085515336347</v>
      </c>
      <c r="G236">
        <f>ASIN($B$8)+F236-PI()/2</f>
        <v>-0.53945607797343298</v>
      </c>
      <c r="H236" s="6">
        <f>0.5*C236*$B$3*$B$7*COS(F236)+$B$10*C236*COS(G236)</f>
        <v>47.143236629440281</v>
      </c>
      <c r="I236">
        <f>SQRT(B236^2+(0.5*C236)^2-2*B236*C236*0.5*COS(E236/180*PI()))</f>
        <v>1.0139554517759319</v>
      </c>
      <c r="J236">
        <f>SQRT(B236^2+C236^2-2*B236*C236*COS(E236/180*PI()))</f>
        <v>1.0374060518294024</v>
      </c>
      <c r="K236">
        <f>ACOS((B236^2+I236^2-(0.5*C236)^2)/(2*B236*I236))</f>
        <v>9.8377309445315086E-2</v>
      </c>
      <c r="L236">
        <f>PI()-(F236+K236)</f>
        <v>2.5764444889911147</v>
      </c>
      <c r="M236">
        <f>PI()/2-L236</f>
        <v>-1.0056481621962181</v>
      </c>
      <c r="N236">
        <f>ACOS((C236^2+J236^2-B236^2)/(2*C236*J236))</f>
        <v>1.2869473965029532</v>
      </c>
      <c r="O236" s="6">
        <f>$B$3*$B$7*COS(M236)*I236+$B$10*COS(G236)*COS(N236)*J236-0.5*$B$2*$B$7*B236*SIN(D236/180*PI())</f>
        <v>68.380772790819876</v>
      </c>
    </row>
    <row r="237" spans="1:15" x14ac:dyDescent="0.15">
      <c r="A237">
        <v>-0.3</v>
      </c>
      <c r="B237">
        <v>1.4</v>
      </c>
      <c r="C237">
        <v>1.1000000000000001</v>
      </c>
      <c r="D237">
        <v>157.69</v>
      </c>
      <c r="E237">
        <v>53.804000000000002</v>
      </c>
      <c r="F237">
        <f>((D237+E237)-180)/180*PI()</f>
        <v>0.54967399462309408</v>
      </c>
      <c r="G237">
        <f>ASIN($B$8)+F237-PI()/2</f>
        <v>-0.45655293850370238</v>
      </c>
      <c r="H237" s="6">
        <f>0.5*C237*$B$3*$B$7*COS(F237)+$B$10*C237*COS(G237)</f>
        <v>271.1639594646802</v>
      </c>
      <c r="I237">
        <f>SQRT(B237^2+(0.5*C237)^2-2*B237*C237*0.5*COS(E237/180*PI()))</f>
        <v>1.1632085076314995</v>
      </c>
      <c r="J237">
        <f>SQRT(B237^2+C237^2-2*B237*C237*COS(E237/180*PI()))</f>
        <v>1.162371741076236</v>
      </c>
      <c r="K237">
        <f>ACOS((B237^2+I237^2-(0.5*C237)^2)/(2*B237*I237))</f>
        <v>0.39149921339620319</v>
      </c>
      <c r="L237">
        <f>PI()-(F237+K237)</f>
        <v>2.2004194455704957</v>
      </c>
      <c r="M237">
        <f>PI()/2-L237</f>
        <v>-0.62962311877559918</v>
      </c>
      <c r="N237">
        <f>ACOS((C237^2+J237^2-B237^2)/(2*C237*J237))</f>
        <v>1.3335126334440957</v>
      </c>
      <c r="O237" s="6">
        <f>$B$3*$B$7*COS(M237)*I237+$B$10*COS(G237)*COS(N237)*J237-0.5*$B$2*$B$7*B237*SIN(D237/180*PI())</f>
        <v>68.448454222479285</v>
      </c>
    </row>
    <row r="238" spans="1:15" x14ac:dyDescent="0.15">
      <c r="A238">
        <v>-0.06</v>
      </c>
      <c r="B238">
        <v>1</v>
      </c>
      <c r="C238">
        <v>0.4</v>
      </c>
      <c r="D238">
        <v>116.49</v>
      </c>
      <c r="E238">
        <v>85.009</v>
      </c>
      <c r="F238">
        <f>((D238+E238)-180)/180*PI()</f>
        <v>0.37522833588626081</v>
      </c>
      <c r="G238">
        <f>ASIN($B$8)+F238-PI()/2</f>
        <v>-0.63099859724053564</v>
      </c>
      <c r="H238" s="6">
        <f>0.5*C238*$B$3*$B$7*COS(F238)+$B$10*C238*COS(G238)</f>
        <v>88.76675571755024</v>
      </c>
      <c r="I238">
        <f>SQRT(B238^2+(0.5*C238)^2-2*B238*C238*0.5*COS(E238/180*PI()))</f>
        <v>1.0025967764209482</v>
      </c>
      <c r="J238">
        <f>SQRT(B238^2+C238^2-2*B238*C238*COS(E238/180*PI()))</f>
        <v>1.0442224821269432</v>
      </c>
      <c r="K238">
        <f>ACOS((B238^2+I238^2-(0.5*C238)^2)/(2*B238*I238))</f>
        <v>0.20005744379473001</v>
      </c>
      <c r="L238">
        <f>PI()-(F238+K238)</f>
        <v>2.5663068739088022</v>
      </c>
      <c r="M238">
        <f>PI()/2-L238</f>
        <v>-0.99551054711390563</v>
      </c>
      <c r="N238">
        <f>ACOS((C238^2+J238^2-B238^2)/(2*C238*J238))</f>
        <v>1.2663707008255454</v>
      </c>
      <c r="O238" s="6">
        <f>$B$3*$B$7*COS(M238)*I238+$B$10*COS(G238)*COS(N238)*J238-0.5*$B$2*$B$7*B238*SIN(D238/180*PI())</f>
        <v>69.366795083722863</v>
      </c>
    </row>
    <row r="239" spans="1:15" x14ac:dyDescent="0.15">
      <c r="A239">
        <v>0.3</v>
      </c>
      <c r="B239">
        <v>1</v>
      </c>
      <c r="C239">
        <v>0.3</v>
      </c>
      <c r="D239">
        <v>90</v>
      </c>
      <c r="E239">
        <v>96.283000000000001</v>
      </c>
      <c r="F239">
        <f>((D239+E239)-180)/180*PI()</f>
        <v>0.10965903690280399</v>
      </c>
      <c r="G239">
        <f>ASIN($B$8)+F239-PI()/2</f>
        <v>-0.89656789622399247</v>
      </c>
      <c r="H239" s="6">
        <f>0.5*C239*$B$3*$B$7*COS(F239)+$B$10*C239*COS(G239)</f>
        <v>51.55518253789765</v>
      </c>
      <c r="I239">
        <f>SQRT(B239^2+(0.5*C239)^2-2*B239*C239*0.5*COS(E239/180*PI()))</f>
        <v>1.0272934428068137</v>
      </c>
      <c r="J239">
        <f>SQRT(B239^2+C239^2-2*B239*C239*COS(E239/180*PI()))</f>
        <v>1.0750179697417865</v>
      </c>
      <c r="K239">
        <f>ACOS((B239^2+I239^2-(0.5*C239)^2)/(2*B239*I239))</f>
        <v>0.14565215758342598</v>
      </c>
      <c r="L239">
        <f>PI()-(F239+K239)</f>
        <v>2.886281459103563</v>
      </c>
      <c r="M239">
        <f>PI()/2-L239</f>
        <v>-1.3154851323086665</v>
      </c>
      <c r="N239">
        <f>ACOS((C239^2+J239^2-B239^2)/(2*C239*J239))</f>
        <v>1.1800620124692331</v>
      </c>
      <c r="O239" s="6">
        <f>$B$3*$B$7*COS(M239)*I239+$B$10*COS(G239)*COS(N239)*J239-0.5*$B$2*$B$7*B239*SIN(D239/180*PI())</f>
        <v>69.492069389808904</v>
      </c>
    </row>
    <row r="240" spans="1:15" x14ac:dyDescent="0.15">
      <c r="A240">
        <v>-0.06</v>
      </c>
      <c r="B240">
        <v>1.1000000000000001</v>
      </c>
      <c r="C240">
        <v>0.7</v>
      </c>
      <c r="D240">
        <v>131.99</v>
      </c>
      <c r="E240">
        <v>69.397999999999996</v>
      </c>
      <c r="F240">
        <f>((D240+E240)-180)/180*PI()</f>
        <v>0.37329102041654727</v>
      </c>
      <c r="G240">
        <f>ASIN($B$8)+F240-PI()/2</f>
        <v>-0.63293591271024918</v>
      </c>
      <c r="H240" s="6">
        <f>0.5*C240*$B$3*$B$7*COS(F240)+$B$10*C240*COS(G240)</f>
        <v>155.12303678666265</v>
      </c>
      <c r="I240">
        <f>SQRT(B240^2+(0.5*C240)^2-2*B240*C240*0.5*COS(E240/180*PI()))</f>
        <v>1.0303187717494338</v>
      </c>
      <c r="J240">
        <f>SQRT(B240^2+C240^2-2*B240*C240*COS(E240/180*PI()))</f>
        <v>1.0761568393308307</v>
      </c>
      <c r="K240">
        <f>ACOS((B240^2+I240^2-(0.5*C240)^2)/(2*B240*I240))</f>
        <v>0.3235938167424901</v>
      </c>
      <c r="L240">
        <f>PI()-(F240+K240)</f>
        <v>2.4447078164307556</v>
      </c>
      <c r="M240">
        <f>PI()/2-L240</f>
        <v>-0.87391148963585907</v>
      </c>
      <c r="N240">
        <f>ACOS((C240^2+J240^2-B240^2)/(2*C240*J240))</f>
        <v>1.2757413895568521</v>
      </c>
      <c r="O240" s="6">
        <f>$B$3*$B$7*COS(M240)*I240+$B$10*COS(G240)*COS(N240)*J240-0.5*$B$2*$B$7*B240*SIN(D240/180*PI())</f>
        <v>69.557808895539182</v>
      </c>
    </row>
    <row r="241" spans="1:15" x14ac:dyDescent="0.15">
      <c r="A241">
        <v>-0.06</v>
      </c>
      <c r="B241">
        <v>1.4</v>
      </c>
      <c r="C241">
        <v>1.2</v>
      </c>
      <c r="D241">
        <v>150.53</v>
      </c>
      <c r="E241">
        <v>50.786000000000001</v>
      </c>
      <c r="F241">
        <f>((D241+E241)-180)/180*PI()</f>
        <v>0.3720343833551113</v>
      </c>
      <c r="G241">
        <f>ASIN($B$8)+F241-PI()/2</f>
        <v>-0.63419254977168515</v>
      </c>
      <c r="H241" s="6">
        <f>0.5*C241*$B$3*$B$7*COS(F241)+$B$10*C241*COS(G241)</f>
        <v>265.68138920622403</v>
      </c>
      <c r="I241">
        <f>SQRT(B241^2+(0.5*C241)^2-2*B241*C241*0.5*COS(E241/180*PI()))</f>
        <v>1.1215492353861674</v>
      </c>
      <c r="J241">
        <f>SQRT(B241^2+C241^2-2*B241*C241*COS(E241/180*PI()))</f>
        <v>1.1294889883441066</v>
      </c>
      <c r="K241">
        <f>ACOS((B241^2+I241^2-(0.5*C241)^2)/(2*B241*I241))</f>
        <v>0.42738533915065946</v>
      </c>
      <c r="L241">
        <f>PI()-(F241+K241)</f>
        <v>2.3421729310840225</v>
      </c>
      <c r="M241">
        <f>PI()/2-L241</f>
        <v>-0.77137660428912591</v>
      </c>
      <c r="N241">
        <f>ACOS((C241^2+J241^2-B241^2)/(2*C241*J241))</f>
        <v>1.2882590185739806</v>
      </c>
      <c r="O241" s="6">
        <f>$B$3*$B$7*COS(M241)*I241+$B$10*COS(G241)*COS(N241)*J241-0.5*$B$2*$B$7*B241*SIN(D241/180*PI())</f>
        <v>70.331440050889626</v>
      </c>
    </row>
    <row r="242" spans="1:15" x14ac:dyDescent="0.15">
      <c r="A242">
        <v>-0.18</v>
      </c>
      <c r="B242">
        <v>1.5</v>
      </c>
      <c r="C242">
        <v>1.3</v>
      </c>
      <c r="D242">
        <v>158.71</v>
      </c>
      <c r="E242">
        <v>48.078000000000003</v>
      </c>
      <c r="F242">
        <f>((D242+E242)-180)/180*PI()</f>
        <v>0.46753880002424114</v>
      </c>
      <c r="G242">
        <f>ASIN($B$8)+F242-PI()/2</f>
        <v>-0.53868813310255526</v>
      </c>
      <c r="H242" s="6">
        <f>0.5*C242*$B$3*$B$7*COS(F242)+$B$10*C242*COS(G242)</f>
        <v>306.57086950792046</v>
      </c>
      <c r="I242">
        <f>SQRT(B242^2+(0.5*C242)^2-2*B242*C242*0.5*COS(E242/180*PI()))</f>
        <v>1.170328719790718</v>
      </c>
      <c r="J242">
        <f>SQRT(B242^2+C242^2-2*B242*C242*COS(E242/180*PI()))</f>
        <v>1.1551357603043733</v>
      </c>
      <c r="K242">
        <f>ACOS((B242^2+I242^2-(0.5*C242)^2)/(2*B242*I242))</f>
        <v>0.42601779476387258</v>
      </c>
      <c r="L242">
        <f>PI()-(F242+K242)</f>
        <v>2.2480360588016794</v>
      </c>
      <c r="M242">
        <f>PI()/2-L242</f>
        <v>-0.67723973200678289</v>
      </c>
      <c r="N242">
        <f>ACOS((C242^2+J242^2-B242^2)/(2*C242*J242))</f>
        <v>1.3100262037074701</v>
      </c>
      <c r="O242" s="6">
        <f>$B$3*$B$7*COS(M242)*I242+$B$10*COS(G242)*COS(N242)*J242-0.5*$B$2*$B$7*B242*SIN(D242/180*PI())</f>
        <v>71.226950705517908</v>
      </c>
    </row>
    <row r="243" spans="1:15" x14ac:dyDescent="0.15">
      <c r="A243">
        <v>-0.06</v>
      </c>
      <c r="B243">
        <v>1.2</v>
      </c>
      <c r="C243">
        <v>0.9</v>
      </c>
      <c r="D243">
        <v>140.63</v>
      </c>
      <c r="E243">
        <v>61.040999999999997</v>
      </c>
      <c r="F243">
        <f>((D243+E243)-180)/180*PI()</f>
        <v>0.378230302199691</v>
      </c>
      <c r="G243">
        <f>ASIN($B$8)+F243-PI()/2</f>
        <v>-0.62799663092710545</v>
      </c>
      <c r="H243" s="6">
        <f>0.5*C243*$B$3*$B$7*COS(F243)+$B$10*C243*COS(G243)</f>
        <v>200.15960123847191</v>
      </c>
      <c r="I243">
        <f>SQRT(B243^2+(0.5*C243)^2-2*B243*C243*0.5*COS(E243/180*PI()))</f>
        <v>1.058102867423059</v>
      </c>
      <c r="J243">
        <f>SQRT(B243^2+C243^2-2*B243*C243*COS(E243/180*PI()))</f>
        <v>1.0973437729799171</v>
      </c>
      <c r="K243">
        <f>ACOS((B243^2+I243^2-(0.5*C243)^2)/(2*B243*I243))</f>
        <v>0.38128553401889631</v>
      </c>
      <c r="L243">
        <f>PI()-(F243+K243)</f>
        <v>2.3820768173712059</v>
      </c>
      <c r="M243">
        <f>PI()/2-L243</f>
        <v>-0.81128049057630935</v>
      </c>
      <c r="N243">
        <f>ACOS((C243^2+J243^2-B243^2)/(2*C243*J243))</f>
        <v>1.2758553027434818</v>
      </c>
      <c r="O243" s="6">
        <f>$B$3*$B$7*COS(M243)*I243+$B$10*COS(G243)*COS(N243)*J243-0.5*$B$2*$B$7*B243*SIN(D243/180*PI())</f>
        <v>71.332472139990756</v>
      </c>
    </row>
    <row r="244" spans="1:15" x14ac:dyDescent="0.15">
      <c r="A244">
        <v>0.18</v>
      </c>
      <c r="B244">
        <v>1.5</v>
      </c>
      <c r="C244">
        <v>1.4</v>
      </c>
      <c r="D244">
        <v>144.09</v>
      </c>
      <c r="E244">
        <v>47.12</v>
      </c>
      <c r="F244">
        <f>((D244+E244)-180)/180*PI()</f>
        <v>0.19565140914856446</v>
      </c>
      <c r="G244">
        <f>ASIN($B$8)+F244-PI()/2</f>
        <v>-0.81057552397823196</v>
      </c>
      <c r="H244" s="6">
        <f>0.5*C244*$B$3*$B$7*COS(F244)+$B$10*C244*COS(G244)</f>
        <v>265.39890914877719</v>
      </c>
      <c r="I244">
        <f>SQRT(B244^2+(0.5*C244)^2-2*B244*C244*0.5*COS(E244/180*PI()))</f>
        <v>1.1449992332998127</v>
      </c>
      <c r="J244">
        <f>SQRT(B244^2+C244^2-2*B244*C244*COS(E244/180*PI()))</f>
        <v>1.1627753387969313</v>
      </c>
      <c r="K244">
        <f>ACOS((B244^2+I244^2-(0.5*C244)^2)/(2*B244*I244))</f>
        <v>0.46451401046719742</v>
      </c>
      <c r="L244">
        <f>PI()-(F244+K244)</f>
        <v>2.4814272339740313</v>
      </c>
      <c r="M244">
        <f>PI()/2-L244</f>
        <v>-0.91063090717913475</v>
      </c>
      <c r="N244">
        <f>ACOS((C244^2+J244^2-B244^2)/(2*C244*J244))</f>
        <v>1.2385108885252996</v>
      </c>
      <c r="O244" s="6">
        <f>$B$3*$B$7*COS(M244)*I244+$B$10*COS(G244)*COS(N244)*J244-0.5*$B$2*$B$7*B244*SIN(D244/180*PI())</f>
        <v>72.054036219020631</v>
      </c>
    </row>
    <row r="245" spans="1:15" x14ac:dyDescent="0.15">
      <c r="A245">
        <v>0.06</v>
      </c>
      <c r="B245">
        <v>1.3</v>
      </c>
      <c r="C245">
        <v>1.1000000000000001</v>
      </c>
      <c r="D245">
        <v>141.84</v>
      </c>
      <c r="E245">
        <v>54.747999999999998</v>
      </c>
      <c r="F245">
        <f>((D245+E245)-180)/180*PI()</f>
        <v>0.28951521632081928</v>
      </c>
      <c r="G245">
        <f>ASIN($B$8)+F245-PI()/2</f>
        <v>-0.71671171680597712</v>
      </c>
      <c r="H245" s="6">
        <f>0.5*C245*$B$3*$B$7*COS(F245)+$B$10*C245*COS(G245)</f>
        <v>228.04017955613688</v>
      </c>
      <c r="I245">
        <f>SQRT(B245^2+(0.5*C245)^2-2*B245*C245*0.5*COS(E245/180*PI()))</f>
        <v>1.0803432856872348</v>
      </c>
      <c r="J245">
        <f>SQRT(B245^2+C245^2-2*B245*C245*COS(E245/180*PI()))</f>
        <v>1.1177133934327623</v>
      </c>
      <c r="K245">
        <f>ACOS((B245^2+I245^2-(0.5*C245)^2)/(2*B245*I245))</f>
        <v>0.42875615497041952</v>
      </c>
      <c r="L245">
        <f>PI()-(F245+K245)</f>
        <v>2.4233212822985544</v>
      </c>
      <c r="M245">
        <f>PI()/2-L245</f>
        <v>-0.85252495550365781</v>
      </c>
      <c r="N245">
        <f>ACOS((C245^2+J245^2-B245^2)/(2*C245*J245))</f>
        <v>1.2526064457375015</v>
      </c>
      <c r="O245" s="6">
        <f>$B$3*$B$7*COS(M245)*I245+$B$10*COS(G245)*COS(N245)*J245-0.5*$B$2*$B$7*B245*SIN(D245/180*PI())</f>
        <v>72.768599529911313</v>
      </c>
    </row>
    <row r="246" spans="1:15" x14ac:dyDescent="0.15">
      <c r="A246">
        <v>0.3</v>
      </c>
      <c r="B246">
        <v>1</v>
      </c>
      <c r="C246">
        <v>0.4</v>
      </c>
      <c r="D246">
        <v>95.736999999999995</v>
      </c>
      <c r="E246">
        <v>91.263000000000005</v>
      </c>
      <c r="F246">
        <f>((D246+E246)-180)/180*PI()</f>
        <v>0.12217304763960307</v>
      </c>
      <c r="G246">
        <f>ASIN($B$8)+F246-PI()/2</f>
        <v>-0.88405388548719332</v>
      </c>
      <c r="H246" s="6">
        <f>0.5*C246*$B$3*$B$7*COS(F246)+$B$10*C246*COS(G246)</f>
        <v>69.804595495876228</v>
      </c>
      <c r="I246">
        <f>SQRT(B246^2+(0.5*C246)^2-2*B246*C246*0.5*COS(E246/180*PI()))</f>
        <v>1.0241175173347075</v>
      </c>
      <c r="J246">
        <f>SQRT(B246^2+C246^2-2*B246*C246*COS(E246/180*PI()))</f>
        <v>1.0851881765959348</v>
      </c>
      <c r="K246">
        <f>ACOS((B246^2+I246^2-(0.5*C246)^2)/(2*B246*I246))</f>
        <v>0.19650484789348299</v>
      </c>
      <c r="L246">
        <f>PI()-(F246+K246)</f>
        <v>2.8229147580567071</v>
      </c>
      <c r="M246">
        <f>PI()/2-L246</f>
        <v>-1.2521184312618105</v>
      </c>
      <c r="N246">
        <f>ACOS((C246^2+J246^2-B246^2)/(2*C246*J246))</f>
        <v>1.1713469821329361</v>
      </c>
      <c r="O246" s="6">
        <f>$B$3*$B$7*COS(M246)*I246+$B$10*COS(G246)*COS(N246)*J246-0.5*$B$2*$B$7*B246*SIN(D246/180*PI())</f>
        <v>72.894420542279576</v>
      </c>
    </row>
    <row r="247" spans="1:15" x14ac:dyDescent="0.15">
      <c r="A247">
        <v>-0.18</v>
      </c>
      <c r="B247">
        <v>1</v>
      </c>
      <c r="C247">
        <v>0.3</v>
      </c>
      <c r="D247">
        <v>117.3</v>
      </c>
      <c r="E247">
        <v>90.774000000000001</v>
      </c>
      <c r="F247">
        <f>((D247+E247)-180)/180*PI()</f>
        <v>0.48998373420488828</v>
      </c>
      <c r="G247">
        <f>ASIN($B$8)+F247-PI()/2</f>
        <v>-0.51624319892190806</v>
      </c>
      <c r="H247" s="6">
        <f>0.5*C247*$B$3*$B$7*COS(F247)+$B$10*C247*COS(G247)</f>
        <v>71.671744085285098</v>
      </c>
      <c r="I247">
        <f>SQRT(B247^2+(0.5*C247)^2-2*B247*C247*0.5*COS(E247/180*PI()))</f>
        <v>1.0131892869861254</v>
      </c>
      <c r="J247">
        <f>SQRT(B247^2+C247^2-2*B247*C247*COS(E247/180*PI()))</f>
        <v>1.0479050827851286</v>
      </c>
      <c r="K247">
        <f>ACOS((B247^2+I247^2-(0.5*C247)^2)/(2*B247*I247))</f>
        <v>0.14857992438464485</v>
      </c>
      <c r="L247">
        <f>PI()-(F247+K247)</f>
        <v>2.50302899500026</v>
      </c>
      <c r="M247">
        <f>PI()/2-L247</f>
        <v>-0.93223266820536344</v>
      </c>
      <c r="N247">
        <f>ACOS((C247^2+J247^2-B247^2)/(2*C247*J247))</f>
        <v>1.2669669557682837</v>
      </c>
      <c r="O247" s="6">
        <f>$B$3*$B$7*COS(M247)*I247+$B$10*COS(G247)*COS(N247)*J247-0.5*$B$2*$B$7*B247*SIN(D247/180*PI())</f>
        <v>74.940706765229649</v>
      </c>
    </row>
    <row r="248" spans="1:15" x14ac:dyDescent="0.15">
      <c r="A248">
        <v>0.18</v>
      </c>
      <c r="B248">
        <v>1</v>
      </c>
      <c r="C248">
        <v>0.5</v>
      </c>
      <c r="D248">
        <v>108.5</v>
      </c>
      <c r="E248">
        <v>83.715000000000003</v>
      </c>
      <c r="F248">
        <f>((D248+E248)-180)/180*PI()</f>
        <v>0.21319196813110744</v>
      </c>
      <c r="G248">
        <f>ASIN($B$8)+F248-PI()/2</f>
        <v>-0.79303496499568904</v>
      </c>
      <c r="H248" s="6">
        <f>0.5*C248*$B$3*$B$7*COS(F248)+$B$10*C248*COS(G248)</f>
        <v>96.50860481348063</v>
      </c>
      <c r="I248">
        <f>SQRT(B248^2+(0.5*C248)^2-2*B248*C248*0.5*COS(E248/180*PI()))</f>
        <v>1.0038739739220637</v>
      </c>
      <c r="J248">
        <f>SQRT(B248^2+C248^2-2*B248*C248*COS(E248/180*PI()))</f>
        <v>1.067954077213132</v>
      </c>
      <c r="K248">
        <f>ACOS((B248^2+I248^2-(0.5*C248)^2)/(2*B248*I248))</f>
        <v>0.25013881342565414</v>
      </c>
      <c r="L248">
        <f>PI()-(F248+K248)</f>
        <v>2.6782618720330316</v>
      </c>
      <c r="M248">
        <f>PI()/2-L248</f>
        <v>-1.107465545238135</v>
      </c>
      <c r="N248">
        <f>ACOS((C248^2+J248^2-B248^2)/(2*C248*J248))</f>
        <v>1.1964365848300744</v>
      </c>
      <c r="O248" s="6">
        <f>$B$3*$B$7*COS(M248)*I248+$B$10*COS(G248)*COS(N248)*J248-0.5*$B$2*$B$7*B248*SIN(D248/180*PI())</f>
        <v>74.954190247825196</v>
      </c>
    </row>
    <row r="249" spans="1:15" x14ac:dyDescent="0.15">
      <c r="A249">
        <v>-0.3</v>
      </c>
      <c r="B249">
        <v>1.2</v>
      </c>
      <c r="C249">
        <v>0.8</v>
      </c>
      <c r="D249">
        <v>147.74</v>
      </c>
      <c r="E249">
        <v>65.244</v>
      </c>
      <c r="F249">
        <f>((D249+E249)-180)/180*PI()</f>
        <v>0.57567940047780974</v>
      </c>
      <c r="G249">
        <f>ASIN($B$8)+F249-PI()/2</f>
        <v>-0.43054753264898671</v>
      </c>
      <c r="H249" s="6">
        <f>0.5*C249*$B$3*$B$7*COS(F249)+$B$10*C249*COS(G249)</f>
        <v>199.64294324894772</v>
      </c>
      <c r="I249">
        <f>SQRT(B249^2+(0.5*C249)^2-2*B249*C249*0.5*COS(E249/180*PI()))</f>
        <v>1.0945297427015983</v>
      </c>
      <c r="J249">
        <f>SQRT(B249^2+C249^2-2*B249*C249*COS(E249/180*PI()))</f>
        <v>1.1295975899924955</v>
      </c>
      <c r="K249">
        <f>ACOS((B249^2+I249^2-(0.5*C249)^2)/(2*B249*I249))</f>
        <v>0.33828343850490916</v>
      </c>
      <c r="L249">
        <f>PI()-(F249+K249)</f>
        <v>2.2276298146070741</v>
      </c>
      <c r="M249">
        <f>PI()/2-L249</f>
        <v>-0.65683348781217754</v>
      </c>
      <c r="N249">
        <f>ACOS((C249^2+J249^2-B249^2)/(2*C249*J249))</f>
        <v>1.3042897166789553</v>
      </c>
      <c r="O249" s="6">
        <f>$B$3*$B$7*COS(M249)*I249+$B$10*COS(G249)*COS(N249)*J249-0.5*$B$2*$B$7*B249*SIN(D249/180*PI())</f>
        <v>75.067422782775949</v>
      </c>
    </row>
    <row r="250" spans="1:15" x14ac:dyDescent="0.15">
      <c r="A250">
        <v>0.3</v>
      </c>
      <c r="B250">
        <v>1.4</v>
      </c>
      <c r="C250">
        <v>1.3</v>
      </c>
      <c r="D250">
        <v>135.58000000000001</v>
      </c>
      <c r="E250">
        <v>51.591000000000001</v>
      </c>
      <c r="F250">
        <f>((D250+E250)-180)/180*PI()</f>
        <v>0.12515756066051373</v>
      </c>
      <c r="G250">
        <f>ASIN($B$8)+F250-PI()/2</f>
        <v>-0.8810693724662827</v>
      </c>
      <c r="H250" s="6">
        <f>0.5*C250*$B$3*$B$7*COS(F250)+$B$10*C250*COS(G250)</f>
        <v>227.68469296112173</v>
      </c>
      <c r="I250">
        <f>SQRT(B250^2+(0.5*C250)^2-2*B250*C250*0.5*COS(E250/180*PI()))</f>
        <v>1.1188328774624468</v>
      </c>
      <c r="J250">
        <f>SQRT(B250^2+C250^2-2*B250*C250*COS(E250/180*PI()))</f>
        <v>1.1783777048899888</v>
      </c>
      <c r="K250">
        <f>ACOS((B250^2+I250^2-(0.5*C250)^2)/(2*B250*I250))</f>
        <v>0.47264158774455689</v>
      </c>
      <c r="L250">
        <f>PI()-(F250+K250)</f>
        <v>2.5437935051847225</v>
      </c>
      <c r="M250">
        <f>PI()/2-L250</f>
        <v>-0.97299717838982591</v>
      </c>
      <c r="N250">
        <f>ACOS((C250^2+J250^2-B250^2)/(2*C250*J250))</f>
        <v>1.1970606002369402</v>
      </c>
      <c r="O250" s="6">
        <f>$B$3*$B$7*COS(M250)*I250+$B$10*COS(G250)*COS(N250)*J250-0.5*$B$2*$B$7*B250*SIN(D250/180*PI())</f>
        <v>75.205384277189069</v>
      </c>
    </row>
    <row r="251" spans="1:15" x14ac:dyDescent="0.15">
      <c r="A251">
        <v>0.06</v>
      </c>
      <c r="B251">
        <v>1</v>
      </c>
      <c r="C251">
        <v>0.5</v>
      </c>
      <c r="D251">
        <v>115.49</v>
      </c>
      <c r="E251">
        <v>82.019000000000005</v>
      </c>
      <c r="F251">
        <f>((D251+E251)-180)/180*PI()</f>
        <v>0.3055896987316874</v>
      </c>
      <c r="G251">
        <f>ASIN($B$8)+F251-PI()/2</f>
        <v>-0.70063723439510905</v>
      </c>
      <c r="H251" s="6">
        <f>0.5*C251*$B$3*$B$7*COS(F251)+$B$10*C251*COS(G251)</f>
        <v>105.08404801281407</v>
      </c>
      <c r="I251">
        <f>SQRT(B251^2+(0.5*C251)^2-2*B251*C251*0.5*COS(E251/180*PI()))</f>
        <v>0.99653281230810298</v>
      </c>
      <c r="J251">
        <f>SQRT(B251^2+C251^2-2*B251*C251*COS(E251/180*PI()))</f>
        <v>1.0541135100231822</v>
      </c>
      <c r="K251">
        <f>ACOS((B251^2+I251^2-(0.5*C251)^2)/(2*B251*I251))</f>
        <v>0.25106935539347841</v>
      </c>
      <c r="L251">
        <f>PI()-(F251+K251)</f>
        <v>2.5849335994646272</v>
      </c>
      <c r="M251">
        <f>PI()/2-L251</f>
        <v>-1.0141372726697306</v>
      </c>
      <c r="N251">
        <f>ACOS((C251^2+J251^2-B251^2)/(2*C251*J251))</f>
        <v>1.221097176506714</v>
      </c>
      <c r="O251" s="6">
        <f>$B$3*$B$7*COS(M251)*I251+$B$10*COS(G251)*COS(N251)*J251-0.5*$B$2*$B$7*B251*SIN(D251/180*PI())</f>
        <v>75.713159074731081</v>
      </c>
    </row>
    <row r="252" spans="1:15" x14ac:dyDescent="0.15">
      <c r="A252">
        <v>0.3</v>
      </c>
      <c r="B252">
        <v>1</v>
      </c>
      <c r="C252">
        <v>0.2</v>
      </c>
      <c r="D252">
        <v>84.257000000000005</v>
      </c>
      <c r="E252">
        <v>103.46</v>
      </c>
      <c r="F252">
        <f>((D252+E252)-180)/180*PI()</f>
        <v>0.13468705837640213</v>
      </c>
      <c r="G252">
        <f>ASIN($B$8)+F252-PI()/2</f>
        <v>-0.87153987475039429</v>
      </c>
      <c r="H252" s="6">
        <f>0.5*C252*$B$3*$B$7*COS(F252)+$B$10*C252*COS(G252)</f>
        <v>35.429008159224757</v>
      </c>
      <c r="I252">
        <f>SQRT(B252^2+(0.5*C252)^2-2*B252*C252*0.5*COS(E252/180*PI()))</f>
        <v>1.0278877822754291</v>
      </c>
      <c r="J252">
        <f>SQRT(B252^2+C252^2-2*B252*C252*COS(E252/180*PI()))</f>
        <v>1.064474793455533</v>
      </c>
      <c r="K252">
        <f>ACOS((B252^2+I252^2-(0.5*C252)^2)/(2*B252*I252))</f>
        <v>9.4756408312346885E-2</v>
      </c>
      <c r="L252">
        <f>PI()-(F252+K252)</f>
        <v>2.9121491869010443</v>
      </c>
      <c r="M252">
        <f>PI()/2-L252</f>
        <v>-1.3413528601061477</v>
      </c>
      <c r="N252">
        <f>ACOS((C252^2+J252^2-B252^2)/(2*C252*J252))</f>
        <v>1.1521172461568612</v>
      </c>
      <c r="O252" s="6">
        <f>$B$3*$B$7*COS(M252)*I252+$B$10*COS(G252)*COS(N252)*J252-0.5*$B$2*$B$7*B252*SIN(D252/180*PI())</f>
        <v>75.725287226108279</v>
      </c>
    </row>
    <row r="253" spans="1:15" x14ac:dyDescent="0.15">
      <c r="A253">
        <v>-0.18</v>
      </c>
      <c r="B253">
        <v>1</v>
      </c>
      <c r="C253">
        <v>0.1</v>
      </c>
      <c r="D253">
        <v>105.82</v>
      </c>
      <c r="E253">
        <v>102.71</v>
      </c>
      <c r="F253">
        <f>((D253+E253)-180)/180*PI()</f>
        <v>0.49794243559398171</v>
      </c>
      <c r="G253">
        <f>ASIN($B$8)+F253-PI()/2</f>
        <v>-0.50828449753281468</v>
      </c>
      <c r="H253" s="6">
        <f>0.5*C253*$B$3*$B$7*COS(F253)+$B$10*C253*COS(G253)</f>
        <v>23.996985265052881</v>
      </c>
      <c r="I253">
        <f>SQRT(B253^2+(0.5*C253)^2-2*B253*C253*0.5*COS(E253/180*PI()))</f>
        <v>1.0121766873377944</v>
      </c>
      <c r="J253">
        <f>SQRT(B253^2+C253^2-2*B253*C253*COS(E253/180*PI()))</f>
        <v>1.026646625076137</v>
      </c>
      <c r="K253">
        <f>ACOS((B253^2+I253^2-(0.5*C253)^2)/(2*B253*I253))</f>
        <v>4.8206706254237952E-2</v>
      </c>
      <c r="L253">
        <f>PI()-(F253+K253)</f>
        <v>2.5954435117415735</v>
      </c>
      <c r="M253">
        <f>PI()/2-L253</f>
        <v>-1.0246471849466769</v>
      </c>
      <c r="N253">
        <f>ACOS((C253^2+J253^2-B253^2)/(2*C253*J253))</f>
        <v>1.2538037046077952</v>
      </c>
      <c r="O253" s="6">
        <f>$B$3*$B$7*COS(M253)*I253+$B$10*COS(G253)*COS(N253)*J253-0.5*$B$2*$B$7*B253*SIN(D253/180*PI())</f>
        <v>76.606311394809154</v>
      </c>
    </row>
    <row r="254" spans="1:15" x14ac:dyDescent="0.15">
      <c r="A254">
        <v>0.3</v>
      </c>
      <c r="B254">
        <v>1.1000000000000001</v>
      </c>
      <c r="C254">
        <v>0.8</v>
      </c>
      <c r="D254">
        <v>117.02</v>
      </c>
      <c r="E254">
        <v>70.7</v>
      </c>
      <c r="F254">
        <f>((D254+E254)-180)/180*PI()</f>
        <v>0.13473941825396221</v>
      </c>
      <c r="G254">
        <f>ASIN($B$8)+F254-PI()/2</f>
        <v>-0.87148751487283427</v>
      </c>
      <c r="H254" s="6">
        <f>0.5*C254*$B$3*$B$7*COS(F254)+$B$10*C254*COS(G254)</f>
        <v>141.7248014806747</v>
      </c>
      <c r="I254">
        <f>SQRT(B254^2+(0.5*C254)^2-2*B254*C254*0.5*COS(E254/180*PI()))</f>
        <v>1.0388201646157837</v>
      </c>
      <c r="J254">
        <f>SQRT(B254^2+C254^2-2*B254*C254*COS(E254/180*PI()))</f>
        <v>1.1261858944351628</v>
      </c>
      <c r="K254">
        <f>ACOS((B254^2+I254^2-(0.5*C254)^2)/(2*B254*I254))</f>
        <v>0.37192838230620362</v>
      </c>
      <c r="L254">
        <f>PI()-(F254+K254)</f>
        <v>2.6349248530296272</v>
      </c>
      <c r="M254">
        <f>PI()/2-L254</f>
        <v>-1.0641285262347306</v>
      </c>
      <c r="N254">
        <f>ACOS((C254^2+J254^2-B254^2)/(2*C254*J254))</f>
        <v>1.172842396851679</v>
      </c>
      <c r="O254" s="6">
        <f>$B$3*$B$7*COS(M254)*I254+$B$10*COS(G254)*COS(N254)*J254-0.5*$B$2*$B$7*B254*SIN(D254/180*PI())</f>
        <v>76.920814043595186</v>
      </c>
    </row>
    <row r="255" spans="1:15" x14ac:dyDescent="0.15">
      <c r="A255">
        <v>0.3</v>
      </c>
      <c r="B255">
        <v>1.2</v>
      </c>
      <c r="C255">
        <v>1</v>
      </c>
      <c r="D255">
        <v>125.67</v>
      </c>
      <c r="E255">
        <v>62.054000000000002</v>
      </c>
      <c r="F255">
        <f>((D255+E255)-180)/180*PI()</f>
        <v>0.13480923142404183</v>
      </c>
      <c r="G255">
        <f>ASIN($B$8)+F255-PI()/2</f>
        <v>-0.87141770170275468</v>
      </c>
      <c r="H255" s="6">
        <f>0.5*C255*$B$3*$B$7*COS(F255)+$B$10*C255*COS(G255)</f>
        <v>177.17061583495698</v>
      </c>
      <c r="I255">
        <f>SQRT(B255^2+(0.5*C255)^2-2*B255*C255*0.5*COS(E255/180*PI()))</f>
        <v>1.0619006379693181</v>
      </c>
      <c r="J255">
        <f>SQRT(B255^2+C255^2-2*B255*C255*COS(E255/180*PI()))</f>
        <v>1.1468504391764818</v>
      </c>
      <c r="K255">
        <f>ACOS((B255^2+I255^2-(0.5*C255)^2)/(2*B255*I255))</f>
        <v>0.42898437885655816</v>
      </c>
      <c r="L255">
        <f>PI()-(F255+K255)</f>
        <v>2.5777990433091933</v>
      </c>
      <c r="M255">
        <f>PI()/2-L255</f>
        <v>-1.0070027165142967</v>
      </c>
      <c r="N255">
        <f>ACOS((C255^2+J255^2-B255^2)/(2*C255*J255))</f>
        <v>1.1792745295643758</v>
      </c>
      <c r="O255" s="6">
        <f>$B$3*$B$7*COS(M255)*I255+$B$10*COS(G255)*COS(N255)*J255-0.5*$B$2*$B$7*B255*SIN(D255/180*PI())</f>
        <v>77.267596399622505</v>
      </c>
    </row>
    <row r="256" spans="1:15" x14ac:dyDescent="0.15">
      <c r="A256">
        <v>0.18</v>
      </c>
      <c r="B256">
        <v>1.1000000000000001</v>
      </c>
      <c r="C256">
        <v>0.8</v>
      </c>
      <c r="D256">
        <v>124</v>
      </c>
      <c r="E256">
        <v>68.602000000000004</v>
      </c>
      <c r="F256">
        <f>((D256+E256)-180)/180*PI()</f>
        <v>0.21994639233632549</v>
      </c>
      <c r="G256">
        <f>ASIN($B$8)+F256-PI()/2</f>
        <v>-0.78628054079047094</v>
      </c>
      <c r="H256" s="6">
        <f>0.5*C256*$B$3*$B$7*COS(F256)+$B$10*C256*COS(G256)</f>
        <v>155.46289069700097</v>
      </c>
      <c r="I256">
        <f>SQRT(B256^2+(0.5*C256)^2-2*B256*C256*0.5*COS(E256/180*PI()))</f>
        <v>1.0241762689889085</v>
      </c>
      <c r="J256">
        <f>SQRT(B256^2+C256^2-2*B256*C256*COS(E256/180*PI()))</f>
        <v>1.0990332387694568</v>
      </c>
      <c r="K256">
        <f>ACOS((B256^2+I256^2-(0.5*C256)^2)/(2*B256*I256))</f>
        <v>0.37216820545065632</v>
      </c>
      <c r="L256">
        <f>PI()-(F256+K256)</f>
        <v>2.5494780558028114</v>
      </c>
      <c r="M256">
        <f>PI()/2-L256</f>
        <v>-0.97868172900791484</v>
      </c>
      <c r="N256">
        <f>ACOS((C256^2+J256^2-B256^2)/(2*C256*J256))</f>
        <v>1.1995820675380828</v>
      </c>
      <c r="O256" s="6">
        <f>$B$3*$B$7*COS(M256)*I256+$B$10*COS(G256)*COS(N256)*J256-0.5*$B$2*$B$7*B256*SIN(D256/180*PI())</f>
        <v>77.318606092226275</v>
      </c>
    </row>
    <row r="257" spans="1:15" x14ac:dyDescent="0.15">
      <c r="A257">
        <v>0.06</v>
      </c>
      <c r="B257">
        <v>1.5</v>
      </c>
      <c r="C257">
        <v>1.4</v>
      </c>
      <c r="D257">
        <v>151.07</v>
      </c>
      <c r="E257">
        <v>46.515999999999998</v>
      </c>
      <c r="F257">
        <f>((D257+E257)-180)/180*PI()</f>
        <v>0.30693360225572253</v>
      </c>
      <c r="G257">
        <f>ASIN($B$8)+F257-PI()/2</f>
        <v>-0.69929333087107393</v>
      </c>
      <c r="H257" s="6">
        <f>0.5*C257*$B$3*$B$7*COS(F257)+$B$10*C257*COS(G257)</f>
        <v>294.56652283043377</v>
      </c>
      <c r="I257">
        <f>SQRT(B257^2+(0.5*C257)^2-2*B257*C257*0.5*COS(E257/180*PI()))</f>
        <v>1.137928305803698</v>
      </c>
      <c r="J257">
        <f>SQRT(B257^2+C257^2-2*B257*C257*COS(E257/180*PI()))</f>
        <v>1.1488087997132286</v>
      </c>
      <c r="K257">
        <f>ACOS((B257^2+I257^2-(0.5*C257)^2)/(2*B257*I257))</f>
        <v>0.4626649286342166</v>
      </c>
      <c r="L257">
        <f>PI()-(F257+K257)</f>
        <v>2.3719941226998538</v>
      </c>
      <c r="M257">
        <f>PI()/2-L257</f>
        <v>-0.80119779590495721</v>
      </c>
      <c r="N257">
        <f>ACOS((C257^2+J257^2-B257^2)/(2*C257*J257))</f>
        <v>1.244926074773427</v>
      </c>
      <c r="O257" s="6">
        <f>$B$3*$B$7*COS(M257)*I257+$B$10*COS(G257)*COS(N257)*J257-0.5*$B$2*$B$7*B257*SIN(D257/180*PI())</f>
        <v>77.878250463803013</v>
      </c>
    </row>
    <row r="258" spans="1:15" x14ac:dyDescent="0.15">
      <c r="A258">
        <v>0.18</v>
      </c>
      <c r="B258">
        <v>1.4</v>
      </c>
      <c r="C258">
        <v>1.3</v>
      </c>
      <c r="D258">
        <v>142.55000000000001</v>
      </c>
      <c r="E258">
        <v>50.301000000000002</v>
      </c>
      <c r="F258">
        <f>((D258+E258)-180)/180*PI()</f>
        <v>0.22429226217379128</v>
      </c>
      <c r="G258">
        <f>ASIN($B$8)+F258-PI()/2</f>
        <v>-0.78193467095300517</v>
      </c>
      <c r="H258" s="6">
        <f>0.5*C258*$B$3*$B$7*COS(F258)+$B$10*C258*COS(G258)</f>
        <v>253.71801167078567</v>
      </c>
      <c r="I258">
        <f>SQRT(B258^2+(0.5*C258)^2-2*B258*C258*0.5*COS(E258/180*PI()))</f>
        <v>1.1045211687739112</v>
      </c>
      <c r="J258">
        <f>SQRT(B258^2+C258^2-2*B258*C258*COS(E258/180*PI()))</f>
        <v>1.1510577850565862</v>
      </c>
      <c r="K258">
        <f>ACOS((B258^2+I258^2-(0.5*C258)^2)/(2*B258*I258))</f>
        <v>0.46989283733627096</v>
      </c>
      <c r="L258">
        <f>PI()-(F258+K258)</f>
        <v>2.4474075540797307</v>
      </c>
      <c r="M258">
        <f>PI()/2-L258</f>
        <v>-0.87661122728483409</v>
      </c>
      <c r="N258">
        <f>ACOS((C258^2+J258^2-B258^2)/(2*C258*J258))</f>
        <v>1.2105588115655195</v>
      </c>
      <c r="O258" s="6">
        <f>$B$3*$B$7*COS(M258)*I258+$B$10*COS(G258)*COS(N258)*J258-0.5*$B$2*$B$7*B258*SIN(D258/180*PI())</f>
        <v>79.351146406360428</v>
      </c>
    </row>
    <row r="259" spans="1:15" x14ac:dyDescent="0.15">
      <c r="A259">
        <v>0.18</v>
      </c>
      <c r="B259">
        <v>1.2</v>
      </c>
      <c r="C259">
        <v>1</v>
      </c>
      <c r="D259">
        <v>132.65</v>
      </c>
      <c r="E259">
        <v>60.374000000000002</v>
      </c>
      <c r="F259">
        <f>((D259+E259)-180)/180*PI()</f>
        <v>0.22731168177974148</v>
      </c>
      <c r="G259">
        <f>ASIN($B$8)+F259-PI()/2</f>
        <v>-0.77891525134705497</v>
      </c>
      <c r="H259" s="6">
        <f>0.5*C259*$B$3*$B$7*COS(F259)+$B$10*C259*COS(G259)</f>
        <v>195.74851283715626</v>
      </c>
      <c r="I259">
        <f>SQRT(B259^2+(0.5*C259)^2-2*B259*C259*0.5*COS(E259/180*PI()))</f>
        <v>1.0472804514567184</v>
      </c>
      <c r="J259">
        <f>SQRT(B259^2+C259^2-2*B259*C259*COS(E259/180*PI()))</f>
        <v>1.1196395348534169</v>
      </c>
      <c r="K259">
        <f>ACOS((B259^2+I259^2-(0.5*C259)^2)/(2*B259*I259))</f>
        <v>0.42795745481311842</v>
      </c>
      <c r="L259">
        <f>PI()-(F259+K259)</f>
        <v>2.4863235169969333</v>
      </c>
      <c r="M259">
        <f>PI()/2-L259</f>
        <v>-0.91552719020203677</v>
      </c>
      <c r="N259">
        <f>ACOS((C259^2+J259^2-B259^2)/(2*C259*J259))</f>
        <v>1.1989588436542922</v>
      </c>
      <c r="O259" s="6">
        <f>$B$3*$B$7*COS(M259)*I259+$B$10*COS(G259)*COS(N259)*J259-0.5*$B$2*$B$7*B259*SIN(D259/180*PI())</f>
        <v>79.627259774931673</v>
      </c>
    </row>
    <row r="260" spans="1:15" x14ac:dyDescent="0.15">
      <c r="A260">
        <v>-0.18</v>
      </c>
      <c r="B260">
        <v>1.4</v>
      </c>
      <c r="C260">
        <v>1.2</v>
      </c>
      <c r="D260">
        <v>157.13</v>
      </c>
      <c r="E260">
        <v>51.481999999999999</v>
      </c>
      <c r="F260">
        <f>((D260+E260)-180)/180*PI()</f>
        <v>0.49937360558061744</v>
      </c>
      <c r="G260">
        <f>ASIN($B$8)+F260-PI()/2</f>
        <v>-0.50685332754617907</v>
      </c>
      <c r="H260" s="6">
        <f>0.5*C260*$B$3*$B$7*COS(F260)+$B$10*C260*COS(G260)</f>
        <v>288.19149903982941</v>
      </c>
      <c r="I260">
        <f>SQRT(B260^2+(0.5*C260)^2-2*B260*C260*0.5*COS(E260/180*PI()))</f>
        <v>1.1286108324887216</v>
      </c>
      <c r="J260">
        <f>SQRT(B260^2+C260^2-2*B260*C260*COS(E260/180*PI()))</f>
        <v>1.1434705166386101</v>
      </c>
      <c r="K260">
        <f>ACOS((B260^2+I260^2-(0.5*C260)^2)/(2*B260*I260))</f>
        <v>0.42898901923561361</v>
      </c>
      <c r="L260">
        <f>PI()-(F260+K260)</f>
        <v>2.213230028773562</v>
      </c>
      <c r="M260">
        <f>PI()/2-L260</f>
        <v>-0.64243370197866545</v>
      </c>
      <c r="N260">
        <f>ACOS((C260^2+J260^2-B260^2)/(2*C260*J260))</f>
        <v>1.2797398680612913</v>
      </c>
      <c r="O260" s="6">
        <f>$B$3*$B$7*COS(M260)*I260+$B$10*COS(G260)*COS(N260)*J260-0.5*$B$2*$B$7*B260*SIN(D260/180*PI())</f>
        <v>79.760405119040698</v>
      </c>
    </row>
    <row r="261" spans="1:15" x14ac:dyDescent="0.15">
      <c r="A261">
        <v>-0.3</v>
      </c>
      <c r="B261">
        <v>1.1000000000000001</v>
      </c>
      <c r="C261">
        <v>0.6</v>
      </c>
      <c r="D261">
        <v>139.07</v>
      </c>
      <c r="E261">
        <v>74.959000000000003</v>
      </c>
      <c r="F261">
        <f>((D261+E261)-180)/180*PI()</f>
        <v>0.59391809116115024</v>
      </c>
      <c r="G261">
        <f>ASIN($B$8)+F261-PI()/2</f>
        <v>-0.41230884196564621</v>
      </c>
      <c r="H261" s="6">
        <f>0.5*C261*$B$3*$B$7*COS(F261)+$B$10*C261*COS(G261)</f>
        <v>150.95153220334976</v>
      </c>
      <c r="I261">
        <f>SQRT(B261^2+(0.5*C261)^2-2*B261*C261*0.5*COS(E261/180*PI()))</f>
        <v>1.0624138932965306</v>
      </c>
      <c r="J261">
        <f>SQRT(B261^2+C261^2-2*B261*C261*COS(E261/180*PI()))</f>
        <v>1.1079018735154227</v>
      </c>
      <c r="K261">
        <f>ACOS((B261^2+I261^2-(0.5*C261)^2)/(2*B261*I261))</f>
        <v>0.27620008650152328</v>
      </c>
      <c r="L261">
        <f>PI()-(F261+K261)</f>
        <v>2.2714744759271195</v>
      </c>
      <c r="M261">
        <f>PI()/2-L261</f>
        <v>-0.70067814913222293</v>
      </c>
      <c r="N261">
        <f>ACOS((C261^2+J261^2-B261^2)/(2*C261*J261))</f>
        <v>1.2829321577187223</v>
      </c>
      <c r="O261" s="6">
        <f>$B$3*$B$7*COS(M261)*I261+$B$10*COS(G261)*COS(N261)*J261-0.5*$B$2*$B$7*B261*SIN(D261/180*PI())</f>
        <v>79.763568912323365</v>
      </c>
    </row>
    <row r="262" spans="1:15" x14ac:dyDescent="0.15">
      <c r="A262">
        <v>-0.06</v>
      </c>
      <c r="B262">
        <v>1.3</v>
      </c>
      <c r="C262">
        <v>1.1000000000000001</v>
      </c>
      <c r="D262">
        <v>148.71</v>
      </c>
      <c r="E262">
        <v>54.747999999999998</v>
      </c>
      <c r="F262">
        <f>((D262+E262)-180)/180*PI()</f>
        <v>0.40941933593282975</v>
      </c>
      <c r="G262">
        <f>ASIN($B$8)+F262-PI()/2</f>
        <v>-0.5968075971939667</v>
      </c>
      <c r="H262" s="6">
        <f>0.5*C262*$B$3*$B$7*COS(F262)+$B$10*C262*COS(G262)</f>
        <v>250.02435975590313</v>
      </c>
      <c r="I262">
        <f>SQRT(B262^2+(0.5*C262)^2-2*B262*C262*0.5*COS(E262/180*PI()))</f>
        <v>1.0803432856872348</v>
      </c>
      <c r="J262">
        <f>SQRT(B262^2+C262^2-2*B262*C262*COS(E262/180*PI()))</f>
        <v>1.1177133934327623</v>
      </c>
      <c r="K262">
        <f>ACOS((B262^2+I262^2-(0.5*C262)^2)/(2*B262*I262))</f>
        <v>0.42875615497041952</v>
      </c>
      <c r="L262">
        <f>PI()-(F262+K262)</f>
        <v>2.3034171626865438</v>
      </c>
      <c r="M262">
        <f>PI()/2-L262</f>
        <v>-0.73262083589164728</v>
      </c>
      <c r="N262">
        <f>ACOS((C262^2+J262^2-B262^2)/(2*C262*J262))</f>
        <v>1.2526064457375015</v>
      </c>
      <c r="O262" s="6">
        <f>$B$3*$B$7*COS(M262)*I262+$B$10*COS(G262)*COS(N262)*J262-0.5*$B$2*$B$7*B262*SIN(D262/180*PI())</f>
        <v>80.07729575261429</v>
      </c>
    </row>
    <row r="263" spans="1:15" x14ac:dyDescent="0.15">
      <c r="A263">
        <v>0.3</v>
      </c>
      <c r="B263">
        <v>1.2</v>
      </c>
      <c r="C263">
        <v>0.2</v>
      </c>
      <c r="D263">
        <v>79.712999999999994</v>
      </c>
      <c r="E263">
        <v>41.942</v>
      </c>
      <c r="F263">
        <f>((D263+E263)-180)/180*PI()</f>
        <v>-1.0183123520760915</v>
      </c>
      <c r="G263">
        <f>ASIN($B$8)+F263-PI()/2</f>
        <v>-2.0245392852028878</v>
      </c>
      <c r="H263" s="6">
        <f>0.5*C263*$B$3*$B$7*COS(F263)+$B$10*C263*COS(G263)</f>
        <v>-23.892462481047474</v>
      </c>
      <c r="I263">
        <f>SQRT(B263^2+(0.5*C263)^2-2*B263*C263*0.5*COS(E263/180*PI()))</f>
        <v>1.1276004470236192</v>
      </c>
      <c r="J263">
        <f>SQRT(B263^2+C263^2-2*B263*C263*COS(E263/180*PI()))</f>
        <v>1.0597006823890094</v>
      </c>
      <c r="K263">
        <f>ACOS((B263^2+I263^2-(0.5*C263)^2)/(2*B263*I263))</f>
        <v>5.9309127818380381E-2</v>
      </c>
      <c r="L263">
        <f>PI()-(F263+K263)</f>
        <v>4.1005958778475042</v>
      </c>
      <c r="M263">
        <f>PI()/2-L263</f>
        <v>-2.5297995510526077</v>
      </c>
      <c r="N263">
        <f>ACOS((C263^2+J263^2-B263^2)/(2*C263*J263))</f>
        <v>2.283085020624565</v>
      </c>
      <c r="O263" s="6">
        <f>$B$3*$B$7*COS(M263)*I263+$B$10*COS(G263)*COS(N263)*J263-0.5*$B$2*$B$7*B263*SIN(D263/180*PI())</f>
        <v>80.127821321403175</v>
      </c>
    </row>
    <row r="264" spans="1:15" x14ac:dyDescent="0.15">
      <c r="A264">
        <v>-0.18</v>
      </c>
      <c r="B264">
        <v>1.3</v>
      </c>
      <c r="C264">
        <v>0.3</v>
      </c>
      <c r="D264">
        <v>105.03</v>
      </c>
      <c r="E264">
        <v>22.855</v>
      </c>
      <c r="F264">
        <f>((D264+E264)-180)/180*PI()</f>
        <v>-0.90957833967684476</v>
      </c>
      <c r="G264">
        <f>ASIN($B$8)+F264-PI()/2</f>
        <v>-1.9158052728036412</v>
      </c>
      <c r="H264" s="6">
        <f>0.5*C264*$B$3*$B$7*COS(F264)+$B$10*C264*COS(G264)</f>
        <v>-27.590622029969694</v>
      </c>
      <c r="I264">
        <f>SQRT(B264^2+(0.5*C264)^2-2*B264*C264*0.5*COS(E264/180*PI()))</f>
        <v>1.1632362665964262</v>
      </c>
      <c r="J264">
        <f>SQRT(B264^2+C264^2-2*B264*C264*COS(E264/180*PI()))</f>
        <v>1.0301636878915814</v>
      </c>
      <c r="K264">
        <f>ACOS((B264^2+I264^2-(0.5*C264)^2)/(2*B264*I264))</f>
        <v>5.010541386333256E-2</v>
      </c>
      <c r="L264">
        <f>PI()-(F264+K264)</f>
        <v>4.0010655794033054</v>
      </c>
      <c r="M264">
        <f>PI()/2-L264</f>
        <v>-2.4302692526084089</v>
      </c>
      <c r="N264">
        <f>ACOS((C264^2+J264^2-B264^2)/(2*C264*J264))</f>
        <v>2.6293467434165745</v>
      </c>
      <c r="O264" s="6">
        <f>$B$3*$B$7*COS(M264)*I264+$B$10*COS(G264)*COS(N264)*J264-0.5*$B$2*$B$7*B264*SIN(D264/180*PI())</f>
        <v>80.165128965121539</v>
      </c>
    </row>
    <row r="265" spans="1:15" x14ac:dyDescent="0.15">
      <c r="A265">
        <v>0.3</v>
      </c>
      <c r="B265">
        <v>1</v>
      </c>
      <c r="C265">
        <v>0.5</v>
      </c>
      <c r="D265">
        <v>101.51</v>
      </c>
      <c r="E265">
        <v>87.075999999999993</v>
      </c>
      <c r="F265">
        <f>((D265+E265)-180)/180*PI()</f>
        <v>0.14985396957623334</v>
      </c>
      <c r="G265">
        <f>ASIN($B$8)+F265-PI()/2</f>
        <v>-0.85637296355056314</v>
      </c>
      <c r="H265" s="6">
        <f>0.5*C265*$B$3*$B$7*COS(F265)+$B$10*C265*COS(G265)</f>
        <v>90.149833591701608</v>
      </c>
      <c r="I265">
        <f>SQRT(B265^2+(0.5*C265)^2-2*B265*C265*0.5*COS(E265/180*PI()))</f>
        <v>1.0183292006487783</v>
      </c>
      <c r="J265">
        <f>SQRT(B265^2+C265^2-2*B265*C265*COS(E265/180*PI()))</f>
        <v>1.0949834344810698</v>
      </c>
      <c r="K265">
        <f>ACOS((B265^2+I265^2-(0.5*C265)^2)/(2*B265*I265))</f>
        <v>0.24770592838990502</v>
      </c>
      <c r="L265">
        <f>PI()-(F265+K265)</f>
        <v>2.744032755623655</v>
      </c>
      <c r="M265">
        <f>PI()/2-L265</f>
        <v>-1.1732364288287584</v>
      </c>
      <c r="N265">
        <f>ACOS((C265^2+J265^2-B265^2)/(2*C265*J265))</f>
        <v>1.1482966920917503</v>
      </c>
      <c r="O265" s="6">
        <f>$B$3*$B$7*COS(M265)*I265+$B$10*COS(G265)*COS(N265)*J265-0.5*$B$2*$B$7*B265*SIN(D265/180*PI())</f>
        <v>80.32990907188767</v>
      </c>
    </row>
    <row r="266" spans="1:15" x14ac:dyDescent="0.15">
      <c r="A266">
        <v>-0.3</v>
      </c>
      <c r="B266">
        <v>1.3</v>
      </c>
      <c r="C266">
        <v>1</v>
      </c>
      <c r="D266">
        <v>155.72</v>
      </c>
      <c r="E266">
        <v>58.302999999999997</v>
      </c>
      <c r="F266">
        <f>((D266+E266)-180)/180*PI()</f>
        <v>0.59381337140603063</v>
      </c>
      <c r="G266">
        <f>ASIN($B$8)+F266-PI()/2</f>
        <v>-0.41241356172076582</v>
      </c>
      <c r="H266" s="6">
        <f>0.5*C266*$B$3*$B$7*COS(F266)+$B$10*C266*COS(G266)</f>
        <v>251.57445706466319</v>
      </c>
      <c r="I266">
        <f>SQRT(B266^2+(0.5*C266)^2-2*B266*C266*0.5*COS(E266/180*PI()))</f>
        <v>1.1211354812945638</v>
      </c>
      <c r="J266">
        <f>SQRT(B266^2+C266^2-2*B266*C266*COS(E266/180*PI()))</f>
        <v>1.1506039869717062</v>
      </c>
      <c r="K266">
        <f>ACOS((B266^2+I266^2-(0.5*C266)^2)/(2*B266*I266))</f>
        <v>0.38920605827384835</v>
      </c>
      <c r="L266">
        <f>PI()-(F266+K266)</f>
        <v>2.1585732239099142</v>
      </c>
      <c r="M266">
        <f>PI()/2-L266</f>
        <v>-0.58777689711501768</v>
      </c>
      <c r="N266">
        <f>ACOS((C266^2+J266^2-B266^2)/(2*C266*J266))</f>
        <v>1.2917286933823369</v>
      </c>
      <c r="O266" s="6">
        <f>$B$3*$B$7*COS(M266)*I266+$B$10*COS(G266)*COS(N266)*J266-0.5*$B$2*$B$7*B266*SIN(D266/180*PI())</f>
        <v>80.782553277216749</v>
      </c>
    </row>
    <row r="267" spans="1:15" x14ac:dyDescent="0.15">
      <c r="A267">
        <v>0.06</v>
      </c>
      <c r="B267">
        <v>1.1000000000000001</v>
      </c>
      <c r="C267">
        <v>0.8</v>
      </c>
      <c r="D267">
        <v>131.01</v>
      </c>
      <c r="E267">
        <v>67.537999999999997</v>
      </c>
      <c r="F267">
        <f>((D267+E267)-180)/180*PI()</f>
        <v>0.32372366965990829</v>
      </c>
      <c r="G267">
        <f>ASIN($B$8)+F267-PI()/2</f>
        <v>-0.68250326346688817</v>
      </c>
      <c r="H267" s="6">
        <f>0.5*C267*$B$3*$B$7*COS(F267)+$B$10*C267*COS(G267)</f>
        <v>170.66239527882354</v>
      </c>
      <c r="I267">
        <f>SQRT(B267^2+(0.5*C267)^2-2*B267*C267*0.5*COS(E267/180*PI()))</f>
        <v>1.016748673390385</v>
      </c>
      <c r="J267">
        <f>SQRT(B267^2+C267^2-2*B267*C267*COS(E267/180*PI()))</f>
        <v>1.0851523992887893</v>
      </c>
      <c r="K267">
        <f>ACOS((B267^2+I267^2-(0.5*C267)^2)/(2*B267*I267))</f>
        <v>0.37209089480798574</v>
      </c>
      <c r="L267">
        <f>PI()-(F267+K267)</f>
        <v>2.445778089121899</v>
      </c>
      <c r="M267">
        <f>PI()/2-L267</f>
        <v>-0.87498176232700242</v>
      </c>
      <c r="N267">
        <f>ACOS((C267^2+J267^2-B267^2)/(2*C267*J267))</f>
        <v>1.2133049144470016</v>
      </c>
      <c r="O267" s="6">
        <f>$B$3*$B$7*COS(M267)*I267+$B$10*COS(G267)*COS(N267)*J267-0.5*$B$2*$B$7*B267*SIN(D267/180*PI())</f>
        <v>81.116575084666323</v>
      </c>
    </row>
    <row r="268" spans="1:15" x14ac:dyDescent="0.15">
      <c r="A268">
        <v>-0.18</v>
      </c>
      <c r="B268">
        <v>1.1000000000000001</v>
      </c>
      <c r="C268">
        <v>0.7</v>
      </c>
      <c r="D268">
        <v>138.58000000000001</v>
      </c>
      <c r="E268">
        <v>70.593000000000004</v>
      </c>
      <c r="F268">
        <f>((D268+E268)-180)/180*PI()</f>
        <v>0.50916490268430581</v>
      </c>
      <c r="G268">
        <f>ASIN($B$8)+F268-PI()/2</f>
        <v>-0.49706203044249064</v>
      </c>
      <c r="H268" s="6">
        <f>0.5*C268*$B$3*$B$7*COS(F268)+$B$10*C268*COS(G268)</f>
        <v>169.01107841576658</v>
      </c>
      <c r="I268">
        <f>SQRT(B268^2+(0.5*C268)^2-2*B268*C268*0.5*COS(E268/180*PI()))</f>
        <v>1.0376161131848287</v>
      </c>
      <c r="J268">
        <f>SQRT(B268^2+C268^2-2*B268*C268*COS(E268/180*PI()))</f>
        <v>1.0900891691424068</v>
      </c>
      <c r="K268">
        <f>ACOS((B268^2+I268^2-(0.5*C268)^2)/(2*B268*I268))</f>
        <v>0.32377354738969766</v>
      </c>
      <c r="L268">
        <f>PI()-(F268+K268)</f>
        <v>2.3086542035157898</v>
      </c>
      <c r="M268">
        <f>PI()/2-L268</f>
        <v>-0.7378578767208932</v>
      </c>
      <c r="N268">
        <f>ACOS((C268^2+J268^2-B268^2)/(2*C268*J268))</f>
        <v>1.2589126744541015</v>
      </c>
      <c r="O268" s="6">
        <f>$B$3*$B$7*COS(M268)*I268+$B$10*COS(G268)*COS(N268)*J268-0.5*$B$2*$B$7*B268*SIN(D268/180*PI())</f>
        <v>81.267561751824203</v>
      </c>
    </row>
    <row r="269" spans="1:15" x14ac:dyDescent="0.15">
      <c r="A269">
        <v>-0.18</v>
      </c>
      <c r="B269">
        <v>1.2</v>
      </c>
      <c r="C269">
        <v>0.9</v>
      </c>
      <c r="D269">
        <v>147.22999999999999</v>
      </c>
      <c r="E269">
        <v>61.970999999999997</v>
      </c>
      <c r="F269">
        <f>((D269+E269)-180)/180*PI()</f>
        <v>0.50965359487486406</v>
      </c>
      <c r="G269">
        <f>ASIN($B$8)+F269-PI()/2</f>
        <v>-0.49657333825193239</v>
      </c>
      <c r="H269" s="6">
        <f>0.5*C269*$B$3*$B$7*COS(F269)+$B$10*C269*COS(G269)</f>
        <v>217.35712667260694</v>
      </c>
      <c r="I269">
        <f>SQRT(B269^2+(0.5*C269)^2-2*B269*C269*0.5*COS(E269/180*PI()))</f>
        <v>1.0653582145115583</v>
      </c>
      <c r="J269">
        <f>SQRT(B269^2+C269^2-2*B269*C269*COS(E269/180*PI()))</f>
        <v>1.1112948530675877</v>
      </c>
      <c r="K269">
        <f>ACOS((B269^2+I269^2-(0.5*C269)^2)/(2*B269*I269))</f>
        <v>0.38207924528029502</v>
      </c>
      <c r="L269">
        <f>PI()-(F269+K269)</f>
        <v>2.2498598134346341</v>
      </c>
      <c r="M269">
        <f>PI()/2-L269</f>
        <v>-0.67906348663973759</v>
      </c>
      <c r="N269">
        <f>ACOS((C269^2+J269^2-B269^2)/(2*C269*J269))</f>
        <v>1.2635468064695736</v>
      </c>
      <c r="O269" s="6">
        <f>$B$3*$B$7*COS(M269)*I269+$B$10*COS(G269)*COS(N269)*J269-0.5*$B$2*$B$7*B269*SIN(D269/180*PI())</f>
        <v>81.871140549285172</v>
      </c>
    </row>
    <row r="270" spans="1:15" x14ac:dyDescent="0.15">
      <c r="A270">
        <v>-0.3</v>
      </c>
      <c r="B270">
        <v>1.5</v>
      </c>
      <c r="C270">
        <v>1.3</v>
      </c>
      <c r="D270">
        <v>164.91</v>
      </c>
      <c r="E270">
        <v>49.332000000000001</v>
      </c>
      <c r="F270">
        <f>((D270+E270)-180)/180*PI()</f>
        <v>0.59763564246789813</v>
      </c>
      <c r="G270">
        <f>ASIN($B$8)+F270-PI()/2</f>
        <v>-0.40859129065889821</v>
      </c>
      <c r="H270" s="6">
        <f>0.5*C270*$B$3*$B$7*COS(F270)+$B$10*C270*COS(G270)</f>
        <v>327.58681997996626</v>
      </c>
      <c r="I270">
        <f>SQRT(B270^2+(0.5*C270)^2-2*B270*C270*0.5*COS(E270/180*PI()))</f>
        <v>1.1839484718042719</v>
      </c>
      <c r="J270">
        <f>SQRT(B270^2+C270^2-2*B270*C270*COS(E270/180*PI()))</f>
        <v>1.1825683776320686</v>
      </c>
      <c r="K270">
        <f>ACOS((B270^2+I270^2-(0.5*C270)^2)/(2*B270*I270))</f>
        <v>0.42950796019089532</v>
      </c>
      <c r="L270">
        <f>PI()-(F270+K270)</f>
        <v>2.1144490509309994</v>
      </c>
      <c r="M270">
        <f>PI()/2-L270</f>
        <v>-0.54365272413610288</v>
      </c>
      <c r="N270">
        <f>ACOS((C270^2+J270^2-B270^2)/(2*C270*J270))</f>
        <v>1.2945969152934971</v>
      </c>
      <c r="O270" s="6">
        <f>$B$3*$B$7*COS(M270)*I270+$B$10*COS(G270)*COS(N270)*J270-0.5*$B$2*$B$7*B270*SIN(D270/180*PI())</f>
        <v>82.605648561041107</v>
      </c>
    </row>
    <row r="271" spans="1:15" x14ac:dyDescent="0.15">
      <c r="A271">
        <v>-0.06</v>
      </c>
      <c r="B271">
        <v>1</v>
      </c>
      <c r="C271">
        <v>0.5</v>
      </c>
      <c r="D271">
        <v>122.36</v>
      </c>
      <c r="E271">
        <v>82.019000000000005</v>
      </c>
      <c r="F271">
        <f>((D271+E271)-180)/180*PI()</f>
        <v>0.42549381834369793</v>
      </c>
      <c r="G271">
        <f>ASIN($B$8)+F271-PI()/2</f>
        <v>-0.58073311478309853</v>
      </c>
      <c r="H271" s="6">
        <f>0.5*C271*$B$3*$B$7*COS(F271)+$B$10*C271*COS(G271)</f>
        <v>114.8659103435793</v>
      </c>
      <c r="I271">
        <f>SQRT(B271^2+(0.5*C271)^2-2*B271*C271*0.5*COS(E271/180*PI()))</f>
        <v>0.99653281230810298</v>
      </c>
      <c r="J271">
        <f>SQRT(B271^2+C271^2-2*B271*C271*COS(E271/180*PI()))</f>
        <v>1.0541135100231822</v>
      </c>
      <c r="K271">
        <f>ACOS((B271^2+I271^2-(0.5*C271)^2)/(2*B271*I271))</f>
        <v>0.25106935539347841</v>
      </c>
      <c r="L271">
        <f>PI()-(F271+K271)</f>
        <v>2.4650294798526167</v>
      </c>
      <c r="M271">
        <f>PI()/2-L271</f>
        <v>-0.89423315305772011</v>
      </c>
      <c r="N271">
        <f>ACOS((C271^2+J271^2-B271^2)/(2*C271*J271))</f>
        <v>1.221097176506714</v>
      </c>
      <c r="O271" s="6">
        <f>$B$3*$B$7*COS(M271)*I271+$B$10*COS(G271)*COS(N271)*J271-0.5*$B$2*$B$7*B271*SIN(D271/180*PI())</f>
        <v>83.04161549129222</v>
      </c>
    </row>
    <row r="272" spans="1:15" x14ac:dyDescent="0.15">
      <c r="A272">
        <v>0.3</v>
      </c>
      <c r="B272">
        <v>1.3</v>
      </c>
      <c r="C272">
        <v>1.2</v>
      </c>
      <c r="D272">
        <v>133.72</v>
      </c>
      <c r="E272">
        <v>55.451000000000001</v>
      </c>
      <c r="F272">
        <f>((D272+E272)-180)/180*PI()</f>
        <v>0.16006414570039981</v>
      </c>
      <c r="G272">
        <f>ASIN($B$8)+F272-PI()/2</f>
        <v>-0.84616278742639661</v>
      </c>
      <c r="H272" s="6">
        <f>0.5*C272*$B$3*$B$7*COS(F272)+$B$10*C272*COS(G272)</f>
        <v>218.8800105721275</v>
      </c>
      <c r="I272">
        <f>SQRT(B272^2+(0.5*C272)^2-2*B272*C272*0.5*COS(E272/180*PI()))</f>
        <v>1.0794939103334513</v>
      </c>
      <c r="J272">
        <f>SQRT(B272^2+C272^2-2*B272*C272*COS(E272/180*PI()))</f>
        <v>1.166453687419269</v>
      </c>
      <c r="K272">
        <f>ACOS((B272^2+I272^2-(0.5*C272)^2)/(2*B272*I272))</f>
        <v>0.47551135120578381</v>
      </c>
      <c r="L272">
        <f>PI()-(F272+K272)</f>
        <v>2.5060171566836096</v>
      </c>
      <c r="M272">
        <f>PI()/2-L272</f>
        <v>-0.93522082988871302</v>
      </c>
      <c r="N272">
        <f>ACOS((C272^2+J272^2-B272^2)/(2*C272*J272))</f>
        <v>1.1628550866183294</v>
      </c>
      <c r="O272" s="6">
        <f>$B$3*$B$7*COS(M272)*I272+$B$10*COS(G272)*COS(N272)*J272-0.5*$B$2*$B$7*B272*SIN(D272/180*PI())</f>
        <v>84.294256924545039</v>
      </c>
    </row>
    <row r="273" spans="1:15" x14ac:dyDescent="0.15">
      <c r="A273">
        <v>0.06</v>
      </c>
      <c r="B273">
        <v>1.2</v>
      </c>
      <c r="C273">
        <v>1</v>
      </c>
      <c r="D273">
        <v>139.66999999999999</v>
      </c>
      <c r="E273">
        <v>59.521000000000001</v>
      </c>
      <c r="F273">
        <f>((D273+E273)-180)/180*PI()</f>
        <v>0.33494613675023133</v>
      </c>
      <c r="G273">
        <f>ASIN($B$8)+F273-PI()/2</f>
        <v>-0.67128079637656513</v>
      </c>
      <c r="H273" s="6">
        <f>0.5*C273*$B$3*$B$7*COS(F273)+$B$10*C273*COS(G273)</f>
        <v>215.24846768630883</v>
      </c>
      <c r="I273">
        <f>SQRT(B273^2+(0.5*C273)^2-2*B273*C273*0.5*COS(E273/180*PI()))</f>
        <v>1.0398716120968197</v>
      </c>
      <c r="J273">
        <f>SQRT(B273^2+C273^2-2*B273*C273*COS(E273/180*PI()))</f>
        <v>1.1057422571692179</v>
      </c>
      <c r="K273">
        <f>ACOS((B273^2+I273^2-(0.5*C273)^2)/(2*B273*I273))</f>
        <v>0.42726733548203311</v>
      </c>
      <c r="L273">
        <f>PI()-(F273+K273)</f>
        <v>2.3793791813575287</v>
      </c>
      <c r="M273">
        <f>PI()/2-L273</f>
        <v>-0.80858285456263213</v>
      </c>
      <c r="N273">
        <f>ACOS((C273^2+J273^2-B273^2)/(2*C273*J273))</f>
        <v>1.209048207498334</v>
      </c>
      <c r="O273" s="6">
        <f>$B$3*$B$7*COS(M273)*I273+$B$10*COS(G273)*COS(N273)*J273-0.5*$B$2*$B$7*B273*SIN(D273/180*PI())</f>
        <v>84.517924361147095</v>
      </c>
    </row>
    <row r="274" spans="1:15" x14ac:dyDescent="0.15">
      <c r="A274">
        <v>0.06</v>
      </c>
      <c r="B274">
        <v>1.4</v>
      </c>
      <c r="C274">
        <v>1.3</v>
      </c>
      <c r="D274">
        <v>149.56</v>
      </c>
      <c r="E274">
        <v>49.645000000000003</v>
      </c>
      <c r="F274">
        <f>((D274+E274)-180)/180*PI()</f>
        <v>0.33519048284551117</v>
      </c>
      <c r="G274">
        <f>ASIN($B$8)+F274-PI()/2</f>
        <v>-0.67103645028128533</v>
      </c>
      <c r="H274" s="6">
        <f>0.5*C274*$B$3*$B$7*COS(F274)+$B$10*C274*COS(G274)</f>
        <v>279.8769757761147</v>
      </c>
      <c r="I274">
        <f>SQRT(B274^2+(0.5*C274)^2-2*B274*C274*0.5*COS(E274/180*PI()))</f>
        <v>1.0972742161370053</v>
      </c>
      <c r="J274">
        <f>SQRT(B274^2+C274^2-2*B274*C274*COS(E274/180*PI()))</f>
        <v>1.137110993174439</v>
      </c>
      <c r="K274">
        <f>ACOS((B274^2+I274^2-(0.5*C274)^2)/(2*B274*I274))</f>
        <v>0.468355144074726</v>
      </c>
      <c r="L274">
        <f>PI()-(F274+K274)</f>
        <v>2.3380470266695559</v>
      </c>
      <c r="M274">
        <f>PI()/2-L274</f>
        <v>-0.76725069987465933</v>
      </c>
      <c r="N274">
        <f>ACOS((C274^2+J274^2-B274^2)/(2*C274*J274))</f>
        <v>1.2174643904163351</v>
      </c>
      <c r="O274" s="6">
        <f>$B$3*$B$7*COS(M274)*I274+$B$10*COS(G274)*COS(N274)*J274-0.5*$B$2*$B$7*B274*SIN(D274/180*PI())</f>
        <v>85.198945269973166</v>
      </c>
    </row>
    <row r="275" spans="1:15" x14ac:dyDescent="0.15">
      <c r="A275">
        <v>-0.18</v>
      </c>
      <c r="B275">
        <v>1</v>
      </c>
      <c r="C275">
        <v>0.4</v>
      </c>
      <c r="D275">
        <v>123.07</v>
      </c>
      <c r="E275">
        <v>87.105000000000004</v>
      </c>
      <c r="F275">
        <f>((D275+E275)-180)/180*PI()</f>
        <v>0.52665310178928915</v>
      </c>
      <c r="G275">
        <f>ASIN($B$8)+F275-PI()/2</f>
        <v>-0.47957383133750731</v>
      </c>
      <c r="H275" s="6">
        <f>0.5*C275*$B$3*$B$7*COS(F275)+$B$10*C275*COS(G275)</f>
        <v>97.472612014562145</v>
      </c>
      <c r="I275">
        <f>SQRT(B275^2+(0.5*C275)^2-2*B275*C275*0.5*COS(E275/180*PI()))</f>
        <v>1.0098503284786813</v>
      </c>
      <c r="J275">
        <f>SQRT(B275^2+C275^2-2*B275*C275*COS(E275/180*PI()))</f>
        <v>1.0581093383280391</v>
      </c>
      <c r="K275">
        <f>ACOS((B275^2+I275^2-(0.5*C275)^2)/(2*B275*I275))</f>
        <v>0.19910938919393484</v>
      </c>
      <c r="L275">
        <f>PI()-(F275+K275)</f>
        <v>2.4158301626065692</v>
      </c>
      <c r="M275">
        <f>PI()/2-L275</f>
        <v>-0.84503383581167268</v>
      </c>
      <c r="N275">
        <f>ACOS((C275^2+J275^2-B275^2)/(2*C275*J275))</f>
        <v>1.2341742296839513</v>
      </c>
      <c r="O275" s="6">
        <f>$B$3*$B$7*COS(M275)*I275+$B$10*COS(G275)*COS(N275)*J275-0.5*$B$2*$B$7*B275*SIN(D275/180*PI())</f>
        <v>85.361625192477462</v>
      </c>
    </row>
    <row r="276" spans="1:15" x14ac:dyDescent="0.15">
      <c r="A276">
        <v>-0.06</v>
      </c>
      <c r="B276">
        <v>1.5</v>
      </c>
      <c r="C276">
        <v>1.4</v>
      </c>
      <c r="D276">
        <v>157.94</v>
      </c>
      <c r="E276">
        <v>46.515999999999998</v>
      </c>
      <c r="F276">
        <f>((D276+E276)-180)/180*PI()</f>
        <v>0.42683772186773306</v>
      </c>
      <c r="G276">
        <f>ASIN($B$8)+F276-PI()/2</f>
        <v>-0.5793892112590634</v>
      </c>
      <c r="H276" s="6">
        <f>0.5*C276*$B$3*$B$7*COS(F276)+$B$10*C276*COS(G276)</f>
        <v>321.90603340585062</v>
      </c>
      <c r="I276">
        <f>SQRT(B276^2+(0.5*C276)^2-2*B276*C276*0.5*COS(E276/180*PI()))</f>
        <v>1.137928305803698</v>
      </c>
      <c r="J276">
        <f>SQRT(B276^2+C276^2-2*B276*C276*COS(E276/180*PI()))</f>
        <v>1.1488087997132286</v>
      </c>
      <c r="K276">
        <f>ACOS((B276^2+I276^2-(0.5*C276)^2)/(2*B276*I276))</f>
        <v>0.4626649286342166</v>
      </c>
      <c r="L276">
        <f>PI()-(F276+K276)</f>
        <v>2.2520900030878437</v>
      </c>
      <c r="M276">
        <f>PI()/2-L276</f>
        <v>-0.68129367629294713</v>
      </c>
      <c r="N276">
        <f>ACOS((C276^2+J276^2-B276^2)/(2*C276*J276))</f>
        <v>1.244926074773427</v>
      </c>
      <c r="O276" s="6">
        <f>$B$3*$B$7*COS(M276)*I276+$B$10*COS(G276)*COS(N276)*J276-0.5*$B$2*$B$7*B276*SIN(D276/180*PI())</f>
        <v>85.415137211682065</v>
      </c>
    </row>
    <row r="277" spans="1:15" x14ac:dyDescent="0.15">
      <c r="A277">
        <v>0.18</v>
      </c>
      <c r="B277">
        <v>1</v>
      </c>
      <c r="C277">
        <v>0.6</v>
      </c>
      <c r="D277">
        <v>114.41</v>
      </c>
      <c r="E277">
        <v>80.44</v>
      </c>
      <c r="F277">
        <f>((D277+E277)-180)/180*PI()</f>
        <v>0.2591813939211578</v>
      </c>
      <c r="G277">
        <f>ASIN($B$8)+F277-PI()/2</f>
        <v>-0.74704553920563865</v>
      </c>
      <c r="H277" s="6">
        <f>0.5*C277*$B$3*$B$7*COS(F277)+$B$10*C277*COS(G277)</f>
        <v>121.06144979391301</v>
      </c>
      <c r="I277">
        <f>SQRT(B277^2+(0.5*C277)^2-2*B277*C277*0.5*COS(E277/180*PI()))</f>
        <v>0.9951642022175593</v>
      </c>
      <c r="J277">
        <f>SQRT(B277^2+C277^2-2*B277*C277*COS(E277/180*PI()))</f>
        <v>1.0773595401492588</v>
      </c>
      <c r="K277">
        <f>ACOS((B277^2+I277^2-(0.5*C277)^2)/(2*B277*I277))</f>
        <v>0.30183338694349926</v>
      </c>
      <c r="L277">
        <f>PI()-(F277+K277)</f>
        <v>2.5805778727251361</v>
      </c>
      <c r="M277">
        <f>PI()/2-L277</f>
        <v>-1.0097815459302395</v>
      </c>
      <c r="N277">
        <f>ACOS((C277^2+J277^2-B277^2)/(2*C277*J277))</f>
        <v>1.1562637344989093</v>
      </c>
      <c r="O277" s="6">
        <f>$B$3*$B$7*COS(M277)*I277+$B$10*COS(G277)*COS(N277)*J277-0.5*$B$2*$B$7*B277*SIN(D277/180*PI())</f>
        <v>87.285898865364587</v>
      </c>
    </row>
    <row r="278" spans="1:15" x14ac:dyDescent="0.15">
      <c r="A278">
        <v>0.18</v>
      </c>
      <c r="B278">
        <v>1.3</v>
      </c>
      <c r="C278">
        <v>1.2</v>
      </c>
      <c r="D278">
        <v>140.76</v>
      </c>
      <c r="E278">
        <v>54.037999999999997</v>
      </c>
      <c r="F278">
        <f>((D278+E278)-180)/180*PI()</f>
        <v>0.25827382271012089</v>
      </c>
      <c r="G278">
        <f>ASIN($B$8)+F278-PI()/2</f>
        <v>-0.74795311041667556</v>
      </c>
      <c r="H278" s="6">
        <f>0.5*C278*$B$3*$B$7*COS(F278)+$B$10*C278*COS(G278)</f>
        <v>241.92052566874466</v>
      </c>
      <c r="I278">
        <f>SQRT(B278^2+(0.5*C278)^2-2*B278*C278*0.5*COS(E278/180*PI()))</f>
        <v>1.0648437642384669</v>
      </c>
      <c r="J278">
        <f>SQRT(B278^2+C278^2-2*B278*C278*COS(E278/180*PI()))</f>
        <v>1.1392034429701723</v>
      </c>
      <c r="K278">
        <f>ACOS((B278^2+I278^2-(0.5*C278)^2)/(2*B278*I278))</f>
        <v>0.47357490023998183</v>
      </c>
      <c r="L278">
        <f>PI()-(F278+K278)</f>
        <v>2.4097439306396904</v>
      </c>
      <c r="M278">
        <f>PI()/2-L278</f>
        <v>-0.83894760384479383</v>
      </c>
      <c r="N278">
        <f>ACOS((C278^2+J278^2-B278^2)/(2*C278*J278))</f>
        <v>1.1775056356099716</v>
      </c>
      <c r="O278" s="6">
        <f>$B$3*$B$7*COS(M278)*I278+$B$10*COS(G278)*COS(N278)*J278-0.5*$B$2*$B$7*B278*SIN(D278/180*PI())</f>
        <v>88.189231177753257</v>
      </c>
    </row>
    <row r="279" spans="1:15" x14ac:dyDescent="0.15">
      <c r="A279">
        <v>0.3</v>
      </c>
      <c r="B279">
        <v>1.5</v>
      </c>
      <c r="C279">
        <v>1.5</v>
      </c>
      <c r="D279">
        <v>142.94</v>
      </c>
      <c r="E279">
        <v>47.015000000000001</v>
      </c>
      <c r="F279">
        <f>((D279+E279)-180)/180*PI()</f>
        <v>0.17374752703603524</v>
      </c>
      <c r="G279">
        <f>ASIN($B$8)+F279-PI()/2</f>
        <v>-0.83247940609076121</v>
      </c>
      <c r="H279" s="6">
        <f>0.5*C279*$B$3*$B$7*COS(F279)+$B$10*C279*COS(G279)</f>
        <v>277.77745483396706</v>
      </c>
      <c r="I279">
        <f>SQRT(B279^2+(0.5*C279)^2-2*B279*C279*0.5*COS(E279/180*PI()))</f>
        <v>1.1306787984796349</v>
      </c>
      <c r="J279">
        <f>SQRT(B279^2+C279^2-2*B279*C279*COS(E279/180*PI()))</f>
        <v>1.1966073251750975</v>
      </c>
      <c r="K279">
        <f>ACOS((B279^2+I279^2-(0.5*C279)^2)/(2*B279*I279))</f>
        <v>0.50663619774856339</v>
      </c>
      <c r="L279">
        <f>PI()-(F279+K279)</f>
        <v>2.4612089288051946</v>
      </c>
      <c r="M279">
        <f>PI()/2-L279</f>
        <v>-0.89041260201029804</v>
      </c>
      <c r="N279">
        <f>ACOS((C279^2+J279^2-B279^2)/(2*C279*J279))</f>
        <v>1.1605130528823295</v>
      </c>
      <c r="O279" s="6">
        <f>$B$3*$B$7*COS(M279)*I279+$B$10*COS(G279)*COS(N279)*J279-0.5*$B$2*$B$7*B279*SIN(D279/180*PI())</f>
        <v>88.434428168820546</v>
      </c>
    </row>
    <row r="280" spans="1:15" x14ac:dyDescent="0.15">
      <c r="A280">
        <v>-0.06</v>
      </c>
      <c r="B280">
        <v>1.1000000000000001</v>
      </c>
      <c r="C280">
        <v>0.8</v>
      </c>
      <c r="D280">
        <v>137.87</v>
      </c>
      <c r="E280">
        <v>67.537999999999997</v>
      </c>
      <c r="F280">
        <f>((D280+E280)-180)/180*PI()</f>
        <v>0.4434532563467195</v>
      </c>
      <c r="G280">
        <f>ASIN($B$8)+F280-PI()/2</f>
        <v>-0.56277367678007684</v>
      </c>
      <c r="H280" s="6">
        <f>0.5*C280*$B$3*$B$7*COS(F280)+$B$10*C280*COS(G280)</f>
        <v>185.90743858563783</v>
      </c>
      <c r="I280">
        <f>SQRT(B280^2+(0.5*C280)^2-2*B280*C280*0.5*COS(E280/180*PI()))</f>
        <v>1.016748673390385</v>
      </c>
      <c r="J280">
        <f>SQRT(B280^2+C280^2-2*B280*C280*COS(E280/180*PI()))</f>
        <v>1.0851523992887893</v>
      </c>
      <c r="K280">
        <f>ACOS((B280^2+I280^2-(0.5*C280)^2)/(2*B280*I280))</f>
        <v>0.37209089480798574</v>
      </c>
      <c r="L280">
        <f>PI()-(F280+K280)</f>
        <v>2.3260485024350879</v>
      </c>
      <c r="M280">
        <f>PI()/2-L280</f>
        <v>-0.75525217564019131</v>
      </c>
      <c r="N280">
        <f>ACOS((C280^2+J280^2-B280^2)/(2*C280*J280))</f>
        <v>1.2133049144470016</v>
      </c>
      <c r="O280" s="6">
        <f>$B$3*$B$7*COS(M280)*I280+$B$10*COS(G280)*COS(N280)*J280-0.5*$B$2*$B$7*B280*SIN(D280/180*PI())</f>
        <v>88.633209919537052</v>
      </c>
    </row>
    <row r="281" spans="1:15" x14ac:dyDescent="0.15">
      <c r="A281">
        <v>0.06</v>
      </c>
      <c r="B281">
        <v>1</v>
      </c>
      <c r="C281">
        <v>0.6</v>
      </c>
      <c r="D281">
        <v>121.45</v>
      </c>
      <c r="E281">
        <v>79.006</v>
      </c>
      <c r="F281">
        <f>((D281+E281)-180)/180*PI()</f>
        <v>0.35702455178796033</v>
      </c>
      <c r="G281">
        <f>ASIN($B$8)+F281-PI()/2</f>
        <v>-0.64920238133883612</v>
      </c>
      <c r="H281" s="6">
        <f>0.5*C281*$B$3*$B$7*COS(F281)+$B$10*C281*COS(G281)</f>
        <v>131.36840463765981</v>
      </c>
      <c r="I281">
        <f>SQRT(B281^2+(0.5*C281)^2-2*B281*C281*0.5*COS(E281/180*PI()))</f>
        <v>0.98771265095505312</v>
      </c>
      <c r="J281">
        <f>SQRT(B281^2+C281^2-2*B281*C281*COS(E281/180*PI()))</f>
        <v>1.0635565625359644</v>
      </c>
      <c r="K281">
        <f>ACOS((B281^2+I281^2-(0.5*C281)^2)/(2*B281*I281))</f>
        <v>0.30276200031883338</v>
      </c>
      <c r="L281">
        <f>PI()-(F281+K281)</f>
        <v>2.4818061014829995</v>
      </c>
      <c r="M281">
        <f>PI()/2-L281</f>
        <v>-0.91100977468810296</v>
      </c>
      <c r="N281">
        <f>ACOS((C281^2+J281^2-B281^2)/(2*C281*J281))</f>
        <v>1.1757672667297991</v>
      </c>
      <c r="O281" s="6">
        <f>$B$3*$B$7*COS(M281)*I281+$B$10*COS(G281)*COS(N281)*J281-0.5*$B$2*$B$7*B281*SIN(D281/180*PI())</f>
        <v>89.588557990806422</v>
      </c>
    </row>
    <row r="282" spans="1:15" x14ac:dyDescent="0.15">
      <c r="A282">
        <v>-0.18</v>
      </c>
      <c r="B282">
        <v>1.3</v>
      </c>
      <c r="C282">
        <v>1.1000000000000001</v>
      </c>
      <c r="D282">
        <v>155.28</v>
      </c>
      <c r="E282">
        <v>55.514000000000003</v>
      </c>
      <c r="F282">
        <f>((D282+E282)-180)/180*PI()</f>
        <v>0.53745668985913397</v>
      </c>
      <c r="G282">
        <f>ASIN($B$8)+F282-PI()/2</f>
        <v>-0.46877024326766259</v>
      </c>
      <c r="H282" s="6">
        <f>0.5*C282*$B$3*$B$7*COS(F282)+$B$10*C282*COS(G282)</f>
        <v>269.52898882507139</v>
      </c>
      <c r="I282">
        <f>SQRT(B282^2+(0.5*C282)^2-2*B282*C282*0.5*COS(E282/180*PI()))</f>
        <v>1.0875785338802728</v>
      </c>
      <c r="J282">
        <f>SQRT(B282^2+C282^2-2*B282*C282*COS(E282/180*PI()))</f>
        <v>1.1316599024063403</v>
      </c>
      <c r="K282">
        <f>ACOS((B282^2+I282^2-(0.5*C282)^2)/(2*B282*I282))</f>
        <v>0.4299653782219377</v>
      </c>
      <c r="L282">
        <f>PI()-(F282+K282)</f>
        <v>2.1741705855087217</v>
      </c>
      <c r="M282">
        <f>PI()/2-L282</f>
        <v>-0.60337425871382511</v>
      </c>
      <c r="N282">
        <f>ACOS((C282^2+J282^2-B282^2)/(2*C282*J282))</f>
        <v>1.243385139851807</v>
      </c>
      <c r="O282" s="6">
        <f>$B$3*$B$7*COS(M282)*I282+$B$10*COS(G282)*COS(N282)*J282-0.5*$B$2*$B$7*B282*SIN(D282/180*PI())</f>
        <v>90.08946726591472</v>
      </c>
    </row>
    <row r="283" spans="1:15" x14ac:dyDescent="0.15">
      <c r="A283">
        <v>0.3</v>
      </c>
      <c r="B283">
        <v>1</v>
      </c>
      <c r="C283">
        <v>0.6</v>
      </c>
      <c r="D283">
        <v>107.35</v>
      </c>
      <c r="E283">
        <v>83.28</v>
      </c>
      <c r="F283">
        <f>((D283+E283)-180)/180*PI()</f>
        <v>0.18552849948699715</v>
      </c>
      <c r="G283">
        <f>ASIN($B$8)+F283-PI()/2</f>
        <v>-0.82069843363979933</v>
      </c>
      <c r="H283" s="6">
        <f>0.5*C283*$B$3*$B$7*COS(F283)+$B$10*C283*COS(G283)</f>
        <v>112.53298708598003</v>
      </c>
      <c r="I283">
        <f>SQRT(B283^2+(0.5*C283)^2-2*B283*C283*0.5*COS(E283/180*PI()))</f>
        <v>1.0098463015899963</v>
      </c>
      <c r="J283">
        <f>SQRT(B283^2+C283^2-2*B283*C283*COS(E283/180*PI()))</f>
        <v>1.1043455553720434</v>
      </c>
      <c r="K283">
        <f>ACOS((B283^2+I283^2-(0.5*C283)^2)/(2*B283*I283))</f>
        <v>0.29949106640246481</v>
      </c>
      <c r="L283">
        <f>PI()-(F283+K283)</f>
        <v>2.6565730877003313</v>
      </c>
      <c r="M283">
        <f>PI()/2-L283</f>
        <v>-1.0857767609054347</v>
      </c>
      <c r="N283">
        <f>ACOS((C283^2+J283^2-B283^2)/(2*C283*J283))</f>
        <v>1.1181494977411122</v>
      </c>
      <c r="O283" s="6">
        <f>$B$3*$B$7*COS(M283)*I283+$B$10*COS(G283)*COS(N283)*J283-0.5*$B$2*$B$7*B283*SIN(D283/180*PI())</f>
        <v>90.107977690004631</v>
      </c>
    </row>
    <row r="284" spans="1:15" x14ac:dyDescent="0.15">
      <c r="A284">
        <v>-0.18</v>
      </c>
      <c r="B284">
        <v>1.4</v>
      </c>
      <c r="C284">
        <v>0.4</v>
      </c>
      <c r="D284">
        <v>105.6</v>
      </c>
      <c r="E284">
        <v>20.097999999999999</v>
      </c>
      <c r="F284">
        <f>((D284+E284)-180)/180*PI()</f>
        <v>-0.94774869041796095</v>
      </c>
      <c r="G284">
        <f>ASIN($B$8)+F284-PI()/2</f>
        <v>-1.9539756235447574</v>
      </c>
      <c r="H284" s="6">
        <f>0.5*C284*$B$3*$B$7*COS(F284)+$B$10*C284*COS(G284)</f>
        <v>-40.704351241966293</v>
      </c>
      <c r="I284">
        <f>SQRT(B284^2+(0.5*C284)^2-2*B284*C284*0.5*COS(E284/180*PI()))</f>
        <v>1.2141254059589555</v>
      </c>
      <c r="J284">
        <f>SQRT(B284^2+C284^2-2*B284*C284*COS(E284/180*PI()))</f>
        <v>1.0335380993412853</v>
      </c>
      <c r="K284">
        <f>ACOS((B284^2+I284^2-(0.5*C284)^2)/(2*B284*I284))</f>
        <v>5.6635118613264757E-2</v>
      </c>
      <c r="L284">
        <f>PI()-(F284+K284)</f>
        <v>4.032706225394489</v>
      </c>
      <c r="M284">
        <f>PI()/2-L284</f>
        <v>-2.4619098985995924</v>
      </c>
      <c r="N284">
        <f>ACOS((C284^2+J284^2-B284^2)/(2*C284*J284))</f>
        <v>2.657430688537918</v>
      </c>
      <c r="O284" s="6">
        <f>$B$3*$B$7*COS(M284)*I284+$B$10*COS(G284)*COS(N284)*J284-0.5*$B$2*$B$7*B284*SIN(D284/180*PI())</f>
        <v>90.436415592513598</v>
      </c>
    </row>
    <row r="285" spans="1:15" x14ac:dyDescent="0.15">
      <c r="A285">
        <v>-0.3</v>
      </c>
      <c r="B285">
        <v>1.4</v>
      </c>
      <c r="C285">
        <v>1.2</v>
      </c>
      <c r="D285">
        <v>163.28</v>
      </c>
      <c r="E285">
        <v>52.850999999999999</v>
      </c>
      <c r="F285">
        <f>((D285+E285)-180)/180*PI()</f>
        <v>0.63060491203807123</v>
      </c>
      <c r="G285">
        <f>ASIN($B$8)+F285-PI()/2</f>
        <v>-0.37562202108872533</v>
      </c>
      <c r="H285" s="6">
        <f>0.5*C285*$B$3*$B$7*COS(F285)+$B$10*C285*COS(G285)</f>
        <v>306.5034076306622</v>
      </c>
      <c r="I285">
        <f>SQRT(B285^2+(0.5*C285)^2-2*B285*C285*0.5*COS(E285/180*PI()))</f>
        <v>1.1425694808577138</v>
      </c>
      <c r="J285">
        <f>SQRT(B285^2+C285^2-2*B285*C285*COS(E285/180*PI()))</f>
        <v>1.1708672158596514</v>
      </c>
      <c r="K285">
        <f>ACOS((B285^2+I285^2-(0.5*C285)^2)/(2*B285*I285))</f>
        <v>0.43186569904886807</v>
      </c>
      <c r="L285">
        <f>PI()-(F285+K285)</f>
        <v>2.0791220425028536</v>
      </c>
      <c r="M285">
        <f>PI()/2-L285</f>
        <v>-0.50832571570795704</v>
      </c>
      <c r="N285">
        <f>ACOS((C285^2+J285^2-B285^2)/(2*C285*J285))</f>
        <v>1.2631531449580213</v>
      </c>
      <c r="O285" s="6">
        <f>$B$3*$B$7*COS(M285)*I285+$B$10*COS(G285)*COS(N285)*J285-0.5*$B$2*$B$7*B285*SIN(D285/180*PI())</f>
        <v>91.840984280443109</v>
      </c>
    </row>
    <row r="286" spans="1:15" x14ac:dyDescent="0.15">
      <c r="A286">
        <v>-0.06</v>
      </c>
      <c r="B286">
        <v>1.2</v>
      </c>
      <c r="C286">
        <v>1</v>
      </c>
      <c r="D286">
        <v>146.53</v>
      </c>
      <c r="E286">
        <v>59.521000000000001</v>
      </c>
      <c r="F286">
        <f>((D286+E286)-180)/180*PI()</f>
        <v>0.45467572343704254</v>
      </c>
      <c r="G286">
        <f>ASIN($B$8)+F286-PI()/2</f>
        <v>-0.55155120968975391</v>
      </c>
      <c r="H286" s="6">
        <f>0.5*C286*$B$3*$B$7*COS(F286)+$B$10*C286*COS(G286)</f>
        <v>234.00377669691957</v>
      </c>
      <c r="I286">
        <f>SQRT(B286^2+(0.5*C286)^2-2*B286*C286*0.5*COS(E286/180*PI()))</f>
        <v>1.0398716120968197</v>
      </c>
      <c r="J286">
        <f>SQRT(B286^2+C286^2-2*B286*C286*COS(E286/180*PI()))</f>
        <v>1.1057422571692179</v>
      </c>
      <c r="K286">
        <f>ACOS((B286^2+I286^2-(0.5*C286)^2)/(2*B286*I286))</f>
        <v>0.42726733548203311</v>
      </c>
      <c r="L286">
        <f>PI()-(F286+K286)</f>
        <v>2.2596495946707176</v>
      </c>
      <c r="M286">
        <f>PI()/2-L286</f>
        <v>-0.68885326787582102</v>
      </c>
      <c r="N286">
        <f>ACOS((C286^2+J286^2-B286^2)/(2*C286*J286))</f>
        <v>1.209048207498334</v>
      </c>
      <c r="O286" s="6">
        <f>$B$3*$B$7*COS(M286)*I286+$B$10*COS(G286)*COS(N286)*J286-0.5*$B$2*$B$7*B286*SIN(D286/180*PI())</f>
        <v>92.153685584964563</v>
      </c>
    </row>
    <row r="287" spans="1:15" x14ac:dyDescent="0.15">
      <c r="A287">
        <v>-0.06</v>
      </c>
      <c r="B287">
        <v>1.4</v>
      </c>
      <c r="C287">
        <v>1.3</v>
      </c>
      <c r="D287">
        <v>156.43</v>
      </c>
      <c r="E287">
        <v>49.645000000000003</v>
      </c>
      <c r="F287">
        <f>((D287+E287)-180)/180*PI()</f>
        <v>0.45509460245752176</v>
      </c>
      <c r="G287">
        <f>ASIN($B$8)+F287-PI()/2</f>
        <v>-0.55113233066927458</v>
      </c>
      <c r="H287" s="6">
        <f>0.5*C287*$B$3*$B$7*COS(F287)+$B$10*C287*COS(G287)</f>
        <v>304.28275087179327</v>
      </c>
      <c r="I287">
        <f>SQRT(B287^2+(0.5*C287)^2-2*B287*C287*0.5*COS(E287/180*PI()))</f>
        <v>1.0972742161370053</v>
      </c>
      <c r="J287">
        <f>SQRT(B287^2+C287^2-2*B287*C287*COS(E287/180*PI()))</f>
        <v>1.137110993174439</v>
      </c>
      <c r="K287">
        <f>ACOS((B287^2+I287^2-(0.5*C287)^2)/(2*B287*I287))</f>
        <v>0.468355144074726</v>
      </c>
      <c r="L287">
        <f>PI()-(F287+K287)</f>
        <v>2.2181429070575454</v>
      </c>
      <c r="M287">
        <f>PI()/2-L287</f>
        <v>-0.6473465802626488</v>
      </c>
      <c r="N287">
        <f>ACOS((C287^2+J287^2-B287^2)/(2*C287*J287))</f>
        <v>1.2174643904163351</v>
      </c>
      <c r="O287" s="6">
        <f>$B$3*$B$7*COS(M287)*I287+$B$10*COS(G287)*COS(N287)*J287-0.5*$B$2*$B$7*B287*SIN(D287/180*PI())</f>
        <v>92.917549924480767</v>
      </c>
    </row>
    <row r="288" spans="1:15" x14ac:dyDescent="0.15">
      <c r="A288">
        <v>0.3</v>
      </c>
      <c r="B288">
        <v>1.1000000000000001</v>
      </c>
      <c r="C288">
        <v>0.9</v>
      </c>
      <c r="D288">
        <v>122.86</v>
      </c>
      <c r="E288">
        <v>68.269000000000005</v>
      </c>
      <c r="F288">
        <f>((D288+E288)-180)/180*PI()</f>
        <v>0.19423769245444927</v>
      </c>
      <c r="G288">
        <f>ASIN($B$8)+F288-PI()/2</f>
        <v>-0.81198924067234723</v>
      </c>
      <c r="H288" s="6">
        <f>0.5*C288*$B$3*$B$7*COS(F288)+$B$10*C288*COS(G288)</f>
        <v>170.36128156346749</v>
      </c>
      <c r="I288">
        <f>SQRT(B288^2+(0.5*C288)^2-2*B288*C288*0.5*COS(E288/180*PI()))</f>
        <v>1.0227184763623598</v>
      </c>
      <c r="J288">
        <f>SQRT(B288^2+C288^2-2*B288*C288*COS(E288/180*PI()))</f>
        <v>1.1344188661098216</v>
      </c>
      <c r="K288">
        <f>ACOS((B288^2+I288^2-(0.5*C288)^2)/(2*B288*I288))</f>
        <v>0.42106620831690544</v>
      </c>
      <c r="L288">
        <f>PI()-(F288+K288)</f>
        <v>2.5262887528184383</v>
      </c>
      <c r="M288">
        <f>PI()/2-L288</f>
        <v>-0.95549242602354179</v>
      </c>
      <c r="N288">
        <f>ACOS((C288^2+J288^2-B288^2)/(2*C288*J288))</f>
        <v>1.1214887929363213</v>
      </c>
      <c r="O288" s="6">
        <f>$B$3*$B$7*COS(M288)*I288+$B$10*COS(G288)*COS(N288)*J288-0.5*$B$2*$B$7*B288*SIN(D288/180*PI())</f>
        <v>93.045909359905735</v>
      </c>
    </row>
    <row r="289" spans="1:15" x14ac:dyDescent="0.15">
      <c r="A289">
        <v>0.18</v>
      </c>
      <c r="B289">
        <v>1.1000000000000001</v>
      </c>
      <c r="C289">
        <v>0.1</v>
      </c>
      <c r="D289">
        <v>82.742999999999995</v>
      </c>
      <c r="E289">
        <v>37.774000000000001</v>
      </c>
      <c r="F289">
        <f>((D289+E289)-180)/180*PI()</f>
        <v>-1.0381741989637872</v>
      </c>
      <c r="G289">
        <f>ASIN($B$8)+F289-PI()/2</f>
        <v>-2.0444011320905835</v>
      </c>
      <c r="H289" s="6">
        <f>0.5*C289*$B$3*$B$7*COS(F289)+$B$10*C289*COS(G289)</f>
        <v>-12.434131132567813</v>
      </c>
      <c r="I289">
        <f>SQRT(B289^2+(0.5*C289)^2-2*B289*C289*0.5*COS(E289/180*PI()))</f>
        <v>1.0609205264603621</v>
      </c>
      <c r="J289">
        <f>SQRT(B289^2+C289^2-2*B289*C289*COS(E289/180*PI()))</f>
        <v>1.0227926118866248</v>
      </c>
      <c r="K289">
        <f>ACOS((B289^2+I289^2-(0.5*C289)^2)/(2*B289*I289))</f>
        <v>2.8872735022951623E-2</v>
      </c>
      <c r="L289">
        <f>PI()-(F289+K289)</f>
        <v>4.1508941175306289</v>
      </c>
      <c r="M289">
        <f>PI()/2-L289</f>
        <v>-2.5800977907357323</v>
      </c>
      <c r="N289">
        <f>ACOS((C289^2+J289^2-B289^2)/(2*C289*J289))</f>
        <v>2.4223863239945076</v>
      </c>
      <c r="O289" s="6">
        <f>$B$3*$B$7*COS(M289)*I289+$B$10*COS(G289)*COS(N289)*J289-0.5*$B$2*$B$7*B289*SIN(D289/180*PI())</f>
        <v>93.231123616460181</v>
      </c>
    </row>
    <row r="290" spans="1:15" x14ac:dyDescent="0.15">
      <c r="A290">
        <v>0.18</v>
      </c>
      <c r="B290">
        <v>1.5</v>
      </c>
      <c r="C290">
        <v>1.5</v>
      </c>
      <c r="D290">
        <v>150</v>
      </c>
      <c r="E290">
        <v>45.877000000000002</v>
      </c>
      <c r="F290">
        <f>((D290+E290)-180)/180*PI()</f>
        <v>0.27710592533913986</v>
      </c>
      <c r="G290">
        <f>ASIN($B$8)+F290-PI()/2</f>
        <v>-0.72912100778765665</v>
      </c>
      <c r="H290" s="6">
        <f>0.5*C290*$B$3*$B$7*COS(F290)+$B$10*C290*COS(G290)</f>
        <v>307.59838383690305</v>
      </c>
      <c r="I290">
        <f>SQRT(B290^2+(0.5*C290)^2-2*B290*C290*0.5*COS(E290/180*PI()))</f>
        <v>1.116265074481378</v>
      </c>
      <c r="J290">
        <f>SQRT(B290^2+C290^2-2*B290*C290*COS(E290/180*PI()))</f>
        <v>1.1692285632047454</v>
      </c>
      <c r="K290">
        <f>ACOS((B290^2+I290^2-(0.5*C290)^2)/(2*B290*I290))</f>
        <v>0.50328912765923328</v>
      </c>
      <c r="L290">
        <f>PI()-(F290+K290)</f>
        <v>2.3611976005914199</v>
      </c>
      <c r="M290">
        <f>PI()/2-L290</f>
        <v>-0.79040127379652336</v>
      </c>
      <c r="N290">
        <f>ACOS((C290^2+J290^2-B290^2)/(2*C290*J290))</f>
        <v>1.1704439763261774</v>
      </c>
      <c r="O290" s="6">
        <f>$B$3*$B$7*COS(M290)*I290+$B$10*COS(G290)*COS(N290)*J290-0.5*$B$2*$B$7*B290*SIN(D290/180*PI())</f>
        <v>93.82283398358777</v>
      </c>
    </row>
    <row r="291" spans="1:15" x14ac:dyDescent="0.15">
      <c r="A291">
        <v>0.06</v>
      </c>
      <c r="B291">
        <v>1.3</v>
      </c>
      <c r="C291">
        <v>1.2</v>
      </c>
      <c r="D291">
        <v>147.80000000000001</v>
      </c>
      <c r="E291">
        <v>53.319000000000003</v>
      </c>
      <c r="F291">
        <f>((D291+E291)-180)/180*PI()</f>
        <v>0.36859608472868294</v>
      </c>
      <c r="G291">
        <f>ASIN($B$8)+F291-PI()/2</f>
        <v>-0.63763084839811346</v>
      </c>
      <c r="H291" s="6">
        <f>0.5*C291*$B$3*$B$7*COS(F291)+$B$10*C291*COS(G291)</f>
        <v>265.01213633505711</v>
      </c>
      <c r="I291">
        <f>SQRT(B291^2+(0.5*C291)^2-2*B291*C291*0.5*COS(E291/180*PI()))</f>
        <v>1.0574117424220664</v>
      </c>
      <c r="J291">
        <f>SQRT(B291^2+C291^2-2*B291*C291*COS(E291/180*PI()))</f>
        <v>1.1252729384572175</v>
      </c>
      <c r="K291">
        <f>ACOS((B291^2+I291^2-(0.5*C291)^2)/(2*B291*I291))</f>
        <v>0.47243798013895311</v>
      </c>
      <c r="L291">
        <f>PI()-(F291+K291)</f>
        <v>2.3005585887221569</v>
      </c>
      <c r="M291">
        <f>PI()/2-L291</f>
        <v>-0.72976226192726035</v>
      </c>
      <c r="N291">
        <f>ACOS((C291^2+J291^2-B291^2)/(2*C291*J291))</f>
        <v>1.1850037362455461</v>
      </c>
      <c r="O291" s="6">
        <f>$B$3*$B$7*COS(M291)*I291+$B$10*COS(G291)*COS(N291)*J291-0.5*$B$2*$B$7*B291*SIN(D291/180*PI())</f>
        <v>93.991147341155568</v>
      </c>
    </row>
    <row r="292" spans="1:15" x14ac:dyDescent="0.15">
      <c r="A292">
        <v>0.18</v>
      </c>
      <c r="B292">
        <v>1.1000000000000001</v>
      </c>
      <c r="C292">
        <v>0.9</v>
      </c>
      <c r="D292">
        <v>129.94999999999999</v>
      </c>
      <c r="E292">
        <v>66.363</v>
      </c>
      <c r="F292">
        <f>((D292+E292)-180)/180*PI()</f>
        <v>0.28471556087783478</v>
      </c>
      <c r="G292">
        <f>ASIN($B$8)+F292-PI()/2</f>
        <v>-0.72151137224896167</v>
      </c>
      <c r="H292" s="6">
        <f>0.5*C292*$B$3*$B$7*COS(F292)+$B$10*C292*COS(G292)</f>
        <v>185.80069639622883</v>
      </c>
      <c r="I292">
        <f>SQRT(B292^2+(0.5*C292)^2-2*B292*C292*0.5*COS(E292/180*PI()))</f>
        <v>1.0077542839568261</v>
      </c>
      <c r="J292">
        <f>SQRT(B292^2+C292^2-2*B292*C292*COS(E292/180*PI()))</f>
        <v>1.1073108839285697</v>
      </c>
      <c r="K292">
        <f>ACOS((B292^2+I292^2-(0.5*C292)^2)/(2*B292*I292))</f>
        <v>0.42143982741698216</v>
      </c>
      <c r="L292">
        <f>PI()-(F292+K292)</f>
        <v>2.4354372652949761</v>
      </c>
      <c r="M292">
        <f>PI()/2-L292</f>
        <v>-0.8646409385000795</v>
      </c>
      <c r="N292">
        <f>ACOS((C292^2+J292^2-B292^2)/(2*C292*J292))</f>
        <v>1.1434180402015979</v>
      </c>
      <c r="O292" s="6">
        <f>$B$3*$B$7*COS(M292)*I292+$B$10*COS(G292)*COS(N292)*J292-0.5*$B$2*$B$7*B292*SIN(D292/180*PI())</f>
        <v>94.774828812724962</v>
      </c>
    </row>
    <row r="293" spans="1:15" x14ac:dyDescent="0.15">
      <c r="A293">
        <v>-0.18</v>
      </c>
      <c r="B293">
        <v>1.5</v>
      </c>
      <c r="C293">
        <v>1.4</v>
      </c>
      <c r="D293">
        <v>164.49</v>
      </c>
      <c r="E293">
        <v>47.12</v>
      </c>
      <c r="F293">
        <f>((D293+E293)-180)/180*PI()</f>
        <v>0.55169857655540777</v>
      </c>
      <c r="G293">
        <f>ASIN($B$8)+F293-PI()/2</f>
        <v>-0.45452835657138868</v>
      </c>
      <c r="H293" s="6">
        <f>0.5*C293*$B$3*$B$7*COS(F293)+$B$10*C293*COS(G293)</f>
        <v>345.45762951587994</v>
      </c>
      <c r="I293">
        <f>SQRT(B293^2+(0.5*C293)^2-2*B293*C293*0.5*COS(E293/180*PI()))</f>
        <v>1.1449992332998127</v>
      </c>
      <c r="J293">
        <f>SQRT(B293^2+C293^2-2*B293*C293*COS(E293/180*PI()))</f>
        <v>1.1627753387969313</v>
      </c>
      <c r="K293">
        <f>ACOS((B293^2+I293^2-(0.5*C293)^2)/(2*B293*I293))</f>
        <v>0.46451401046719742</v>
      </c>
      <c r="L293">
        <f>PI()-(F293+K293)</f>
        <v>2.125380066567188</v>
      </c>
      <c r="M293">
        <f>PI()/2-L293</f>
        <v>-0.55458373977229147</v>
      </c>
      <c r="N293">
        <f>ACOS((C293^2+J293^2-B293^2)/(2*C293*J293))</f>
        <v>1.2385108885252996</v>
      </c>
      <c r="O293" s="6">
        <f>$B$3*$B$7*COS(M293)*I293+$B$10*COS(G293)*COS(N293)*J293-0.5*$B$2*$B$7*B293*SIN(D293/180*PI())</f>
        <v>94.793096847643483</v>
      </c>
    </row>
    <row r="294" spans="1:15" x14ac:dyDescent="0.15">
      <c r="A294">
        <v>0.3</v>
      </c>
      <c r="B294">
        <v>1.2</v>
      </c>
      <c r="C294">
        <v>1.1000000000000001</v>
      </c>
      <c r="D294">
        <v>131.51</v>
      </c>
      <c r="E294">
        <v>60.061999999999998</v>
      </c>
      <c r="F294">
        <f>((D294+E294)-180)/180*PI()</f>
        <v>0.20196950104078387</v>
      </c>
      <c r="G294">
        <f>ASIN($B$8)+F294-PI()/2</f>
        <v>-0.80425743208601252</v>
      </c>
      <c r="H294" s="6">
        <f>0.5*C294*$B$3*$B$7*COS(F294)+$B$10*C294*COS(G294)</f>
        <v>209.90076061548186</v>
      </c>
      <c r="I294">
        <f>SQRT(B294^2+(0.5*C294)^2-2*B294*C294*0.5*COS(E294/180*PI()))</f>
        <v>1.041027087706293</v>
      </c>
      <c r="J294">
        <f>SQRT(B294^2+C294^2-2*B294*C294*COS(E294/180*PI()))</f>
        <v>1.1543287203723611</v>
      </c>
      <c r="K294">
        <f>ACOS((B294^2+I294^2-(0.5*C294)^2)/(2*B294*I294))</f>
        <v>0.4755504908265249</v>
      </c>
      <c r="L294">
        <f>PI()-(F294+K294)</f>
        <v>2.4640726617224846</v>
      </c>
      <c r="M294">
        <f>PI()/2-L294</f>
        <v>-0.89327633492758807</v>
      </c>
      <c r="N294">
        <f>ACOS((C294^2+J294^2-B294^2)/(2*C294*J294))</f>
        <v>1.1217277035129345</v>
      </c>
      <c r="O294" s="6">
        <f>$B$3*$B$7*COS(M294)*I294+$B$10*COS(G294)*COS(N294)*J294-0.5*$B$2*$B$7*B294*SIN(D294/180*PI())</f>
        <v>95.541393062131874</v>
      </c>
    </row>
    <row r="295" spans="1:15" x14ac:dyDescent="0.15">
      <c r="A295">
        <v>0.3</v>
      </c>
      <c r="B295">
        <v>1.4</v>
      </c>
      <c r="C295">
        <v>1.4</v>
      </c>
      <c r="D295">
        <v>141.41</v>
      </c>
      <c r="E295">
        <v>50.067999999999998</v>
      </c>
      <c r="F295">
        <f>((D295+E295)-180)/180*PI()</f>
        <v>0.20032889154390932</v>
      </c>
      <c r="G295">
        <f>ASIN($B$8)+F295-PI()/2</f>
        <v>-0.80589804158288714</v>
      </c>
      <c r="H295" s="6">
        <f>0.5*C295*$B$3*$B$7*COS(F295)+$B$10*C295*COS(G295)</f>
        <v>266.69367060908036</v>
      </c>
      <c r="I295">
        <f>SQRT(B295^2+(0.5*C295)^2-2*B295*C295*0.5*COS(E295/180*PI()))</f>
        <v>1.0917504866896359</v>
      </c>
      <c r="J295">
        <f>SQRT(B295^2+C295^2-2*B295*C295*COS(E295/180*PI()))</f>
        <v>1.1848368032662191</v>
      </c>
      <c r="K295">
        <f>ACOS((B295^2+I295^2-(0.5*C295)^2)/(2*B295*I295))</f>
        <v>0.51398947645453208</v>
      </c>
      <c r="L295">
        <f>PI()-(F295+K295)</f>
        <v>2.4272742855913516</v>
      </c>
      <c r="M295">
        <f>PI()/2-L295</f>
        <v>-0.85647795879645505</v>
      </c>
      <c r="N295">
        <f>ACOS((C295^2+J295^2-B295^2)/(2*C295*J295))</f>
        <v>1.1338706018506362</v>
      </c>
      <c r="O295" s="6">
        <f>$B$3*$B$7*COS(M295)*I295+$B$10*COS(G295)*COS(N295)*J295-0.5*$B$2*$B$7*B295*SIN(D295/180*PI())</f>
        <v>95.573387413059834</v>
      </c>
    </row>
    <row r="296" spans="1:15" x14ac:dyDescent="0.15">
      <c r="A296">
        <v>-0.3</v>
      </c>
      <c r="B296">
        <v>1.2</v>
      </c>
      <c r="C296">
        <v>0.9</v>
      </c>
      <c r="D296">
        <v>153.35</v>
      </c>
      <c r="E296">
        <v>63.801000000000002</v>
      </c>
      <c r="F296">
        <f>((D296+E296)-180)/180*PI()</f>
        <v>0.64840727040841351</v>
      </c>
      <c r="G296">
        <f>ASIN($B$8)+F296-PI()/2</f>
        <v>-0.35781966271838295</v>
      </c>
      <c r="H296" s="6">
        <f>0.5*C296*$B$3*$B$7*COS(F296)+$B$10*C296*COS(G296)</f>
        <v>231.44058946103823</v>
      </c>
      <c r="I296">
        <f>SQRT(B296^2+(0.5*C296)^2-2*B296*C296*0.5*COS(E296/180*PI()))</f>
        <v>1.0796715204076444</v>
      </c>
      <c r="J296">
        <f>SQRT(B296^2+C296^2-2*B296*C296*COS(E296/180*PI()))</f>
        <v>1.1385873633405161</v>
      </c>
      <c r="K296">
        <f>ACOS((B296^2+I296^2-(0.5*C296)^2)/(2*B296*I296))</f>
        <v>0.38329091124547565</v>
      </c>
      <c r="L296">
        <f>PI()-(F296+K296)</f>
        <v>2.1098944719359038</v>
      </c>
      <c r="M296">
        <f>PI()/2-L296</f>
        <v>-0.53909814514100729</v>
      </c>
      <c r="N296">
        <f>ACOS((C296^2+J296^2-B296^2)/(2*C296*J296))</f>
        <v>1.2396259026362122</v>
      </c>
      <c r="O296" s="6">
        <f>$B$3*$B$7*COS(M296)*I296+$B$10*COS(G296)*COS(N296)*J296-0.5*$B$2*$B$7*B296*SIN(D296/180*PI())</f>
        <v>96.201624909820396</v>
      </c>
    </row>
    <row r="297" spans="1:15" x14ac:dyDescent="0.15">
      <c r="A297">
        <v>-0.18</v>
      </c>
      <c r="B297">
        <v>1.5</v>
      </c>
      <c r="C297">
        <v>0.5</v>
      </c>
      <c r="D297">
        <v>106.04</v>
      </c>
      <c r="E297">
        <v>18.213000000000001</v>
      </c>
      <c r="F297">
        <f>((D297+E297)-180)/180*PI()</f>
        <v>-0.97296869810927855</v>
      </c>
      <c r="G297">
        <f>ASIN($B$8)+F297-PI()/2</f>
        <v>-1.979195631236075</v>
      </c>
      <c r="H297" s="6">
        <f>0.5*C297*$B$3*$B$7*COS(F297)+$B$10*C297*COS(G297)</f>
        <v>-54.075153498709774</v>
      </c>
      <c r="I297">
        <f>SQRT(B297^2+(0.5*C297)^2-2*B297*C297*0.5*COS(E297/180*PI()))</f>
        <v>1.2649403660268665</v>
      </c>
      <c r="J297">
        <f>SQRT(B297^2+C297^2-2*B297*C297*COS(E297/180*PI()))</f>
        <v>1.0368935621404765</v>
      </c>
      <c r="K297">
        <f>ACOS((B297^2+I297^2-(0.5*C297)^2)/(2*B297*I297))</f>
        <v>6.1811128010267558E-2</v>
      </c>
      <c r="L297">
        <f>PI()-(F297+K297)</f>
        <v>4.052750223688804</v>
      </c>
      <c r="M297">
        <f>PI()/2-L297</f>
        <v>-2.4819538968939074</v>
      </c>
      <c r="N297">
        <f>ACOS((C297^2+J297^2-B297^2)/(2*C297*J297))</f>
        <v>2.6724245248225742</v>
      </c>
      <c r="O297" s="6">
        <f>$B$3*$B$7*COS(M297)*I297+$B$10*COS(G297)*COS(N297)*J297-0.5*$B$2*$B$7*B297*SIN(D297/180*PI())</f>
        <v>97.161204943004364</v>
      </c>
    </row>
    <row r="298" spans="1:15" x14ac:dyDescent="0.15">
      <c r="A298">
        <v>-0.06</v>
      </c>
      <c r="B298">
        <v>1</v>
      </c>
      <c r="C298">
        <v>0.6</v>
      </c>
      <c r="D298">
        <v>128.32</v>
      </c>
      <c r="E298">
        <v>79.006</v>
      </c>
      <c r="F298">
        <f>((D298+E298)-180)/180*PI()</f>
        <v>0.47692867139997031</v>
      </c>
      <c r="G298">
        <f>ASIN($B$8)+F298-PI()/2</f>
        <v>-0.52929826172682626</v>
      </c>
      <c r="H298" s="6">
        <f>0.5*C298*$B$3*$B$7*COS(F298)+$B$10*C298*COS(G298)</f>
        <v>142.27660665137807</v>
      </c>
      <c r="I298">
        <f>SQRT(B298^2+(0.5*C298)^2-2*B298*C298*0.5*COS(E298/180*PI()))</f>
        <v>0.98771265095505312</v>
      </c>
      <c r="J298">
        <f>SQRT(B298^2+C298^2-2*B298*C298*COS(E298/180*PI()))</f>
        <v>1.0635565625359644</v>
      </c>
      <c r="K298">
        <f>ACOS((B298^2+I298^2-(0.5*C298)^2)/(2*B298*I298))</f>
        <v>0.30276200031883338</v>
      </c>
      <c r="L298">
        <f>PI()-(F298+K298)</f>
        <v>2.3619019818709894</v>
      </c>
      <c r="M298">
        <f>PI()/2-L298</f>
        <v>-0.79110565507609287</v>
      </c>
      <c r="N298">
        <f>ACOS((C298^2+J298^2-B298^2)/(2*C298*J298))</f>
        <v>1.1757672667297991</v>
      </c>
      <c r="O298" s="6">
        <f>$B$3*$B$7*COS(M298)*I298+$B$10*COS(G298)*COS(N298)*J298-0.5*$B$2*$B$7*B298*SIN(D298/180*PI())</f>
        <v>97.290736631198598</v>
      </c>
    </row>
    <row r="299" spans="1:15" x14ac:dyDescent="0.15">
      <c r="A299">
        <v>-0.18</v>
      </c>
      <c r="B299">
        <v>1</v>
      </c>
      <c r="C299">
        <v>0.5</v>
      </c>
      <c r="D299">
        <v>128.91</v>
      </c>
      <c r="E299">
        <v>83.715000000000003</v>
      </c>
      <c r="F299">
        <f>((D299+E299)-180)/180*PI()</f>
        <v>0.56941366846315</v>
      </c>
      <c r="G299">
        <f>ASIN($B$8)+F299-PI()/2</f>
        <v>-0.43681326466364645</v>
      </c>
      <c r="H299" s="6">
        <f>0.5*C299*$B$3*$B$7*COS(F299)+$B$10*C299*COS(G299)</f>
        <v>124.41817027632334</v>
      </c>
      <c r="I299">
        <f>SQRT(B299^2+(0.5*C299)^2-2*B299*C299*0.5*COS(E299/180*PI()))</f>
        <v>1.0038739739220637</v>
      </c>
      <c r="J299">
        <f>SQRT(B299^2+C299^2-2*B299*C299*COS(E299/180*PI()))</f>
        <v>1.067954077213132</v>
      </c>
      <c r="K299">
        <f>ACOS((B299^2+I299^2-(0.5*C299)^2)/(2*B299*I299))</f>
        <v>0.25013881342565414</v>
      </c>
      <c r="L299">
        <f>PI()-(F299+K299)</f>
        <v>2.3220401717009889</v>
      </c>
      <c r="M299">
        <f>PI()/2-L299</f>
        <v>-0.75124384490609231</v>
      </c>
      <c r="N299">
        <f>ACOS((C299^2+J299^2-B299^2)/(2*C299*J299))</f>
        <v>1.1964365848300744</v>
      </c>
      <c r="O299" s="6">
        <f>$B$3*$B$7*COS(M299)*I299+$B$10*COS(G299)*COS(N299)*J299-0.5*$B$2*$B$7*B299*SIN(D299/180*PI())</f>
        <v>97.530134773835044</v>
      </c>
    </row>
    <row r="300" spans="1:15" x14ac:dyDescent="0.15">
      <c r="A300">
        <v>-0.3</v>
      </c>
      <c r="B300">
        <v>1.1000000000000001</v>
      </c>
      <c r="C300">
        <v>0.7</v>
      </c>
      <c r="D300">
        <v>144.69999999999999</v>
      </c>
      <c r="E300">
        <v>72.947999999999993</v>
      </c>
      <c r="F300">
        <f>((D300+E300)-180)/180*PI()</f>
        <v>0.65708155679082458</v>
      </c>
      <c r="G300">
        <f>ASIN($B$8)+F300-PI()/2</f>
        <v>-0.34914537633597176</v>
      </c>
      <c r="H300" s="6">
        <f>0.5*C300*$B$3*$B$7*COS(F300)+$B$10*C300*COS(G300)</f>
        <v>180.58105238417838</v>
      </c>
      <c r="I300">
        <f>SQRT(B300^2+(0.5*C300)^2-2*B300*C300*0.5*COS(E300/180*PI()))</f>
        <v>1.0520007537446929</v>
      </c>
      <c r="J300">
        <f>SQRT(B300^2+C300^2-2*B300*C300*COS(E300/180*PI()))</f>
        <v>1.1173232172289287</v>
      </c>
      <c r="K300">
        <f>ACOS((B300^2+I300^2-(0.5*C300)^2)/(2*B300*I300))</f>
        <v>0.32369685476252652</v>
      </c>
      <c r="L300">
        <f>PI()-(F300+K300)</f>
        <v>2.1608142420364418</v>
      </c>
      <c r="M300">
        <f>PI()/2-L300</f>
        <v>-0.59001791524154523</v>
      </c>
      <c r="N300">
        <f>ACOS((C300^2+J300^2-B300^2)/(2*C300*J300))</f>
        <v>1.2262132753965265</v>
      </c>
      <c r="O300" s="6">
        <f>$B$3*$B$7*COS(M300)*I300+$B$10*COS(G300)*COS(N300)*J300-0.5*$B$2*$B$7*B300*SIN(D300/180*PI())</f>
        <v>98.165928007707251</v>
      </c>
    </row>
    <row r="301" spans="1:15" x14ac:dyDescent="0.15">
      <c r="A301">
        <v>0.18</v>
      </c>
      <c r="B301">
        <v>1.2</v>
      </c>
      <c r="C301">
        <v>1.1000000000000001</v>
      </c>
      <c r="D301">
        <v>138.62</v>
      </c>
      <c r="E301">
        <v>58.496000000000002</v>
      </c>
      <c r="F301">
        <f>((D301+E301)-180)/180*PI()</f>
        <v>0.29873055477134969</v>
      </c>
      <c r="G301">
        <f>ASIN($B$8)+F301-PI()/2</f>
        <v>-0.70749637835544676</v>
      </c>
      <c r="H301" s="6">
        <f>0.5*C301*$B$3*$B$7*COS(F301)+$B$10*C301*COS(G301)</f>
        <v>229.85027870907533</v>
      </c>
      <c r="I301">
        <f>SQRT(B301^2+(0.5*C301)^2-2*B301*C301*0.5*COS(E301/180*PI()))</f>
        <v>1.026023061426425</v>
      </c>
      <c r="J301">
        <f>SQRT(B301^2+C301^2-2*B301*C301*COS(E301/180*PI()))</f>
        <v>1.1271409162823021</v>
      </c>
      <c r="K301">
        <f>ACOS((B301^2+I301^2-(0.5*C301)^2)/(2*B301*I301))</f>
        <v>0.47466272632467366</v>
      </c>
      <c r="L301">
        <f>PI()-(F301+K301)</f>
        <v>2.3681993724937698</v>
      </c>
      <c r="M301">
        <f>PI()/2-L301</f>
        <v>-0.79740304569887321</v>
      </c>
      <c r="N301">
        <f>ACOS((C301^2+J301^2-B301^2)/(2*C301*J301))</f>
        <v>1.1378093491000558</v>
      </c>
      <c r="O301" s="6">
        <f>$B$3*$B$7*COS(M301)*I301+$B$10*COS(G301)*COS(N301)*J301-0.5*$B$2*$B$7*B301*SIN(D301/180*PI())</f>
        <v>99.005537044311396</v>
      </c>
    </row>
    <row r="302" spans="1:15" x14ac:dyDescent="0.15">
      <c r="A302">
        <v>0.06</v>
      </c>
      <c r="B302">
        <v>1.1000000000000001</v>
      </c>
      <c r="C302">
        <v>0.9</v>
      </c>
      <c r="D302">
        <v>137.01</v>
      </c>
      <c r="E302">
        <v>65.397000000000006</v>
      </c>
      <c r="F302">
        <f>((D302+E302)-180)/180*PI()</f>
        <v>0.39107592549436909</v>
      </c>
      <c r="G302">
        <f>ASIN($B$8)+F302-PI()/2</f>
        <v>-0.61515100763242736</v>
      </c>
      <c r="H302" s="6">
        <f>0.5*C302*$B$3*$B$7*COS(F302)+$B$10*C302*COS(G302)</f>
        <v>201.99801142507016</v>
      </c>
      <c r="I302">
        <f>SQRT(B302^2+(0.5*C302)^2-2*B302*C302*0.5*COS(E302/180*PI()))</f>
        <v>1.0001674283892261</v>
      </c>
      <c r="J302">
        <f>SQRT(B302^2+C302^2-2*B302*C302*COS(E302/180*PI()))</f>
        <v>1.0934668580352289</v>
      </c>
      <c r="K302">
        <f>ACOS((B302^2+I302^2-(0.5*C302)^2)/(2*B302*I302))</f>
        <v>0.42144336542411276</v>
      </c>
      <c r="L302">
        <f>PI()-(F302+K302)</f>
        <v>2.3290733626713114</v>
      </c>
      <c r="M302">
        <f>PI()/2-L302</f>
        <v>-0.75827703587641482</v>
      </c>
      <c r="N302">
        <f>ACOS((C302^2+J302^2-B302^2)/(2*C302*J302))</f>
        <v>1.1546328491247269</v>
      </c>
      <c r="O302" s="6">
        <f>$B$3*$B$7*COS(M302)*I302+$B$10*COS(G302)*COS(N302)*J302-0.5*$B$2*$B$7*B302*SIN(D302/180*PI())</f>
        <v>99.499860705508723</v>
      </c>
    </row>
    <row r="303" spans="1:15" x14ac:dyDescent="0.15">
      <c r="A303">
        <v>-0.18</v>
      </c>
      <c r="B303">
        <v>1.1000000000000001</v>
      </c>
      <c r="C303">
        <v>0.8</v>
      </c>
      <c r="D303">
        <v>144.41</v>
      </c>
      <c r="E303">
        <v>68.602000000000004</v>
      </c>
      <c r="F303">
        <f>((D303+E303)-180)/180*PI()</f>
        <v>0.5761680926683681</v>
      </c>
      <c r="G303">
        <f>ASIN($B$8)+F303-PI()/2</f>
        <v>-0.43005884045842846</v>
      </c>
      <c r="H303" s="6">
        <f>0.5*C303*$B$3*$B$7*COS(F303)+$B$10*C303*COS(G303)</f>
        <v>199.68737277078432</v>
      </c>
      <c r="I303">
        <f>SQRT(B303^2+(0.5*C303)^2-2*B303*C303*0.5*COS(E303/180*PI()))</f>
        <v>1.0241762689889085</v>
      </c>
      <c r="J303">
        <f>SQRT(B303^2+C303^2-2*B303*C303*COS(E303/180*PI()))</f>
        <v>1.0990332387694568</v>
      </c>
      <c r="K303">
        <f>ACOS((B303^2+I303^2-(0.5*C303)^2)/(2*B303*I303))</f>
        <v>0.37216820545065632</v>
      </c>
      <c r="L303">
        <f>PI()-(F303+K303)</f>
        <v>2.1932563554707687</v>
      </c>
      <c r="M303">
        <f>PI()/2-L303</f>
        <v>-0.62246002867587213</v>
      </c>
      <c r="N303">
        <f>ACOS((C303^2+J303^2-B303^2)/(2*C303*J303))</f>
        <v>1.1995820675380828</v>
      </c>
      <c r="O303" s="6">
        <f>$B$3*$B$7*COS(M303)*I303+$B$10*COS(G303)*COS(N303)*J303-0.5*$B$2*$B$7*B303*SIN(D303/180*PI())</f>
        <v>100.18792327218353</v>
      </c>
    </row>
    <row r="304" spans="1:15" x14ac:dyDescent="0.15">
      <c r="A304">
        <v>0.06</v>
      </c>
      <c r="B304">
        <v>1.5</v>
      </c>
      <c r="C304">
        <v>1.5</v>
      </c>
      <c r="D304">
        <v>157.06</v>
      </c>
      <c r="E304">
        <v>45.298000000000002</v>
      </c>
      <c r="F304">
        <f>((D304+E304)-180)/180*PI()</f>
        <v>0.39022071416089227</v>
      </c>
      <c r="G304">
        <f>ASIN($B$8)+F304-PI()/2</f>
        <v>-0.61600621896590413</v>
      </c>
      <c r="H304" s="6">
        <f>0.5*C304*$B$3*$B$7*COS(F304)+$B$10*C304*COS(G304)</f>
        <v>336.46108268387337</v>
      </c>
      <c r="I304">
        <f>SQRT(B304^2+(0.5*C304)^2-2*B304*C304*0.5*COS(E304/180*PI()))</f>
        <v>1.1089662274300527</v>
      </c>
      <c r="J304">
        <f>SQRT(B304^2+C304^2-2*B304*C304*COS(E304/180*PI()))</f>
        <v>1.1552541656107054</v>
      </c>
      <c r="K304">
        <f>ACOS((B304^2+I304^2-(0.5*C304)^2)/(2*B304*I304))</f>
        <v>0.50145397467217578</v>
      </c>
      <c r="L304">
        <f>PI()-(F304+K304)</f>
        <v>2.2499179647567251</v>
      </c>
      <c r="M304">
        <f>PI()/2-L304</f>
        <v>-0.67912163796182856</v>
      </c>
      <c r="N304">
        <f>ACOS((C304^2+J304^2-B304^2)/(2*C304*J304))</f>
        <v>1.1754967045107008</v>
      </c>
      <c r="O304" s="6">
        <f>$B$3*$B$7*COS(M304)*I304+$B$10*COS(G304)*COS(N304)*J304-0.5*$B$2*$B$7*B304*SIN(D304/180*PI())</f>
        <v>100.50294644610409</v>
      </c>
    </row>
    <row r="305" spans="1:15" x14ac:dyDescent="0.15">
      <c r="A305">
        <v>0.18</v>
      </c>
      <c r="B305">
        <v>1</v>
      </c>
      <c r="C305">
        <v>0.7</v>
      </c>
      <c r="D305">
        <v>120.42</v>
      </c>
      <c r="E305">
        <v>77.204999999999998</v>
      </c>
      <c r="F305">
        <f>((D305+E305)-180)/180*PI()</f>
        <v>0.30761428066400059</v>
      </c>
      <c r="G305">
        <f>ASIN($B$8)+F305-PI()/2</f>
        <v>-0.6986126524627958</v>
      </c>
      <c r="H305" s="6">
        <f>0.5*C305*$B$3*$B$7*COS(F305)+$B$10*C305*COS(G305)</f>
        <v>147.36703233488075</v>
      </c>
      <c r="I305">
        <f>SQRT(B305^2+(0.5*C305)^2-2*B305*C305*0.5*COS(E305/180*PI()))</f>
        <v>0.98360338589345697</v>
      </c>
      <c r="J305">
        <f>SQRT(B305^2+C305^2-2*B305*C305*COS(E305/180*PI()))</f>
        <v>1.0862556059612054</v>
      </c>
      <c r="K305">
        <f>ACOS((B305^2+I305^2-(0.5*C305)^2)/(2*B305*I305))</f>
        <v>0.35436900129357429</v>
      </c>
      <c r="L305">
        <f>PI()-(F305+K305)</f>
        <v>2.4796093716322183</v>
      </c>
      <c r="M305">
        <f>PI()/2-L305</f>
        <v>-0.90881304483732173</v>
      </c>
      <c r="N305">
        <f>ACOS((C305^2+J305^2-B305^2)/(2*C305*J305))</f>
        <v>1.1145987327681262</v>
      </c>
      <c r="O305" s="6">
        <f>$B$3*$B$7*COS(M305)*I305+$B$10*COS(G305)*COS(N305)*J305-0.5*$B$2*$B$7*B305*SIN(D305/180*PI())</f>
        <v>100.63657929349891</v>
      </c>
    </row>
    <row r="306" spans="1:15" x14ac:dyDescent="0.15">
      <c r="A306">
        <v>0.18</v>
      </c>
      <c r="B306">
        <v>1.4</v>
      </c>
      <c r="C306">
        <v>1.4</v>
      </c>
      <c r="D306">
        <v>148.52000000000001</v>
      </c>
      <c r="E306">
        <v>48.838000000000001</v>
      </c>
      <c r="F306">
        <f>((D306+E306)-180)/180*PI()</f>
        <v>0.30295425156117578</v>
      </c>
      <c r="G306">
        <f>ASIN($B$8)+F306-PI()/2</f>
        <v>-0.70327268156562073</v>
      </c>
      <c r="H306" s="6">
        <f>0.5*C306*$B$3*$B$7*COS(F306)+$B$10*C306*COS(G306)</f>
        <v>293.58431877096552</v>
      </c>
      <c r="I306">
        <f>SQRT(B306^2+(0.5*C306)^2-2*B306*C306*0.5*COS(E306/180*PI()))</f>
        <v>1.0770083667959918</v>
      </c>
      <c r="J306">
        <f>SQRT(B306^2+C306^2-2*B306*C306*COS(E306/180*PI()))</f>
        <v>1.1575379234811873</v>
      </c>
      <c r="K306">
        <f>ACOS((B306^2+I306^2-(0.5*C306)^2)/(2*B306*I306))</f>
        <v>0.5113038839970161</v>
      </c>
      <c r="L306">
        <f>PI()-(F306+K306)</f>
        <v>2.3273345180316012</v>
      </c>
      <c r="M306">
        <f>PI()/2-L306</f>
        <v>-0.75653819123670463</v>
      </c>
      <c r="N306">
        <f>ACOS((C306^2+J306^2-B306^2)/(2*C306*J306))</f>
        <v>1.1446043767504013</v>
      </c>
      <c r="O306" s="6">
        <f>$B$3*$B$7*COS(M306)*I306+$B$10*COS(G306)*COS(N306)*J306-0.5*$B$2*$B$7*B306*SIN(D306/180*PI())</f>
        <v>100.72101173725926</v>
      </c>
    </row>
    <row r="307" spans="1:15" x14ac:dyDescent="0.15">
      <c r="A307">
        <v>0.3</v>
      </c>
      <c r="B307">
        <v>1</v>
      </c>
      <c r="C307">
        <v>0.7</v>
      </c>
      <c r="D307">
        <v>113.28</v>
      </c>
      <c r="E307">
        <v>79.682000000000002</v>
      </c>
      <c r="F307">
        <f>((D307+E307)-180)/180*PI()</f>
        <v>0.22622957764350482</v>
      </c>
      <c r="G307">
        <f>ASIN($B$8)+F307-PI()/2</f>
        <v>-0.77999735548329163</v>
      </c>
      <c r="H307" s="6">
        <f>0.5*C307*$B$3*$B$7*COS(F307)+$B$10*C307*COS(G307)</f>
        <v>136.87839593830918</v>
      </c>
      <c r="I307">
        <f>SQRT(B307^2+(0.5*C307)^2-2*B307*C307*0.5*COS(E307/180*PI()))</f>
        <v>0.99856000719941151</v>
      </c>
      <c r="J307">
        <f>SQRT(B307^2+C307^2-2*B307*C307*COS(E307/180*PI()))</f>
        <v>1.1132134458207814</v>
      </c>
      <c r="K307">
        <f>ACOS((B307^2+I307^2-(0.5*C307)^2)/(2*B307*I307))</f>
        <v>0.35206475349146094</v>
      </c>
      <c r="L307">
        <f>PI()-(F307+K307)</f>
        <v>2.5632983224548274</v>
      </c>
      <c r="M307">
        <f>PI()/2-L307</f>
        <v>-0.9925019956599308</v>
      </c>
      <c r="N307">
        <f>ACOS((C307^2+J307^2-B307^2)/(2*C307*J307))</f>
        <v>1.0838668098697268</v>
      </c>
      <c r="O307" s="6">
        <f>$B$3*$B$7*COS(M307)*I307+$B$10*COS(G307)*COS(N307)*J307-0.5*$B$2*$B$7*B307*SIN(D307/180*PI())</f>
        <v>101.52698037824271</v>
      </c>
    </row>
    <row r="308" spans="1:15" x14ac:dyDescent="0.15">
      <c r="A308">
        <v>-0.06</v>
      </c>
      <c r="B308">
        <v>1.3</v>
      </c>
      <c r="C308">
        <v>1.2</v>
      </c>
      <c r="D308">
        <v>154.66</v>
      </c>
      <c r="E308">
        <v>53.319000000000003</v>
      </c>
      <c r="F308">
        <f>((D308+E308)-180)/180*PI()</f>
        <v>0.48832567141549316</v>
      </c>
      <c r="G308">
        <f>ASIN($B$8)+F308-PI()/2</f>
        <v>-0.51790126171130324</v>
      </c>
      <c r="H308" s="6">
        <f>0.5*C308*$B$3*$B$7*COS(F308)+$B$10*C308*COS(G308)</f>
        <v>286.41867824711113</v>
      </c>
      <c r="I308">
        <f>SQRT(B308^2+(0.5*C308)^2-2*B308*C308*0.5*COS(E308/180*PI()))</f>
        <v>1.0574117424220664</v>
      </c>
      <c r="J308">
        <f>SQRT(B308^2+C308^2-2*B308*C308*COS(E308/180*PI()))</f>
        <v>1.1252729384572175</v>
      </c>
      <c r="K308">
        <f>ACOS((B308^2+I308^2-(0.5*C308)^2)/(2*B308*I308))</f>
        <v>0.47243798013895311</v>
      </c>
      <c r="L308">
        <f>PI()-(F308+K308)</f>
        <v>2.1808290020353471</v>
      </c>
      <c r="M308">
        <f>PI()/2-L308</f>
        <v>-0.61003267524045057</v>
      </c>
      <c r="N308">
        <f>ACOS((C308^2+J308^2-B308^2)/(2*C308*J308))</f>
        <v>1.1850037362455461</v>
      </c>
      <c r="O308" s="6">
        <f>$B$3*$B$7*COS(M308)*I308+$B$10*COS(G308)*COS(N308)*J308-0.5*$B$2*$B$7*B308*SIN(D308/180*PI())</f>
        <v>101.85291493018116</v>
      </c>
    </row>
    <row r="309" spans="1:15" x14ac:dyDescent="0.15">
      <c r="A309">
        <v>-0.18</v>
      </c>
      <c r="B309">
        <v>1.4</v>
      </c>
      <c r="C309">
        <v>1.3</v>
      </c>
      <c r="D309">
        <v>162.96</v>
      </c>
      <c r="E309">
        <v>50.301000000000002</v>
      </c>
      <c r="F309">
        <f>((D309+E309)-180)/180*PI()</f>
        <v>0.58051396250583431</v>
      </c>
      <c r="G309">
        <f>ASIN($B$8)+F309-PI()/2</f>
        <v>-0.42571297062096214</v>
      </c>
      <c r="H309" s="6">
        <f>0.5*C309*$B$3*$B$7*COS(F309)+$B$10*C309*COS(G309)</f>
        <v>325.13061617325536</v>
      </c>
      <c r="I309">
        <f>SQRT(B309^2+(0.5*C309)^2-2*B309*C309*0.5*COS(E309/180*PI()))</f>
        <v>1.1045211687739112</v>
      </c>
      <c r="J309">
        <f>SQRT(B309^2+C309^2-2*B309*C309*COS(E309/180*PI()))</f>
        <v>1.1510577850565862</v>
      </c>
      <c r="K309">
        <f>ACOS((B309^2+I309^2-(0.5*C309)^2)/(2*B309*I309))</f>
        <v>0.46989283733627096</v>
      </c>
      <c r="L309">
        <f>PI()-(F309+K309)</f>
        <v>2.091185853747688</v>
      </c>
      <c r="M309">
        <f>PI()/2-L309</f>
        <v>-0.52038952695279139</v>
      </c>
      <c r="N309">
        <f>ACOS((C309^2+J309^2-B309^2)/(2*C309*J309))</f>
        <v>1.2105588115655195</v>
      </c>
      <c r="O309" s="6">
        <f>$B$3*$B$7*COS(M309)*I309+$B$10*COS(G309)*COS(N309)*J309-0.5*$B$2*$B$7*B309*SIN(D309/180*PI())</f>
        <v>102.62048016103563</v>
      </c>
    </row>
    <row r="310" spans="1:15" x14ac:dyDescent="0.15">
      <c r="A310">
        <v>-0.18</v>
      </c>
      <c r="B310">
        <v>1.2</v>
      </c>
      <c r="C310">
        <v>1</v>
      </c>
      <c r="D310">
        <v>153.06</v>
      </c>
      <c r="E310">
        <v>60.374000000000002</v>
      </c>
      <c r="F310">
        <f>((D310+E310)-180)/180*PI()</f>
        <v>0.58353338211178407</v>
      </c>
      <c r="G310">
        <f>ASIN($B$8)+F310-PI()/2</f>
        <v>-0.42269355101501249</v>
      </c>
      <c r="H310" s="6">
        <f>0.5*C310*$B$3*$B$7*COS(F310)+$B$10*C310*COS(G310)</f>
        <v>250.43900936660552</v>
      </c>
      <c r="I310">
        <f>SQRT(B310^2+(0.5*C310)^2-2*B310*C310*0.5*COS(E310/180*PI()))</f>
        <v>1.0472804514567184</v>
      </c>
      <c r="J310">
        <f>SQRT(B310^2+C310^2-2*B310*C310*COS(E310/180*PI()))</f>
        <v>1.1196395348534169</v>
      </c>
      <c r="K310">
        <f>ACOS((B310^2+I310^2-(0.5*C310)^2)/(2*B310*I310))</f>
        <v>0.42795745481311842</v>
      </c>
      <c r="L310">
        <f>PI()-(F310+K310)</f>
        <v>2.1301018166648906</v>
      </c>
      <c r="M310">
        <f>PI()/2-L310</f>
        <v>-0.55930548986999407</v>
      </c>
      <c r="N310">
        <f>ACOS((C310^2+J310^2-B310^2)/(2*C310*J310))</f>
        <v>1.1989588436542922</v>
      </c>
      <c r="O310" s="6">
        <f>$B$3*$B$7*COS(M310)*I310+$B$10*COS(G310)*COS(N310)*J310-0.5*$B$2*$B$7*B310*SIN(D310/180*PI())</f>
        <v>102.75207935894052</v>
      </c>
    </row>
    <row r="311" spans="1:15" x14ac:dyDescent="0.15">
      <c r="A311">
        <v>-0.3</v>
      </c>
      <c r="B311">
        <v>1.3</v>
      </c>
      <c r="C311">
        <v>1.1000000000000001</v>
      </c>
      <c r="D311">
        <v>161.36000000000001</v>
      </c>
      <c r="E311">
        <v>57.021000000000001</v>
      </c>
      <c r="F311">
        <f>((D311+E311)-180)/180*PI()</f>
        <v>0.66987482020794409</v>
      </c>
      <c r="G311">
        <f>ASIN($B$8)+F311-PI()/2</f>
        <v>-0.33635211291885225</v>
      </c>
      <c r="H311" s="6">
        <f>0.5*C311*$B$3*$B$7*COS(F311)+$B$10*C311*COS(G311)</f>
        <v>285.05623397026335</v>
      </c>
      <c r="I311">
        <f>SQRT(B311^2+(0.5*C311)^2-2*B311*C311*0.5*COS(E311/180*PI()))</f>
        <v>1.1018646914394155</v>
      </c>
      <c r="J311">
        <f>SQRT(B311^2+C311^2-2*B311*C311*COS(E311/180*PI()))</f>
        <v>1.1589700584923479</v>
      </c>
      <c r="K311">
        <f>ACOS((B311^2+I311^2-(0.5*C311)^2)/(2*B311*I311))</f>
        <v>0.43204113432343094</v>
      </c>
      <c r="L311">
        <f>PI()-(F311+K311)</f>
        <v>2.0396766990584183</v>
      </c>
      <c r="M311">
        <f>PI()/2-L311</f>
        <v>-0.46888037226352175</v>
      </c>
      <c r="N311">
        <f>ACOS((C311^2+J311^2-B311^2)/(2*C311*J311))</f>
        <v>1.2254212278549979</v>
      </c>
      <c r="O311" s="6">
        <f>$B$3*$B$7*COS(M311)*I311+$B$10*COS(G311)*COS(N311)*J311-0.5*$B$2*$B$7*B311*SIN(D311/180*PI())</f>
        <v>102.89722592845229</v>
      </c>
    </row>
    <row r="312" spans="1:15" x14ac:dyDescent="0.15">
      <c r="A312">
        <v>0.06</v>
      </c>
      <c r="B312">
        <v>1</v>
      </c>
      <c r="C312">
        <v>0.7</v>
      </c>
      <c r="D312">
        <v>127.5</v>
      </c>
      <c r="E312">
        <v>75.953000000000003</v>
      </c>
      <c r="F312">
        <f>((D312+E312)-180)/180*PI()</f>
        <v>0.40933206947023015</v>
      </c>
      <c r="G312">
        <f>ASIN($B$8)+F312-PI()/2</f>
        <v>-0.5968948636565663</v>
      </c>
      <c r="H312" s="6">
        <f>0.5*C312*$B$3*$B$7*COS(F312)+$B$10*C312*COS(G312)</f>
        <v>159.09703722010332</v>
      </c>
      <c r="I312">
        <f>SQRT(B312^2+(0.5*C312)^2-2*B312*C312*0.5*COS(E312/180*PI()))</f>
        <v>0.97601105187635184</v>
      </c>
      <c r="J312">
        <f>SQRT(B312^2+C312^2-2*B312*C312*COS(E312/180*PI()))</f>
        <v>1.0724715132671663</v>
      </c>
      <c r="K312">
        <f>ACOS((B312^2+I312^2-(0.5*C312)^2)/(2*B312*I312))</f>
        <v>0.35530804746137545</v>
      </c>
      <c r="L312">
        <f>PI()-(F312+K312)</f>
        <v>2.3769525366581874</v>
      </c>
      <c r="M312">
        <f>PI()/2-L312</f>
        <v>-0.80615620986329084</v>
      </c>
      <c r="N312">
        <f>ACOS((C312^2+J312^2-B312^2)/(2*C312*J312))</f>
        <v>1.1303074577100127</v>
      </c>
      <c r="O312" s="6">
        <f>$B$3*$B$7*COS(M312)*I312+$B$10*COS(G312)*COS(N312)*J312-0.5*$B$2*$B$7*B312*SIN(D312/180*PI())</f>
        <v>104.06749978234147</v>
      </c>
    </row>
    <row r="313" spans="1:15" x14ac:dyDescent="0.15">
      <c r="A313">
        <v>0.3</v>
      </c>
      <c r="B313">
        <v>1.3</v>
      </c>
      <c r="C313">
        <v>1.3</v>
      </c>
      <c r="D313">
        <v>139.63</v>
      </c>
      <c r="E313">
        <v>53.633000000000003</v>
      </c>
      <c r="F313">
        <f>((D313+E313)-180)/180*PI()</f>
        <v>0.23148301869200802</v>
      </c>
      <c r="G313">
        <f>ASIN($B$8)+F313-PI()/2</f>
        <v>-0.77474391443478841</v>
      </c>
      <c r="H313" s="6">
        <f>0.5*C313*$B$3*$B$7*COS(F313)+$B$10*C313*COS(G313)</f>
        <v>255.51235947536031</v>
      </c>
      <c r="I313">
        <f>SQRT(B313^2+(0.5*C313)^2-2*B313*C313*0.5*COS(E313/180*PI()))</f>
        <v>1.0537578979600395</v>
      </c>
      <c r="J313">
        <f>SQRT(B313^2+C313^2-2*B313*C313*COS(E313/180*PI()))</f>
        <v>1.1729498774569704</v>
      </c>
      <c r="K313">
        <f>ACOS((B313^2+I313^2-(0.5*C313)^2)/(2*B313*I313))</f>
        <v>0.51979407017604706</v>
      </c>
      <c r="L313">
        <f>PI()-(F313+K313)</f>
        <v>2.390315564721738</v>
      </c>
      <c r="M313">
        <f>PI()/2-L313</f>
        <v>-0.81951923792684145</v>
      </c>
      <c r="N313">
        <f>ACOS((C313^2+J313^2-B313^2)/(2*C313*J313))</f>
        <v>1.1027601079338374</v>
      </c>
      <c r="O313" s="6">
        <f>$B$3*$B$7*COS(M313)*I313+$B$10*COS(G313)*COS(N313)*J313-0.5*$B$2*$B$7*B313*SIN(D313/180*PI())</f>
        <v>104.08479865770971</v>
      </c>
    </row>
    <row r="314" spans="1:15" x14ac:dyDescent="0.15">
      <c r="A314">
        <v>0.06</v>
      </c>
      <c r="B314">
        <v>1.2</v>
      </c>
      <c r="C314">
        <v>1.1000000000000001</v>
      </c>
      <c r="D314">
        <v>145.69999999999999</v>
      </c>
      <c r="E314">
        <v>57.701000000000001</v>
      </c>
      <c r="F314">
        <f>((D314+E314)-180)/180*PI()</f>
        <v>0.40842449825919275</v>
      </c>
      <c r="G314">
        <f>ASIN($B$8)+F314-PI()/2</f>
        <v>-0.59780243486760365</v>
      </c>
      <c r="H314" s="6">
        <f>0.5*C314*$B$3*$B$7*COS(F314)+$B$10*C314*COS(G314)</f>
        <v>249.85632675162995</v>
      </c>
      <c r="I314">
        <f>SQRT(B314^2+(0.5*C314)^2-2*B314*C314*0.5*COS(E314/180*PI()))</f>
        <v>1.0184175825011761</v>
      </c>
      <c r="J314">
        <f>SQRT(B314^2+C314^2-2*B314*C314*COS(E314/180*PI()))</f>
        <v>1.1132604118961025</v>
      </c>
      <c r="K314">
        <f>ACOS((B314^2+I314^2-(0.5*C314)^2)/(2*B314*I314))</f>
        <v>0.47404803521013616</v>
      </c>
      <c r="L314">
        <f>PI()-(F314+K314)</f>
        <v>2.259120120120464</v>
      </c>
      <c r="M314">
        <f>PI()/2-L314</f>
        <v>-0.68832379332556748</v>
      </c>
      <c r="N314">
        <f>ACOS((C314^2+J314^2-B314^2)/(2*C314*J314))</f>
        <v>1.146018672315738</v>
      </c>
      <c r="O314" s="6">
        <f>$B$3*$B$7*COS(M314)*I314+$B$10*COS(G314)*COS(N314)*J314-0.5*$B$2*$B$7*B314*SIN(D314/180*PI())</f>
        <v>104.67790756901925</v>
      </c>
    </row>
    <row r="315" spans="1:15" x14ac:dyDescent="0.15">
      <c r="A315">
        <v>-0.3</v>
      </c>
      <c r="B315">
        <v>1.5</v>
      </c>
      <c r="C315">
        <v>1.4</v>
      </c>
      <c r="D315">
        <v>170.56</v>
      </c>
      <c r="E315">
        <v>48.308</v>
      </c>
      <c r="F315">
        <f>((D315+E315)-180)/180*PI()</f>
        <v>0.67837457366515597</v>
      </c>
      <c r="G315">
        <f>ASIN($B$8)+F315-PI()/2</f>
        <v>-0.32785235946164049</v>
      </c>
      <c r="H315" s="6">
        <f>0.5*C315*$B$3*$B$7*COS(F315)+$B$10*C315*COS(G315)</f>
        <v>363.85346663192041</v>
      </c>
      <c r="I315">
        <f>SQRT(B315^2+(0.5*C315)^2-2*B315*C315*0.5*COS(E315/180*PI()))</f>
        <v>1.1589802390860264</v>
      </c>
      <c r="J315">
        <f>SQRT(B315^2+C315^2-2*B315*C315*COS(E315/180*PI()))</f>
        <v>1.1901556155326101</v>
      </c>
      <c r="K315">
        <f>ACOS((B315^2+I315^2-(0.5*C315)^2)/(2*B315*I315))</f>
        <v>0.46789670596136346</v>
      </c>
      <c r="L315">
        <f>PI()-(F315+K315)</f>
        <v>1.9953213739632738</v>
      </c>
      <c r="M315">
        <f>PI()/2-L315</f>
        <v>-0.42452504716837725</v>
      </c>
      <c r="N315">
        <f>ACOS((C315^2+J315^2-B315^2)/(2*C315*J315))</f>
        <v>1.2259711576555301</v>
      </c>
      <c r="O315" s="6">
        <f>$B$3*$B$7*COS(M315)*I315+$B$10*COS(G315)*COS(N315)*J315-0.5*$B$2*$B$7*B315*SIN(D315/180*PI())</f>
        <v>106.08060110933104</v>
      </c>
    </row>
    <row r="316" spans="1:15" x14ac:dyDescent="0.15">
      <c r="A316">
        <v>-0.3</v>
      </c>
      <c r="B316">
        <v>1</v>
      </c>
      <c r="C316">
        <v>0.3</v>
      </c>
      <c r="D316">
        <v>123.4</v>
      </c>
      <c r="E316">
        <v>96.283000000000001</v>
      </c>
      <c r="F316">
        <f>((D316+E316)-180)/180*PI()</f>
        <v>0.69259900706890964</v>
      </c>
      <c r="G316">
        <f>ASIN($B$8)+F316-PI()/2</f>
        <v>-0.3136279260578867</v>
      </c>
      <c r="H316" s="6">
        <f>0.5*C316*$B$3*$B$7*COS(F316)+$B$10*C316*COS(G316)</f>
        <v>78.334188857937463</v>
      </c>
      <c r="I316">
        <f>SQRT(B316^2+(0.5*C316)^2-2*B316*C316*0.5*COS(E316/180*PI()))</f>
        <v>1.0272934428068137</v>
      </c>
      <c r="J316">
        <f>SQRT(B316^2+C316^2-2*B316*C316*COS(E316/180*PI()))</f>
        <v>1.0750179697417865</v>
      </c>
      <c r="K316">
        <f>ACOS((B316^2+I316^2-(0.5*C316)^2)/(2*B316*I316))</f>
        <v>0.14565215758342598</v>
      </c>
      <c r="L316">
        <f>PI()-(F316+K316)</f>
        <v>2.3033414889374573</v>
      </c>
      <c r="M316">
        <f>PI()/2-L316</f>
        <v>-0.73254516214256071</v>
      </c>
      <c r="N316">
        <f>ACOS((C316^2+J316^2-B316^2)/(2*C316*J316))</f>
        <v>1.1800620124692331</v>
      </c>
      <c r="O316" s="6">
        <f>$B$3*$B$7*COS(M316)*I316+$B$10*COS(G316)*COS(N316)*J316-0.5*$B$2*$B$7*B316*SIN(D316/180*PI())</f>
        <v>107.28037594875836</v>
      </c>
    </row>
    <row r="317" spans="1:15" x14ac:dyDescent="0.15">
      <c r="A317">
        <v>0.06</v>
      </c>
      <c r="B317">
        <v>1.4</v>
      </c>
      <c r="C317">
        <v>1.4</v>
      </c>
      <c r="D317">
        <v>155.6</v>
      </c>
      <c r="E317">
        <v>48.212000000000003</v>
      </c>
      <c r="F317">
        <f>((D317+E317)-180)/180*PI()</f>
        <v>0.41559780148488995</v>
      </c>
      <c r="G317">
        <f>ASIN($B$8)+F317-PI()/2</f>
        <v>-0.59062913164190656</v>
      </c>
      <c r="H317" s="6">
        <f>0.5*C317*$B$3*$B$7*COS(F317)+$B$10*C317*COS(G317)</f>
        <v>319.5339460254869</v>
      </c>
      <c r="I317">
        <f>SQRT(B317^2+(0.5*C317)^2-2*B317*C317*0.5*COS(E317/180*PI()))</f>
        <v>1.0695337329569743</v>
      </c>
      <c r="J317">
        <f>SQRT(B317^2+C317^2-2*B317*C317*COS(E317/180*PI()))</f>
        <v>1.1435929397586191</v>
      </c>
      <c r="K317">
        <f>ACOS((B317^2+I317^2-(0.5*C317)^2)/(2*B317*I317))</f>
        <v>0.50979525489005151</v>
      </c>
      <c r="L317">
        <f>PI()-(F317+K317)</f>
        <v>2.2161995972148514</v>
      </c>
      <c r="M317">
        <f>PI()/2-L317</f>
        <v>-0.64540327041995482</v>
      </c>
      <c r="N317">
        <f>ACOS((C317^2+J317^2-B317^2)/(2*C317*J317))</f>
        <v>1.1500672573091435</v>
      </c>
      <c r="O317" s="6">
        <f>$B$3*$B$7*COS(M317)*I317+$B$10*COS(G317)*COS(N317)*J317-0.5*$B$2*$B$7*B317*SIN(D317/180*PI())</f>
        <v>107.29317660268664</v>
      </c>
    </row>
    <row r="318" spans="1:15" x14ac:dyDescent="0.15">
      <c r="A318">
        <v>-0.06</v>
      </c>
      <c r="B318">
        <v>1.1000000000000001</v>
      </c>
      <c r="C318">
        <v>0.9</v>
      </c>
      <c r="D318">
        <v>143.88</v>
      </c>
      <c r="E318">
        <v>65.397000000000006</v>
      </c>
      <c r="F318">
        <f>((D318+E318)-180)/180*PI()</f>
        <v>0.51098004510637962</v>
      </c>
      <c r="G318">
        <f>ASIN($B$8)+F318-PI()/2</f>
        <v>-0.49524688802041683</v>
      </c>
      <c r="H318" s="6">
        <f>0.5*C318*$B$3*$B$7*COS(F318)+$B$10*C318*COS(G318)</f>
        <v>217.51203717981707</v>
      </c>
      <c r="I318">
        <f>SQRT(B318^2+(0.5*C318)^2-2*B318*C318*0.5*COS(E318/180*PI()))</f>
        <v>1.0001674283892261</v>
      </c>
      <c r="J318">
        <f>SQRT(B318^2+C318^2-2*B318*C318*COS(E318/180*PI()))</f>
        <v>1.0934668580352289</v>
      </c>
      <c r="K318">
        <f>ACOS((B318^2+I318^2-(0.5*C318)^2)/(2*B318*I318))</f>
        <v>0.42144336542411276</v>
      </c>
      <c r="L318">
        <f>PI()-(F318+K318)</f>
        <v>2.2091692430593008</v>
      </c>
      <c r="M318">
        <f>PI()/2-L318</f>
        <v>-0.63837291626440429</v>
      </c>
      <c r="N318">
        <f>ACOS((C318^2+J318^2-B318^2)/(2*C318*J318))</f>
        <v>1.1546328491247269</v>
      </c>
      <c r="O318" s="6">
        <f>$B$3*$B$7*COS(M318)*I318+$B$10*COS(G318)*COS(N318)*J318-0.5*$B$2*$B$7*B318*SIN(D318/180*PI())</f>
        <v>107.39289824036231</v>
      </c>
    </row>
    <row r="319" spans="1:15" x14ac:dyDescent="0.15">
      <c r="A319">
        <v>-0.06</v>
      </c>
      <c r="B319">
        <v>1.5</v>
      </c>
      <c r="C319">
        <v>1.5</v>
      </c>
      <c r="D319">
        <v>163.93</v>
      </c>
      <c r="E319">
        <v>45.298000000000002</v>
      </c>
      <c r="F319">
        <f>((D319+E319)-180)/180*PI()</f>
        <v>0.51012483377290274</v>
      </c>
      <c r="G319">
        <f>ASIN($B$8)+F319-PI()/2</f>
        <v>-0.4961020993538936</v>
      </c>
      <c r="H319" s="6">
        <f>0.5*C319*$B$3*$B$7*COS(F319)+$B$10*C319*COS(G319)</f>
        <v>362.35367413520237</v>
      </c>
      <c r="I319">
        <f>SQRT(B319^2+(0.5*C319)^2-2*B319*C319*0.5*COS(E319/180*PI()))</f>
        <v>1.1089662274300527</v>
      </c>
      <c r="J319">
        <f>SQRT(B319^2+C319^2-2*B319*C319*COS(E319/180*PI()))</f>
        <v>1.1552541656107054</v>
      </c>
      <c r="K319">
        <f>ACOS((B319^2+I319^2-(0.5*C319)^2)/(2*B319*I319))</f>
        <v>0.50145397467217578</v>
      </c>
      <c r="L319">
        <f>PI()-(F319+K319)</f>
        <v>2.1300138451447146</v>
      </c>
      <c r="M319">
        <f>PI()/2-L319</f>
        <v>-0.55921751834981803</v>
      </c>
      <c r="N319">
        <f>ACOS((C319^2+J319^2-B319^2)/(2*C319*J319))</f>
        <v>1.1754967045107008</v>
      </c>
      <c r="O319" s="6">
        <f>$B$3*$B$7*COS(M319)*I319+$B$10*COS(G319)*COS(N319)*J319-0.5*$B$2*$B$7*B319*SIN(D319/180*PI())</f>
        <v>108.52212344953229</v>
      </c>
    </row>
    <row r="320" spans="1:15" x14ac:dyDescent="0.15">
      <c r="A320">
        <v>0.18</v>
      </c>
      <c r="B320">
        <v>1.3</v>
      </c>
      <c r="C320">
        <v>1.3</v>
      </c>
      <c r="D320">
        <v>146.79</v>
      </c>
      <c r="E320">
        <v>52.290999999999997</v>
      </c>
      <c r="F320">
        <f>((D320+E320)-180)/180*PI()</f>
        <v>0.33302627457303779</v>
      </c>
      <c r="G320">
        <f>ASIN($B$8)+F320-PI()/2</f>
        <v>-0.67320065855375866</v>
      </c>
      <c r="H320" s="6">
        <f>0.5*C320*$B$3*$B$7*COS(F320)+$B$10*C320*COS(G320)</f>
        <v>279.39839433105465</v>
      </c>
      <c r="I320">
        <f>SQRT(B320^2+(0.5*C320)^2-2*B320*C320*0.5*COS(E320/180*PI()))</f>
        <v>1.0386574377602134</v>
      </c>
      <c r="J320">
        <f>SQRT(B320^2+C320^2-2*B320*C320*COS(E320/180*PI()))</f>
        <v>1.1456956602995503</v>
      </c>
      <c r="K320">
        <f>ACOS((B320^2+I320^2-(0.5*C320)^2)/(2*B320*I320))</f>
        <v>0.5179427821342204</v>
      </c>
      <c r="L320">
        <f>PI()-(F320+K320)</f>
        <v>2.290623596882535</v>
      </c>
      <c r="M320">
        <f>PI()/2-L320</f>
        <v>-0.71982727008763847</v>
      </c>
      <c r="N320">
        <f>ACOS((C320^2+J320^2-B320^2)/(2*C320*J320))</f>
        <v>1.1144712672147192</v>
      </c>
      <c r="O320" s="6">
        <f>$B$3*$B$7*COS(M320)*I320+$B$10*COS(G320)*COS(N320)*J320-0.5*$B$2*$B$7*B320*SIN(D320/180*PI())</f>
        <v>108.86937797747984</v>
      </c>
    </row>
    <row r="321" spans="1:15" x14ac:dyDescent="0.15">
      <c r="A321">
        <v>0.3</v>
      </c>
      <c r="B321">
        <v>1.1000000000000001</v>
      </c>
      <c r="C321">
        <v>1</v>
      </c>
      <c r="D321">
        <v>128.83000000000001</v>
      </c>
      <c r="E321">
        <v>65.680000000000007</v>
      </c>
      <c r="F321">
        <f>((D321+E321)-180)/180*PI()</f>
        <v>0.25324727446437756</v>
      </c>
      <c r="G321">
        <f>ASIN($B$8)+F321-PI()/2</f>
        <v>-0.75297965866241889</v>
      </c>
      <c r="H321" s="6">
        <f>0.5*C321*$B$3*$B$7*COS(F321)+$B$10*C321*COS(G321)</f>
        <v>200.66340171406787</v>
      </c>
      <c r="I321">
        <f>SQRT(B321^2+(0.5*C321)^2-2*B321*C321*0.5*COS(E321/180*PI()))</f>
        <v>1.0034860633729139</v>
      </c>
      <c r="J321">
        <f>SQRT(B321^2+C321^2-2*B321*C321*COS(E321/180*PI()))</f>
        <v>1.1419144270773249</v>
      </c>
      <c r="K321">
        <f>ACOS((B321^2+I321^2-(0.5*C321)^2)/(2*B321*I321))</f>
        <v>0.47130225613420373</v>
      </c>
      <c r="L321">
        <f>PI()-(F321+K321)</f>
        <v>2.4170431229912119</v>
      </c>
      <c r="M321">
        <f>PI()/2-L321</f>
        <v>-0.84624679619631538</v>
      </c>
      <c r="N321">
        <f>ACOS((C321^2+J321^2-B321^2)/(2*C321*J321))</f>
        <v>1.0712739097605208</v>
      </c>
      <c r="O321" s="6">
        <f>$B$3*$B$7*COS(M321)*I321+$B$10*COS(G321)*COS(N321)*J321-0.5*$B$2*$B$7*B321*SIN(D321/180*PI())</f>
        <v>109.70461993974824</v>
      </c>
    </row>
    <row r="322" spans="1:15" x14ac:dyDescent="0.15">
      <c r="A322">
        <v>-0.18</v>
      </c>
      <c r="B322">
        <v>1</v>
      </c>
      <c r="C322">
        <v>0.6</v>
      </c>
      <c r="D322">
        <v>134.82</v>
      </c>
      <c r="E322">
        <v>80.44</v>
      </c>
      <c r="F322">
        <f>((D322+E322)-180)/180*PI()</f>
        <v>0.61540309425320039</v>
      </c>
      <c r="G322">
        <f>ASIN($B$8)+F322-PI()/2</f>
        <v>-0.39082383887359606</v>
      </c>
      <c r="H322" s="6">
        <f>0.5*C322*$B$3*$B$7*COS(F322)+$B$10*C322*COS(G322)</f>
        <v>152.32344120917077</v>
      </c>
      <c r="I322">
        <f>SQRT(B322^2+(0.5*C322)^2-2*B322*C322*0.5*COS(E322/180*PI()))</f>
        <v>0.9951642022175593</v>
      </c>
      <c r="J322">
        <f>SQRT(B322^2+C322^2-2*B322*C322*COS(E322/180*PI()))</f>
        <v>1.0773595401492588</v>
      </c>
      <c r="K322">
        <f>ACOS((B322^2+I322^2-(0.5*C322)^2)/(2*B322*I322))</f>
        <v>0.30183338694349926</v>
      </c>
      <c r="L322">
        <f>PI()-(F322+K322)</f>
        <v>2.2243561723930934</v>
      </c>
      <c r="M322">
        <f>PI()/2-L322</f>
        <v>-0.6535598455981968</v>
      </c>
      <c r="N322">
        <f>ACOS((C322^2+J322^2-B322^2)/(2*C322*J322))</f>
        <v>1.1562637344989093</v>
      </c>
      <c r="O322" s="6">
        <f>$B$3*$B$7*COS(M322)*I322+$B$10*COS(G322)*COS(N322)*J322-0.5*$B$2*$B$7*B322*SIN(D322/180*PI())</f>
        <v>110.6664253441032</v>
      </c>
    </row>
    <row r="323" spans="1:15" x14ac:dyDescent="0.15">
      <c r="A323">
        <v>-0.3</v>
      </c>
      <c r="B323">
        <v>1</v>
      </c>
      <c r="C323">
        <v>0.4</v>
      </c>
      <c r="D323">
        <v>129.13999999999999</v>
      </c>
      <c r="E323">
        <v>91.263000000000005</v>
      </c>
      <c r="F323">
        <f>((D323+E323)-180)/180*PI()</f>
        <v>0.70516537768326881</v>
      </c>
      <c r="G323">
        <f>ASIN($B$8)+F323-PI()/2</f>
        <v>-0.30106155544352764</v>
      </c>
      <c r="H323" s="6">
        <f>0.5*C323*$B$3*$B$7*COS(F323)+$B$10*C323*COS(G323)</f>
        <v>104.85863932108212</v>
      </c>
      <c r="I323">
        <f>SQRT(B323^2+(0.5*C323)^2-2*B323*C323*0.5*COS(E323/180*PI()))</f>
        <v>1.0241175173347075</v>
      </c>
      <c r="J323">
        <f>SQRT(B323^2+C323^2-2*B323*C323*COS(E323/180*PI()))</f>
        <v>1.0851881765959348</v>
      </c>
      <c r="K323">
        <f>ACOS((B323^2+I323^2-(0.5*C323)^2)/(2*B323*I323))</f>
        <v>0.19650484789348299</v>
      </c>
      <c r="L323">
        <f>PI()-(F323+K323)</f>
        <v>2.2399224280130414</v>
      </c>
      <c r="M323">
        <f>PI()/2-L323</f>
        <v>-0.66912610121814486</v>
      </c>
      <c r="N323">
        <f>ACOS((C323^2+J323^2-B323^2)/(2*C323*J323))</f>
        <v>1.1713469821329361</v>
      </c>
      <c r="O323" s="6">
        <f>$B$3*$B$7*COS(M323)*I323+$B$10*COS(G323)*COS(N323)*J323-0.5*$B$2*$B$7*B323*SIN(D323/180*PI())</f>
        <v>111.13618008948619</v>
      </c>
    </row>
    <row r="324" spans="1:15" x14ac:dyDescent="0.15">
      <c r="A324">
        <v>0.3</v>
      </c>
      <c r="B324">
        <v>1.3</v>
      </c>
      <c r="C324">
        <v>0.3</v>
      </c>
      <c r="D324">
        <v>81.001000000000005</v>
      </c>
      <c r="E324">
        <v>34.079000000000001</v>
      </c>
      <c r="F324">
        <f>((D324+E324)-180)/180*PI()</f>
        <v>-1.1330677503947184</v>
      </c>
      <c r="G324">
        <f>ASIN($B$8)+F324-PI()/2</f>
        <v>-2.139294683521515</v>
      </c>
      <c r="H324" s="6">
        <f>0.5*C324*$B$3*$B$7*COS(F324)+$B$10*C324*COS(G324)</f>
        <v>-44.082525386802764</v>
      </c>
      <c r="I324">
        <f>SQRT(B324^2+(0.5*C324)^2-2*B324*C324*0.5*COS(E324/180*PI()))</f>
        <v>1.1787605151472738</v>
      </c>
      <c r="J324">
        <f>SQRT(B324^2+C324^2-2*B324*C324*COS(E324/180*PI()))</f>
        <v>1.0648721538947912</v>
      </c>
      <c r="K324">
        <f>ACOS((B324^2+I324^2-(0.5*C324)^2)/(2*B324*I324))</f>
        <v>7.1364541953462313E-2</v>
      </c>
      <c r="L324">
        <f>PI()-(F324+K324)</f>
        <v>4.203295862031049</v>
      </c>
      <c r="M324">
        <f>PI()/2-L324</f>
        <v>-2.6324995352361524</v>
      </c>
      <c r="N324">
        <f>ACOS((C324^2+J324^2-B324^2)/(2*C324*J324))</f>
        <v>2.3882788723383936</v>
      </c>
      <c r="O324" s="6">
        <f>$B$3*$B$7*COS(M324)*I324+$B$10*COS(G324)*COS(N324)*J324-0.5*$B$2*$B$7*B324*SIN(D324/180*PI())</f>
        <v>111.18330381137416</v>
      </c>
    </row>
    <row r="325" spans="1:15" x14ac:dyDescent="0.15">
      <c r="A325">
        <v>-0.18</v>
      </c>
      <c r="B325">
        <v>1.3</v>
      </c>
      <c r="C325">
        <v>1.2</v>
      </c>
      <c r="D325">
        <v>161.16</v>
      </c>
      <c r="E325">
        <v>54.037999999999997</v>
      </c>
      <c r="F325">
        <f>((D325+E325)-180)/180*PI()</f>
        <v>0.61432099011696373</v>
      </c>
      <c r="G325">
        <f>ASIN($B$8)+F325-PI()/2</f>
        <v>-0.39190594300983284</v>
      </c>
      <c r="H325" s="6">
        <f>0.5*C325*$B$3*$B$7*COS(F325)+$B$10*C325*COS(G325)</f>
        <v>304.51204103376102</v>
      </c>
      <c r="I325">
        <f>SQRT(B325^2+(0.5*C325)^2-2*B325*C325*0.5*COS(E325/180*PI()))</f>
        <v>1.0648437642384669</v>
      </c>
      <c r="J325">
        <f>SQRT(B325^2+C325^2-2*B325*C325*COS(E325/180*PI()))</f>
        <v>1.1392034429701723</v>
      </c>
      <c r="K325">
        <f>ACOS((B325^2+I325^2-(0.5*C325)^2)/(2*B325*I325))</f>
        <v>0.47357490023998183</v>
      </c>
      <c r="L325">
        <f>PI()-(F325+K325)</f>
        <v>2.0536967632328476</v>
      </c>
      <c r="M325">
        <f>PI()/2-L325</f>
        <v>-0.482900436437951</v>
      </c>
      <c r="N325">
        <f>ACOS((C325^2+J325^2-B325^2)/(2*C325*J325))</f>
        <v>1.1775056356099716</v>
      </c>
      <c r="O325" s="6">
        <f>$B$3*$B$7*COS(M325)*I325+$B$10*COS(G325)*COS(N325)*J325-0.5*$B$2*$B$7*B325*SIN(D325/180*PI())</f>
        <v>111.87317091391694</v>
      </c>
    </row>
    <row r="326" spans="1:15" x14ac:dyDescent="0.15">
      <c r="A326">
        <v>-0.06</v>
      </c>
      <c r="B326">
        <v>1</v>
      </c>
      <c r="C326">
        <v>0.7</v>
      </c>
      <c r="D326">
        <v>134.37</v>
      </c>
      <c r="E326">
        <v>75.953000000000003</v>
      </c>
      <c r="F326">
        <f>((D326+E326)-180)/180*PI()</f>
        <v>0.52923618908224068</v>
      </c>
      <c r="G326">
        <f>ASIN($B$8)+F326-PI()/2</f>
        <v>-0.47699074404455577</v>
      </c>
      <c r="H326" s="6">
        <f>0.5*C326*$B$3*$B$7*COS(F326)+$B$10*C326*COS(G326)</f>
        <v>170.80396490336361</v>
      </c>
      <c r="I326">
        <f>SQRT(B326^2+(0.5*C326)^2-2*B326*C326*0.5*COS(E326/180*PI()))</f>
        <v>0.97601105187635184</v>
      </c>
      <c r="J326">
        <f>SQRT(B326^2+C326^2-2*B326*C326*COS(E326/180*PI()))</f>
        <v>1.0724715132671663</v>
      </c>
      <c r="K326">
        <f>ACOS((B326^2+I326^2-(0.5*C326)^2)/(2*B326*I326))</f>
        <v>0.35530804746137545</v>
      </c>
      <c r="L326">
        <f>PI()-(F326+K326)</f>
        <v>2.2570484170461769</v>
      </c>
      <c r="M326">
        <f>PI()/2-L326</f>
        <v>-0.68625209025128031</v>
      </c>
      <c r="N326">
        <f>ACOS((C326^2+J326^2-B326^2)/(2*C326*J326))</f>
        <v>1.1303074577100127</v>
      </c>
      <c r="O326" s="6">
        <f>$B$3*$B$7*COS(M326)*I326+$B$10*COS(G326)*COS(N326)*J326-0.5*$B$2*$B$7*B326*SIN(D326/180*PI())</f>
        <v>111.97202092870576</v>
      </c>
    </row>
    <row r="327" spans="1:15" x14ac:dyDescent="0.15">
      <c r="A327">
        <v>0.18</v>
      </c>
      <c r="B327">
        <v>1.1000000000000001</v>
      </c>
      <c r="C327">
        <v>1</v>
      </c>
      <c r="D327">
        <v>136.03</v>
      </c>
      <c r="E327">
        <v>63.920999999999999</v>
      </c>
      <c r="F327">
        <f>((D327+E327)-180)/180*PI()</f>
        <v>0.34821063906538857</v>
      </c>
      <c r="G327">
        <f>ASIN($B$8)+F327-PI()/2</f>
        <v>-0.65801629406140782</v>
      </c>
      <c r="H327" s="6">
        <f>0.5*C327*$B$3*$B$7*COS(F327)+$B$10*C327*COS(G327)</f>
        <v>217.4834143194953</v>
      </c>
      <c r="I327">
        <f>SQRT(B327^2+(0.5*C327)^2-2*B327*C327*0.5*COS(E327/180*PI()))</f>
        <v>0.98814422246066702</v>
      </c>
      <c r="J327">
        <f>SQRT(B327^2+C327^2-2*B327*C327*COS(E327/180*PI()))</f>
        <v>1.1148354177925959</v>
      </c>
      <c r="K327">
        <f>ACOS((B327^2+I327^2-(0.5*C327)^2)/(2*B327*I327))</f>
        <v>0.47179130167204897</v>
      </c>
      <c r="L327">
        <f>PI()-(F327+K327)</f>
        <v>2.3215907128523554</v>
      </c>
      <c r="M327">
        <f>PI()/2-L327</f>
        <v>-0.75079438605745885</v>
      </c>
      <c r="N327">
        <f>ACOS((C327^2+J327^2-B327^2)/(2*C327*J327))</f>
        <v>1.0891561265664174</v>
      </c>
      <c r="O327" s="6">
        <f>$B$3*$B$7*COS(M327)*I327+$B$10*COS(G327)*COS(N327)*J327-0.5*$B$2*$B$7*B327*SIN(D327/180*PI())</f>
        <v>112.50663935352495</v>
      </c>
    </row>
    <row r="328" spans="1:15" x14ac:dyDescent="0.15">
      <c r="A328">
        <v>-0.06</v>
      </c>
      <c r="B328">
        <v>1.2</v>
      </c>
      <c r="C328">
        <v>1.1000000000000001</v>
      </c>
      <c r="D328">
        <v>152.56</v>
      </c>
      <c r="E328">
        <v>57.701000000000001</v>
      </c>
      <c r="F328">
        <f>((D328+E328)-180)/180*PI()</f>
        <v>0.52815408494600391</v>
      </c>
      <c r="G328">
        <f>ASIN($B$8)+F328-PI()/2</f>
        <v>-0.47807284818079254</v>
      </c>
      <c r="H328" s="6">
        <f>0.5*C328*$B$3*$B$7*COS(F328)+$B$10*C328*COS(G328)</f>
        <v>268.25708389840224</v>
      </c>
      <c r="I328">
        <f>SQRT(B328^2+(0.5*C328)^2-2*B328*C328*0.5*COS(E328/180*PI()))</f>
        <v>1.0184175825011761</v>
      </c>
      <c r="J328">
        <f>SQRT(B328^2+C328^2-2*B328*C328*COS(E328/180*PI()))</f>
        <v>1.1132604118961025</v>
      </c>
      <c r="K328">
        <f>ACOS((B328^2+I328^2-(0.5*C328)^2)/(2*B328*I328))</f>
        <v>0.47404803521013616</v>
      </c>
      <c r="L328">
        <f>PI()-(F328+K328)</f>
        <v>2.1393905334336529</v>
      </c>
      <c r="M328">
        <f>PI()/2-L328</f>
        <v>-0.56859420663875637</v>
      </c>
      <c r="N328">
        <f>ACOS((C328^2+J328^2-B328^2)/(2*C328*J328))</f>
        <v>1.146018672315738</v>
      </c>
      <c r="O328" s="6">
        <f>$B$3*$B$7*COS(M328)*I328+$B$10*COS(G328)*COS(N328)*J328-0.5*$B$2*$B$7*B328*SIN(D328/180*PI())</f>
        <v>112.63809612038463</v>
      </c>
    </row>
    <row r="329" spans="1:15" x14ac:dyDescent="0.15">
      <c r="A329">
        <v>-0.3</v>
      </c>
      <c r="B329">
        <v>1</v>
      </c>
      <c r="C329">
        <v>0.2</v>
      </c>
      <c r="D329">
        <v>117.66</v>
      </c>
      <c r="E329">
        <v>103.46</v>
      </c>
      <c r="F329">
        <f>((D329+E329)-180)/180*PI()</f>
        <v>0.7176793884200684</v>
      </c>
      <c r="G329">
        <f>ASIN($B$8)+F329-PI()/2</f>
        <v>-0.28854754470672805</v>
      </c>
      <c r="H329" s="6">
        <f>0.5*C329*$B$3*$B$7*COS(F329)+$B$10*C329*COS(G329)</f>
        <v>52.626758739011841</v>
      </c>
      <c r="I329">
        <f>SQRT(B329^2+(0.5*C329)^2-2*B329*C329*0.5*COS(E329/180*PI()))</f>
        <v>1.0278877822754291</v>
      </c>
      <c r="J329">
        <f>SQRT(B329^2+C329^2-2*B329*C329*COS(E329/180*PI()))</f>
        <v>1.064474793455533</v>
      </c>
      <c r="K329">
        <f>ACOS((B329^2+I329^2-(0.5*C329)^2)/(2*B329*I329))</f>
        <v>9.4756408312346885E-2</v>
      </c>
      <c r="L329">
        <f>PI()-(F329+K329)</f>
        <v>2.3291568568573777</v>
      </c>
      <c r="M329">
        <f>PI()/2-L329</f>
        <v>-0.75836053006248116</v>
      </c>
      <c r="N329">
        <f>ACOS((C329^2+J329^2-B329^2)/(2*C329*J329))</f>
        <v>1.1521172461568612</v>
      </c>
      <c r="O329" s="6">
        <f>$B$3*$B$7*COS(M329)*I329+$B$10*COS(G329)*COS(N329)*J329-0.5*$B$2*$B$7*B329*SIN(D329/180*PI())</f>
        <v>114.15055247840932</v>
      </c>
    </row>
    <row r="330" spans="1:15" x14ac:dyDescent="0.15">
      <c r="A330">
        <v>0.3</v>
      </c>
      <c r="B330">
        <v>1</v>
      </c>
      <c r="C330">
        <v>0.8</v>
      </c>
      <c r="D330">
        <v>119.32</v>
      </c>
      <c r="E330">
        <v>76.177999999999997</v>
      </c>
      <c r="F330">
        <f>((D330+E330)-180)/180*PI()</f>
        <v>0.27049112747408099</v>
      </c>
      <c r="G330">
        <f>ASIN($B$8)+F330-PI()/2</f>
        <v>-0.73573580565271546</v>
      </c>
      <c r="H330" s="6">
        <f>0.5*C330*$B$3*$B$7*COS(F330)+$B$10*C330*COS(G330)</f>
        <v>163.08533942593243</v>
      </c>
      <c r="I330">
        <f>SQRT(B330^2+(0.5*C330)^2-2*B330*C330*0.5*COS(E330/180*PI()))</f>
        <v>0.98431445025258335</v>
      </c>
      <c r="J330">
        <f>SQRT(B330^2+C330^2-2*B330*C330*COS(E330/180*PI()))</f>
        <v>1.1214944823547242</v>
      </c>
      <c r="K330">
        <f>ACOS((B330^2+I330^2-(0.5*C330)^2)/(2*B330*I330))</f>
        <v>0.40563974380962509</v>
      </c>
      <c r="L330">
        <f>PI()-(F330+K330)</f>
        <v>2.4654617823060869</v>
      </c>
      <c r="M330">
        <f>PI()/2-L330</f>
        <v>-0.89466545551119037</v>
      </c>
      <c r="N330">
        <f>ACOS((C330^2+J330^2-B330^2)/(2*C330*J330))</f>
        <v>1.0468408270493521</v>
      </c>
      <c r="O330" s="6">
        <f>$B$3*$B$7*COS(M330)*I330+$B$10*COS(G330)*COS(N330)*J330-0.5*$B$2*$B$7*B330*SIN(D330/180*PI())</f>
        <v>114.20564064025467</v>
      </c>
    </row>
    <row r="331" spans="1:15" x14ac:dyDescent="0.15">
      <c r="A331">
        <v>-0.3</v>
      </c>
      <c r="B331">
        <v>1.4</v>
      </c>
      <c r="C331">
        <v>1.3</v>
      </c>
      <c r="D331">
        <v>168.97</v>
      </c>
      <c r="E331">
        <v>51.591000000000001</v>
      </c>
      <c r="F331">
        <f>((D331+E331)-180)/180*PI()</f>
        <v>0.7079229979014201</v>
      </c>
      <c r="G331">
        <f>ASIN($B$8)+F331-PI()/2</f>
        <v>-0.29830393522537646</v>
      </c>
      <c r="H331" s="6">
        <f>0.5*C331*$B$3*$B$7*COS(F331)+$B$10*C331*COS(G331)</f>
        <v>341.07797252754068</v>
      </c>
      <c r="I331">
        <f>SQRT(B331^2+(0.5*C331)^2-2*B331*C331*0.5*COS(E331/180*PI()))</f>
        <v>1.1188328774624468</v>
      </c>
      <c r="J331">
        <f>SQRT(B331^2+C331^2-2*B331*C331*COS(E331/180*PI()))</f>
        <v>1.1783777048899888</v>
      </c>
      <c r="K331">
        <f>ACOS((B331^2+I331^2-(0.5*C331)^2)/(2*B331*I331))</f>
        <v>0.47264158774455689</v>
      </c>
      <c r="L331">
        <f>PI()-(F331+K331)</f>
        <v>1.9610280679438161</v>
      </c>
      <c r="M331">
        <f>PI()/2-L331</f>
        <v>-0.39023174114891956</v>
      </c>
      <c r="N331">
        <f>ACOS((C331^2+J331^2-B331^2)/(2*C331*J331))</f>
        <v>1.1970606002369402</v>
      </c>
      <c r="O331" s="6">
        <f>$B$3*$B$7*COS(M331)*I331+$B$10*COS(G331)*COS(N331)*J331-0.5*$B$2*$B$7*B331*SIN(D331/180*PI())</f>
        <v>114.32127121020959</v>
      </c>
    </row>
    <row r="332" spans="1:15" x14ac:dyDescent="0.15">
      <c r="A332">
        <v>0.3</v>
      </c>
      <c r="B332">
        <v>1.2</v>
      </c>
      <c r="C332">
        <v>1.2</v>
      </c>
      <c r="D332">
        <v>137.51</v>
      </c>
      <c r="E332">
        <v>57.854999999999997</v>
      </c>
      <c r="F332">
        <f>((D332+E332)-180)/180*PI()</f>
        <v>0.26816983956892837</v>
      </c>
      <c r="G332">
        <f>ASIN($B$8)+F332-PI()/2</f>
        <v>-0.73805709355786808</v>
      </c>
      <c r="H332" s="6">
        <f>0.5*C332*$B$3*$B$7*COS(F332)+$B$10*C332*COS(G332)</f>
        <v>244.11638472102578</v>
      </c>
      <c r="I332">
        <f>SQRT(B332^2+(0.5*C332)^2-2*B332*C332*0.5*COS(E332/180*PI()))</f>
        <v>1.0167734306530132</v>
      </c>
      <c r="J332">
        <f>SQRT(B332^2+C332^2-2*B332*C332*COS(E332/180*PI()))</f>
        <v>1.1608860489142747</v>
      </c>
      <c r="K332">
        <f>ACOS((B332^2+I332^2-(0.5*C332)^2)/(2*B332*I332))</f>
        <v>0.52318529448044515</v>
      </c>
      <c r="L332">
        <f>PI()-(F332+K332)</f>
        <v>2.3502375195404195</v>
      </c>
      <c r="M332">
        <f>PI()/2-L332</f>
        <v>-0.77944119274552293</v>
      </c>
      <c r="N332">
        <f>ACOS((C332^2+J332^2-B332^2)/(2*C332*J332))</f>
        <v>1.065916207424237</v>
      </c>
      <c r="O332" s="6">
        <f>$B$3*$B$7*COS(M332)*I332+$B$10*COS(G332)*COS(N332)*J332-0.5*$B$2*$B$7*B332*SIN(D332/180*PI())</f>
        <v>114.32348574887158</v>
      </c>
    </row>
    <row r="333" spans="1:15" x14ac:dyDescent="0.15">
      <c r="A333">
        <v>0.18</v>
      </c>
      <c r="B333">
        <v>1</v>
      </c>
      <c r="C333">
        <v>0.8</v>
      </c>
      <c r="D333">
        <v>126.55</v>
      </c>
      <c r="E333">
        <v>73.965000000000003</v>
      </c>
      <c r="F333">
        <f>((D333+E333)-180)/180*PI()</f>
        <v>0.35805429604663647</v>
      </c>
      <c r="G333">
        <f>ASIN($B$8)+F333-PI()/2</f>
        <v>-0.64817263708015993</v>
      </c>
      <c r="H333" s="6">
        <f>0.5*C333*$B$3*$B$7*COS(F333)+$B$10*C333*COS(G333)</f>
        <v>175.29381327352758</v>
      </c>
      <c r="I333">
        <f>SQRT(B333^2+(0.5*C333)^2-2*B333*C333*0.5*COS(E333/180*PI()))</f>
        <v>0.96903064731413835</v>
      </c>
      <c r="J333">
        <f>SQRT(B333^2+C333^2-2*B333*C333*COS(E333/180*PI()))</f>
        <v>1.0945504971759483</v>
      </c>
      <c r="K333">
        <f>ACOS((B333^2+I333^2-(0.5*C333)^2)/(2*B333*I333))</f>
        <v>0.40794469735231575</v>
      </c>
      <c r="L333">
        <f>PI()-(F333+K333)</f>
        <v>2.375593660190841</v>
      </c>
      <c r="M333">
        <f>PI()/2-L333</f>
        <v>-0.80479733339594439</v>
      </c>
      <c r="N333">
        <f>ACOS((C333^2+J333^2-B333^2)/(2*C333*J333))</f>
        <v>1.0718162486959231</v>
      </c>
      <c r="O333" s="6">
        <f>$B$3*$B$7*COS(M333)*I333+$B$10*COS(G333)*COS(N333)*J333-0.5*$B$2*$B$7*B333*SIN(D333/180*PI())</f>
        <v>114.81694080547132</v>
      </c>
    </row>
    <row r="334" spans="1:15" x14ac:dyDescent="0.15">
      <c r="A334">
        <v>0.06</v>
      </c>
      <c r="B334">
        <v>1.3</v>
      </c>
      <c r="C334">
        <v>1.3</v>
      </c>
      <c r="D334">
        <v>153.9</v>
      </c>
      <c r="E334">
        <v>51.609000000000002</v>
      </c>
      <c r="F334">
        <f>((D334+E334)-180)/180*PI()</f>
        <v>0.44521603889123373</v>
      </c>
      <c r="G334">
        <f>ASIN($B$8)+F334-PI()/2</f>
        <v>-0.56101089423556272</v>
      </c>
      <c r="H334" s="6">
        <f>0.5*C334*$B$3*$B$7*COS(F334)+$B$10*C334*COS(G334)</f>
        <v>302.43280930401119</v>
      </c>
      <c r="I334">
        <f>SQRT(B334^2+(0.5*C334)^2-2*B334*C334*0.5*COS(E334/180*PI()))</f>
        <v>1.0310035437055189</v>
      </c>
      <c r="J334">
        <f>SQRT(B334^2+C334^2-2*B334*C334*COS(E334/180*PI()))</f>
        <v>1.131784703142199</v>
      </c>
      <c r="K334">
        <f>ACOS((B334^2+I334^2-(0.5*C334)^2)/(2*B334*I334))</f>
        <v>0.51684988609553062</v>
      </c>
      <c r="L334">
        <f>PI()-(F334+K334)</f>
        <v>2.1795267286030287</v>
      </c>
      <c r="M334">
        <f>PI()/2-L334</f>
        <v>-0.60873040180813209</v>
      </c>
      <c r="N334">
        <f>ACOS((C334^2+J334^2-B334^2)/(2*C334*J334))</f>
        <v>1.1204228399640199</v>
      </c>
      <c r="O334" s="6">
        <f>$B$3*$B$7*COS(M334)*I334+$B$10*COS(G334)*COS(N334)*J334-0.5*$B$2*$B$7*B334*SIN(D334/180*PI())</f>
        <v>115.27612844782297</v>
      </c>
    </row>
    <row r="335" spans="1:15" x14ac:dyDescent="0.15">
      <c r="A335">
        <v>-0.06</v>
      </c>
      <c r="B335">
        <v>1.4</v>
      </c>
      <c r="C335">
        <v>1.4</v>
      </c>
      <c r="D335">
        <v>162.47</v>
      </c>
      <c r="E335">
        <v>48.212000000000003</v>
      </c>
      <c r="F335">
        <f>((D335+E335)-180)/180*PI()</f>
        <v>0.53550192109690042</v>
      </c>
      <c r="G335">
        <f>ASIN($B$8)+F335-PI()/2</f>
        <v>-0.47072501202989603</v>
      </c>
      <c r="H335" s="6">
        <f>0.5*C335*$B$3*$B$7*COS(F335)+$B$10*C335*COS(G335)</f>
        <v>342.69919567649805</v>
      </c>
      <c r="I335">
        <f>SQRT(B335^2+(0.5*C335)^2-2*B335*C335*0.5*COS(E335/180*PI()))</f>
        <v>1.0695337329569743</v>
      </c>
      <c r="J335">
        <f>SQRT(B335^2+C335^2-2*B335*C335*COS(E335/180*PI()))</f>
        <v>1.1435929397586191</v>
      </c>
      <c r="K335">
        <f>ACOS((B335^2+I335^2-(0.5*C335)^2)/(2*B335*I335))</f>
        <v>0.50979525489005151</v>
      </c>
      <c r="L335">
        <f>PI()-(F335+K335)</f>
        <v>2.0962954776028413</v>
      </c>
      <c r="M335">
        <f>PI()/2-L335</f>
        <v>-0.52549915080794474</v>
      </c>
      <c r="N335">
        <f>ACOS((C335^2+J335^2-B335^2)/(2*C335*J335))</f>
        <v>1.1500672573091435</v>
      </c>
      <c r="O335" s="6">
        <f>$B$3*$B$7*COS(M335)*I335+$B$10*COS(G335)*COS(N335)*J335-0.5*$B$2*$B$7*B335*SIN(D335/180*PI())</f>
        <v>115.33909902793846</v>
      </c>
    </row>
    <row r="336" spans="1:15" x14ac:dyDescent="0.15">
      <c r="A336">
        <v>-0.3</v>
      </c>
      <c r="B336">
        <v>1.1000000000000001</v>
      </c>
      <c r="C336">
        <v>0.8</v>
      </c>
      <c r="D336">
        <v>150.41999999999999</v>
      </c>
      <c r="E336">
        <v>70.7</v>
      </c>
      <c r="F336">
        <f>((D336+E336)-180)/180*PI()</f>
        <v>0.7176793884200684</v>
      </c>
      <c r="G336">
        <f>ASIN($B$8)+F336-PI()/2</f>
        <v>-0.28854754470672805</v>
      </c>
      <c r="H336" s="6">
        <f>0.5*C336*$B$3*$B$7*COS(F336)+$B$10*C336*COS(G336)</f>
        <v>210.50703495604736</v>
      </c>
      <c r="I336">
        <f>SQRT(B336^2+(0.5*C336)^2-2*B336*C336*0.5*COS(E336/180*PI()))</f>
        <v>1.0388201646157837</v>
      </c>
      <c r="J336">
        <f>SQRT(B336^2+C336^2-2*B336*C336*COS(E336/180*PI()))</f>
        <v>1.1261858944351628</v>
      </c>
      <c r="K336">
        <f>ACOS((B336^2+I336^2-(0.5*C336)^2)/(2*B336*I336))</f>
        <v>0.37192838230620362</v>
      </c>
      <c r="L336">
        <f>PI()-(F336+K336)</f>
        <v>2.051984882863521</v>
      </c>
      <c r="M336">
        <f>PI()/2-L336</f>
        <v>-0.48118855606862443</v>
      </c>
      <c r="N336">
        <f>ACOS((C336^2+J336^2-B336^2)/(2*C336*J336))</f>
        <v>1.172842396851679</v>
      </c>
      <c r="O336" s="6">
        <f>$B$3*$B$7*COS(M336)*I336+$B$10*COS(G336)*COS(N336)*J336-0.5*$B$2*$B$7*B336*SIN(D336/180*PI())</f>
        <v>115.79111169327821</v>
      </c>
    </row>
    <row r="337" spans="1:15" x14ac:dyDescent="0.15">
      <c r="A337">
        <v>-0.3</v>
      </c>
      <c r="B337">
        <v>1.2</v>
      </c>
      <c r="C337">
        <v>1</v>
      </c>
      <c r="D337">
        <v>159.07</v>
      </c>
      <c r="E337">
        <v>62.054000000000002</v>
      </c>
      <c r="F337">
        <f>((D337+E337)-180)/180*PI()</f>
        <v>0.71774920159014799</v>
      </c>
      <c r="G337">
        <f>ASIN($B$8)+F337-PI()/2</f>
        <v>-0.28847773153664846</v>
      </c>
      <c r="H337" s="6">
        <f>0.5*C337*$B$3*$B$7*COS(F337)+$B$10*C337*COS(G337)</f>
        <v>263.13918561979767</v>
      </c>
      <c r="I337">
        <f>SQRT(B337^2+(0.5*C337)^2-2*B337*C337*0.5*COS(E337/180*PI()))</f>
        <v>1.0619006379693181</v>
      </c>
      <c r="J337">
        <f>SQRT(B337^2+C337^2-2*B337*C337*COS(E337/180*PI()))</f>
        <v>1.1468504391764818</v>
      </c>
      <c r="K337">
        <f>ACOS((B337^2+I337^2-(0.5*C337)^2)/(2*B337*I337))</f>
        <v>0.42898437885655816</v>
      </c>
      <c r="L337">
        <f>PI()-(F337+K337)</f>
        <v>1.9948590731430871</v>
      </c>
      <c r="M337">
        <f>PI()/2-L337</f>
        <v>-0.42406274634819052</v>
      </c>
      <c r="N337">
        <f>ACOS((C337^2+J337^2-B337^2)/(2*C337*J337))</f>
        <v>1.1792745295643758</v>
      </c>
      <c r="O337" s="6">
        <f>$B$3*$B$7*COS(M337)*I337+$B$10*COS(G337)*COS(N337)*J337-0.5*$B$2*$B$7*B337*SIN(D337/180*PI())</f>
        <v>116.31218396082126</v>
      </c>
    </row>
    <row r="338" spans="1:15" x14ac:dyDescent="0.15">
      <c r="A338">
        <v>0.3</v>
      </c>
      <c r="B338">
        <v>1.4</v>
      </c>
      <c r="C338">
        <v>1.5</v>
      </c>
      <c r="D338">
        <v>147.41999999999999</v>
      </c>
      <c r="E338">
        <v>48.308</v>
      </c>
      <c r="F338">
        <f>((D338+E338)-180)/180*PI()</f>
        <v>0.27450538475366781</v>
      </c>
      <c r="G338">
        <f>ASIN($B$8)+F338-PI()/2</f>
        <v>-0.73172154837312864</v>
      </c>
      <c r="H338" s="6">
        <f>0.5*C338*$B$3*$B$7*COS(F338)+$B$10*C338*COS(G338)</f>
        <v>306.8870760517633</v>
      </c>
      <c r="I338">
        <f>SQRT(B338^2+(0.5*C338)^2-2*B338*C338*0.5*COS(E338/180*PI()))</f>
        <v>1.061006689230517</v>
      </c>
      <c r="J338">
        <f>SQRT(B338^2+C338^2-2*B338*C338*COS(E338/180*PI()))</f>
        <v>1.1901556155326101</v>
      </c>
      <c r="K338">
        <f>ACOS((B338^2+I338^2-(0.5*C338)^2)/(2*B338*I338))</f>
        <v>0.55606264868042743</v>
      </c>
      <c r="L338">
        <f>PI()-(F338+K338)</f>
        <v>2.3110246201556981</v>
      </c>
      <c r="M338">
        <f>PI()/2-L338</f>
        <v>-0.74022829336080154</v>
      </c>
      <c r="N338">
        <f>ACOS((C338^2+J338^2-B338^2)/(2*C338*J338))</f>
        <v>1.0724878408808423</v>
      </c>
      <c r="O338" s="6">
        <f>$B$3*$B$7*COS(M338)*I338+$B$10*COS(G338)*COS(N338)*J338-0.5*$B$2*$B$7*B338*SIN(D338/180*PI())</f>
        <v>116.63639293188876</v>
      </c>
    </row>
    <row r="339" spans="1:15" x14ac:dyDescent="0.15">
      <c r="A339">
        <v>0.06</v>
      </c>
      <c r="B339">
        <v>1.1000000000000001</v>
      </c>
      <c r="C339">
        <v>1</v>
      </c>
      <c r="D339">
        <v>143.16</v>
      </c>
      <c r="E339">
        <v>63.027999999999999</v>
      </c>
      <c r="F339">
        <f>((D339+E339)-180)/180*PI()</f>
        <v>0.45706682451227482</v>
      </c>
      <c r="G339">
        <f>ASIN($B$8)+F339-PI()/2</f>
        <v>-0.54916010861452169</v>
      </c>
      <c r="H339" s="6">
        <f>0.5*C339*$B$3*$B$7*COS(F339)+$B$10*C339*COS(G339)</f>
        <v>234.34502718093609</v>
      </c>
      <c r="I339">
        <f>SQRT(B339^2+(0.5*C339)^2-2*B339*C339*0.5*COS(E339/180*PI()))</f>
        <v>0.98035171271471322</v>
      </c>
      <c r="J339">
        <f>SQRT(B339^2+C339^2-2*B339*C339*COS(E339/180*PI()))</f>
        <v>1.1009899914374075</v>
      </c>
      <c r="K339">
        <f>ACOS((B339^2+I339^2-(0.5*C339)^2)/(2*B339*I339))</f>
        <v>0.47186152215694221</v>
      </c>
      <c r="L339">
        <f>PI()-(F339+K339)</f>
        <v>2.2126643069205763</v>
      </c>
      <c r="M339">
        <f>PI()/2-L339</f>
        <v>-0.64186798012567969</v>
      </c>
      <c r="N339">
        <f>ACOS((C339^2+J339^2-B339^2)/(2*C339*J339))</f>
        <v>1.0982822966583115</v>
      </c>
      <c r="O339" s="6">
        <f>$B$3*$B$7*COS(M339)*I339+$B$10*COS(G339)*COS(N339)*J339-0.5*$B$2*$B$7*B339*SIN(D339/180*PI())</f>
        <v>117.87989031940337</v>
      </c>
    </row>
    <row r="340" spans="1:15" x14ac:dyDescent="0.15">
      <c r="A340">
        <v>-0.18</v>
      </c>
      <c r="B340">
        <v>1.5</v>
      </c>
      <c r="C340">
        <v>1.5</v>
      </c>
      <c r="D340">
        <v>170.41</v>
      </c>
      <c r="E340">
        <v>45.877000000000002</v>
      </c>
      <c r="F340">
        <f>((D340+E340)-180)/180*PI()</f>
        <v>0.63332762567118239</v>
      </c>
      <c r="G340">
        <f>ASIN($B$8)+F340-PI()/2</f>
        <v>-0.37289930745561417</v>
      </c>
      <c r="H340" s="6">
        <f>0.5*C340*$B$3*$B$7*COS(F340)+$B$10*C340*COS(G340)</f>
        <v>383.53556586607624</v>
      </c>
      <c r="I340">
        <f>SQRT(B340^2+(0.5*C340)^2-2*B340*C340*0.5*COS(E340/180*PI()))</f>
        <v>1.116265074481378</v>
      </c>
      <c r="J340">
        <f>SQRT(B340^2+C340^2-2*B340*C340*COS(E340/180*PI()))</f>
        <v>1.1692285632047454</v>
      </c>
      <c r="K340">
        <f>ACOS((B340^2+I340^2-(0.5*C340)^2)/(2*B340*I340))</f>
        <v>0.50328912765923328</v>
      </c>
      <c r="L340">
        <f>PI()-(F340+K340)</f>
        <v>2.0049759002593772</v>
      </c>
      <c r="M340">
        <f>PI()/2-L340</f>
        <v>-0.43417957346448066</v>
      </c>
      <c r="N340">
        <f>ACOS((C340^2+J340^2-B340^2)/(2*C340*J340))</f>
        <v>1.1704439763261774</v>
      </c>
      <c r="O340" s="6">
        <f>$B$3*$B$7*COS(M340)*I340+$B$10*COS(G340)*COS(N340)*J340-0.5*$B$2*$B$7*B340*SIN(D340/180*PI())</f>
        <v>117.8977216967123</v>
      </c>
    </row>
    <row r="341" spans="1:15" x14ac:dyDescent="0.15">
      <c r="A341">
        <v>-0.18</v>
      </c>
      <c r="B341">
        <v>1.1000000000000001</v>
      </c>
      <c r="C341">
        <v>0.9</v>
      </c>
      <c r="D341">
        <v>150.35</v>
      </c>
      <c r="E341">
        <v>66.363</v>
      </c>
      <c r="F341">
        <f>((D341+E341)-180)/180*PI()</f>
        <v>0.64076272828467806</v>
      </c>
      <c r="G341">
        <f>ASIN($B$8)+F341-PI()/2</f>
        <v>-0.36546420484211839</v>
      </c>
      <c r="H341" s="6">
        <f>0.5*C341*$B$3*$B$7*COS(F341)+$B$10*C341*COS(G341)</f>
        <v>230.77836166003067</v>
      </c>
      <c r="I341">
        <f>SQRT(B341^2+(0.5*C341)^2-2*B341*C341*0.5*COS(E341/180*PI()))</f>
        <v>1.0077542839568261</v>
      </c>
      <c r="J341">
        <f>SQRT(B341^2+C341^2-2*B341*C341*COS(E341/180*PI()))</f>
        <v>1.1073108839285697</v>
      </c>
      <c r="K341">
        <f>ACOS((B341^2+I341^2-(0.5*C341)^2)/(2*B341*I341))</f>
        <v>0.42143982741698216</v>
      </c>
      <c r="L341">
        <f>PI()-(F341+K341)</f>
        <v>2.0793900978881328</v>
      </c>
      <c r="M341">
        <f>PI()/2-L341</f>
        <v>-0.50859377109323622</v>
      </c>
      <c r="N341">
        <f>ACOS((C341^2+J341^2-B341^2)/(2*C341*J341))</f>
        <v>1.1434180402015979</v>
      </c>
      <c r="O341" s="6">
        <f>$B$3*$B$7*COS(M341)*I341+$B$10*COS(G341)*COS(N341)*J341-0.5*$B$2*$B$7*B341*SIN(D341/180*PI())</f>
        <v>118.51939012791843</v>
      </c>
    </row>
    <row r="342" spans="1:15" x14ac:dyDescent="0.15">
      <c r="A342">
        <v>0.18</v>
      </c>
      <c r="B342">
        <v>1.2</v>
      </c>
      <c r="C342">
        <v>1.2</v>
      </c>
      <c r="D342">
        <v>144.75</v>
      </c>
      <c r="E342">
        <v>56.377000000000002</v>
      </c>
      <c r="F342">
        <f>((D342+E342)-180)/180*PI()</f>
        <v>0.36873571106884218</v>
      </c>
      <c r="G342">
        <f>ASIN($B$8)+F342-PI()/2</f>
        <v>-0.63749122205795428</v>
      </c>
      <c r="H342" s="6">
        <f>0.5*C342*$B$3*$B$7*COS(F342)+$B$10*C342*COS(G342)</f>
        <v>265.03937519999909</v>
      </c>
      <c r="I342">
        <f>SQRT(B342^2+(0.5*C342)^2-2*B342*C342*0.5*COS(E342/180*PI()))</f>
        <v>1.0013165137189806</v>
      </c>
      <c r="J342">
        <f>SQRT(B342^2+C342^2-2*B342*C342*COS(E342/180*PI()))</f>
        <v>1.133697279388403</v>
      </c>
      <c r="K342">
        <f>ACOS((B342^2+I342^2-(0.5*C342)^2)/(2*B342*I342))</f>
        <v>0.5224012172855963</v>
      </c>
      <c r="L342">
        <f>PI()-(F342+K342)</f>
        <v>2.2504557252353545</v>
      </c>
      <c r="M342">
        <f>PI()/2-L342</f>
        <v>-0.67965939844045797</v>
      </c>
      <c r="N342">
        <f>ACOS((C342^2+J342^2-B342^2)/(2*C342*J342))</f>
        <v>1.078814190596475</v>
      </c>
      <c r="O342" s="6">
        <f>$B$3*$B$7*COS(M342)*I342+$B$10*COS(G342)*COS(N342)*J342-0.5*$B$2*$B$7*B342*SIN(D342/180*PI())</f>
        <v>118.63842341613257</v>
      </c>
    </row>
    <row r="343" spans="1:15" x14ac:dyDescent="0.15">
      <c r="A343">
        <v>0.06</v>
      </c>
      <c r="B343">
        <v>1</v>
      </c>
      <c r="C343">
        <v>0.8</v>
      </c>
      <c r="D343">
        <v>133.68</v>
      </c>
      <c r="E343">
        <v>72.846000000000004</v>
      </c>
      <c r="F343">
        <f>((D343+E343)-180)/180*PI()</f>
        <v>0.46296603738401604</v>
      </c>
      <c r="G343">
        <f>ASIN($B$8)+F343-PI()/2</f>
        <v>-0.54326089574278047</v>
      </c>
      <c r="H343" s="6">
        <f>0.5*C343*$B$3*$B$7*COS(F343)+$B$10*C343*COS(G343)</f>
        <v>188.14496791672357</v>
      </c>
      <c r="I343">
        <f>SQRT(B343^2+(0.5*C343)^2-2*B343*C343*0.5*COS(E343/180*PI()))</f>
        <v>0.96127373491622237</v>
      </c>
      <c r="J343">
        <f>SQRT(B343^2+C343^2-2*B343*C343*COS(E343/180*PI()))</f>
        <v>1.0807841536956244</v>
      </c>
      <c r="K343">
        <f>ACOS((B343^2+I343^2-(0.5*C343)^2)/(2*B343*I343))</f>
        <v>0.40890397297389103</v>
      </c>
      <c r="L343">
        <f>PI()-(F343+K343)</f>
        <v>2.2697226432318862</v>
      </c>
      <c r="M343">
        <f>PI()/2-L343</f>
        <v>-0.69892631643698966</v>
      </c>
      <c r="N343">
        <f>ACOS((C343^2+J343^2-B343^2)/(2*C343*J343))</f>
        <v>1.0845530245376389</v>
      </c>
      <c r="O343" s="6">
        <f>$B$3*$B$7*COS(M343)*I343+$B$10*COS(G343)*COS(N343)*J343-0.5*$B$2*$B$7*B343*SIN(D343/180*PI())</f>
        <v>119.07112504649054</v>
      </c>
    </row>
    <row r="344" spans="1:15" x14ac:dyDescent="0.15">
      <c r="A344">
        <v>-0.3</v>
      </c>
      <c r="B344">
        <v>1</v>
      </c>
      <c r="C344">
        <v>0.5</v>
      </c>
      <c r="D344">
        <v>134.91</v>
      </c>
      <c r="E344">
        <v>87.075999999999993</v>
      </c>
      <c r="F344">
        <f>((D344+E344)-180)/180*PI()</f>
        <v>0.73279393974233897</v>
      </c>
      <c r="G344">
        <f>ASIN($B$8)+F344-PI()/2</f>
        <v>-0.27343299338445748</v>
      </c>
      <c r="H344" s="6">
        <f>0.5*C344*$B$3*$B$7*COS(F344)+$B$10*C344*COS(G344)</f>
        <v>132.13559196904453</v>
      </c>
      <c r="I344">
        <f>SQRT(B344^2+(0.5*C344)^2-2*B344*C344*0.5*COS(E344/180*PI()))</f>
        <v>1.0183292006487783</v>
      </c>
      <c r="J344">
        <f>SQRT(B344^2+C344^2-2*B344*C344*COS(E344/180*PI()))</f>
        <v>1.0949834344810698</v>
      </c>
      <c r="K344">
        <f>ACOS((B344^2+I344^2-(0.5*C344)^2)/(2*B344*I344))</f>
        <v>0.24770592838990502</v>
      </c>
      <c r="L344">
        <f>PI()-(F344+K344)</f>
        <v>2.1610927854575492</v>
      </c>
      <c r="M344">
        <f>PI()/2-L344</f>
        <v>-0.59029645866265268</v>
      </c>
      <c r="N344">
        <f>ACOS((C344^2+J344^2-B344^2)/(2*C344*J344))</f>
        <v>1.1482966920917503</v>
      </c>
      <c r="O344" s="6">
        <f>$B$3*$B$7*COS(M344)*I344+$B$10*COS(G344)*COS(N344)*J344-0.5*$B$2*$B$7*B344*SIN(D344/180*PI())</f>
        <v>119.29183267326778</v>
      </c>
    </row>
    <row r="345" spans="1:15" x14ac:dyDescent="0.15">
      <c r="A345">
        <v>0.18</v>
      </c>
      <c r="B345">
        <v>1.4</v>
      </c>
      <c r="C345">
        <v>1.5</v>
      </c>
      <c r="D345">
        <v>154.66999999999999</v>
      </c>
      <c r="E345">
        <v>47.12</v>
      </c>
      <c r="F345">
        <f>((D345+E345)-180)/180*PI()</f>
        <v>0.38030724400956428</v>
      </c>
      <c r="G345">
        <f>ASIN($B$8)+F345-PI()/2</f>
        <v>-0.62591968911723217</v>
      </c>
      <c r="H345" s="6">
        <f>0.5*C345*$B$3*$B$7*COS(F345)+$B$10*C345*COS(G345)</f>
        <v>334.09848427202246</v>
      </c>
      <c r="I345">
        <f>SQRT(B345^2+(0.5*C345)^2-2*B345*C345*0.5*COS(E345/180*PI()))</f>
        <v>1.0457166175676655</v>
      </c>
      <c r="J345">
        <f>SQRT(B345^2+C345^2-2*B345*C345*COS(E345/180*PI()))</f>
        <v>1.1627753387969313</v>
      </c>
      <c r="K345">
        <f>ACOS((B345^2+I345^2-(0.5*C345)^2)/(2*B345*I345))</f>
        <v>0.55337156177344915</v>
      </c>
      <c r="L345">
        <f>PI()-(F345+K345)</f>
        <v>2.2079138478067799</v>
      </c>
      <c r="M345">
        <f>PI()/2-L345</f>
        <v>-0.63711752101188335</v>
      </c>
      <c r="N345">
        <f>ACOS((C345^2+J345^2-B345^2)/(2*C345*J345))</f>
        <v>1.0806826215247651</v>
      </c>
      <c r="O345" s="6">
        <f>$B$3*$B$7*COS(M345)*I345+$B$10*COS(G345)*COS(N345)*J345-0.5*$B$2*$B$7*B345*SIN(D345/180*PI())</f>
        <v>122.47471603810688</v>
      </c>
    </row>
    <row r="346" spans="1:15" x14ac:dyDescent="0.15">
      <c r="A346">
        <v>-0.18</v>
      </c>
      <c r="B346">
        <v>1.2</v>
      </c>
      <c r="C346">
        <v>1.1000000000000001</v>
      </c>
      <c r="D346">
        <v>159.03</v>
      </c>
      <c r="E346">
        <v>58.496000000000002</v>
      </c>
      <c r="F346">
        <f>((D346+E346)-180)/180*PI()</f>
        <v>0.65495225510339228</v>
      </c>
      <c r="G346">
        <f>ASIN($B$8)+F346-PI()/2</f>
        <v>-0.35127467802340417</v>
      </c>
      <c r="H346" s="6">
        <f>0.5*C346*$B$3*$B$7*COS(F346)+$B$10*C346*COS(G346)</f>
        <v>283.55166870822973</v>
      </c>
      <c r="I346">
        <f>SQRT(B346^2+(0.5*C346)^2-2*B346*C346*0.5*COS(E346/180*PI()))</f>
        <v>1.026023061426425</v>
      </c>
      <c r="J346">
        <f>SQRT(B346^2+C346^2-2*B346*C346*COS(E346/180*PI()))</f>
        <v>1.1271409162823021</v>
      </c>
      <c r="K346">
        <f>ACOS((B346^2+I346^2-(0.5*C346)^2)/(2*B346*I346))</f>
        <v>0.47466272632467366</v>
      </c>
      <c r="L346">
        <f>PI()-(F346+K346)</f>
        <v>2.0119776721617271</v>
      </c>
      <c r="M346">
        <f>PI()/2-L346</f>
        <v>-0.44118134536683051</v>
      </c>
      <c r="N346">
        <f>ACOS((C346^2+J346^2-B346^2)/(2*C346*J346))</f>
        <v>1.1378093491000558</v>
      </c>
      <c r="O346" s="6">
        <f>$B$3*$B$7*COS(M346)*I346+$B$10*COS(G346)*COS(N346)*J346-0.5*$B$2*$B$7*B346*SIN(D346/180*PI())</f>
        <v>122.9392615327574</v>
      </c>
    </row>
    <row r="347" spans="1:15" x14ac:dyDescent="0.15">
      <c r="A347">
        <v>-0.06</v>
      </c>
      <c r="B347">
        <v>1.3</v>
      </c>
      <c r="C347">
        <v>1.3</v>
      </c>
      <c r="D347">
        <v>160.77000000000001</v>
      </c>
      <c r="E347">
        <v>51.609000000000002</v>
      </c>
      <c r="F347">
        <f>((D347+E347)-180)/180*PI()</f>
        <v>0.56512015850324437</v>
      </c>
      <c r="G347">
        <f>ASIN($B$8)+F347-PI()/2</f>
        <v>-0.44110677462355197</v>
      </c>
      <c r="H347" s="6">
        <f>0.5*C347*$B$3*$B$7*COS(F347)+$B$10*C347*COS(G347)</f>
        <v>322.84089692310278</v>
      </c>
      <c r="I347">
        <f>SQRT(B347^2+(0.5*C347)^2-2*B347*C347*0.5*COS(E347/180*PI()))</f>
        <v>1.0310035437055189</v>
      </c>
      <c r="J347">
        <f>SQRT(B347^2+C347^2-2*B347*C347*COS(E347/180*PI()))</f>
        <v>1.131784703142199</v>
      </c>
      <c r="K347">
        <f>ACOS((B347^2+I347^2-(0.5*C347)^2)/(2*B347*I347))</f>
        <v>0.51684988609553062</v>
      </c>
      <c r="L347">
        <f>PI()-(F347+K347)</f>
        <v>2.0596226089910181</v>
      </c>
      <c r="M347">
        <f>PI()/2-L347</f>
        <v>-0.48882628219612156</v>
      </c>
      <c r="N347">
        <f>ACOS((C347^2+J347^2-B347^2)/(2*C347*J347))</f>
        <v>1.1204228399640199</v>
      </c>
      <c r="O347" s="6">
        <f>$B$3*$B$7*COS(M347)*I347+$B$10*COS(G347)*COS(N347)*J347-0.5*$B$2*$B$7*B347*SIN(D347/180*PI())</f>
        <v>123.30548479530843</v>
      </c>
    </row>
    <row r="348" spans="1:15" x14ac:dyDescent="0.15">
      <c r="A348">
        <v>-0.3</v>
      </c>
      <c r="B348">
        <v>1.3</v>
      </c>
      <c r="C348">
        <v>1.2</v>
      </c>
      <c r="D348">
        <v>167.12</v>
      </c>
      <c r="E348">
        <v>55.451000000000001</v>
      </c>
      <c r="F348">
        <f>((D348+E348)-180)/180*PI()</f>
        <v>0.74300411586650605</v>
      </c>
      <c r="G348">
        <f>ASIN($B$8)+F348-PI()/2</f>
        <v>-0.2632228172602904</v>
      </c>
      <c r="H348" s="6">
        <f>0.5*C348*$B$3*$B$7*COS(F348)+$B$10*C348*COS(G348)</f>
        <v>318.00643569012578</v>
      </c>
      <c r="I348">
        <f>SQRT(B348^2+(0.5*C348)^2-2*B348*C348*0.5*COS(E348/180*PI()))</f>
        <v>1.0794939103334513</v>
      </c>
      <c r="J348">
        <f>SQRT(B348^2+C348^2-2*B348*C348*COS(E348/180*PI()))</f>
        <v>1.166453687419269</v>
      </c>
      <c r="K348">
        <f>ACOS((B348^2+I348^2-(0.5*C348)^2)/(2*B348*I348))</f>
        <v>0.47551135120578381</v>
      </c>
      <c r="L348">
        <f>PI()-(F348+K348)</f>
        <v>1.9230771865175034</v>
      </c>
      <c r="M348">
        <f>PI()/2-L348</f>
        <v>-0.35228085972260681</v>
      </c>
      <c r="N348">
        <f>ACOS((C348^2+J348^2-B348^2)/(2*C348*J348))</f>
        <v>1.1628550866183294</v>
      </c>
      <c r="O348" s="6">
        <f>$B$3*$B$7*COS(M348)*I348+$B$10*COS(G348)*COS(N348)*J348-0.5*$B$2*$B$7*B348*SIN(D348/180*PI())</f>
        <v>124.00070957899709</v>
      </c>
    </row>
    <row r="349" spans="1:15" x14ac:dyDescent="0.15">
      <c r="A349">
        <v>0.3</v>
      </c>
      <c r="B349">
        <v>1.3</v>
      </c>
      <c r="C349">
        <v>1.4</v>
      </c>
      <c r="D349">
        <v>145.72</v>
      </c>
      <c r="E349">
        <v>51.591000000000001</v>
      </c>
      <c r="F349">
        <f>((D349+E349)-180)/180*PI()</f>
        <v>0.30213394681273847</v>
      </c>
      <c r="G349">
        <f>ASIN($B$8)+F349-PI()/2</f>
        <v>-0.70409298631405792</v>
      </c>
      <c r="H349" s="6">
        <f>0.5*C349*$B$3*$B$7*COS(F349)+$B$10*C349*COS(G349)</f>
        <v>293.3812684221059</v>
      </c>
      <c r="I349">
        <f>SQRT(B349^2+(0.5*C349)^2-2*B349*C349*0.5*COS(E349/180*PI()))</f>
        <v>1.0243471128923529</v>
      </c>
      <c r="J349">
        <f>SQRT(B349^2+C349^2-2*B349*C349*COS(E349/180*PI()))</f>
        <v>1.1783777048899888</v>
      </c>
      <c r="K349">
        <f>ACOS((B349^2+I349^2-(0.5*C349)^2)/(2*B349*I349))</f>
        <v>0.56507567554068783</v>
      </c>
      <c r="L349">
        <f>PI()-(F349+K349)</f>
        <v>2.2743830312363666</v>
      </c>
      <c r="M349">
        <f>PI()/2-L349</f>
        <v>-0.70358670444147009</v>
      </c>
      <c r="N349">
        <f>ACOS((C349^2+J349^2-B349^2)/(2*C349*J349))</f>
        <v>1.0440992389564581</v>
      </c>
      <c r="O349" s="6">
        <f>$B$3*$B$7*COS(M349)*I349+$B$10*COS(G349)*COS(N349)*J349-0.5*$B$2*$B$7*B349*SIN(D349/180*PI())</f>
        <v>124.39043149749207</v>
      </c>
    </row>
    <row r="350" spans="1:15" x14ac:dyDescent="0.15">
      <c r="A350">
        <v>-0.18</v>
      </c>
      <c r="B350">
        <v>1</v>
      </c>
      <c r="C350">
        <v>0.7</v>
      </c>
      <c r="D350">
        <v>140.83000000000001</v>
      </c>
      <c r="E350">
        <v>77.204999999999998</v>
      </c>
      <c r="F350">
        <f>((D350+E350)-180)/180*PI()</f>
        <v>0.66383598099604368</v>
      </c>
      <c r="G350">
        <f>ASIN($B$8)+F350-PI()/2</f>
        <v>-0.34239095213075288</v>
      </c>
      <c r="H350" s="6">
        <f>0.5*C350*$B$3*$B$7*COS(F350)+$B$10*C350*COS(G350)</f>
        <v>181.0168159573403</v>
      </c>
      <c r="I350">
        <f>SQRT(B350^2+(0.5*C350)^2-2*B350*C350*0.5*COS(E350/180*PI()))</f>
        <v>0.98360338589345697</v>
      </c>
      <c r="J350">
        <f>SQRT(B350^2+C350^2-2*B350*C350*COS(E350/180*PI()))</f>
        <v>1.0862556059612054</v>
      </c>
      <c r="K350">
        <f>ACOS((B350^2+I350^2-(0.5*C350)^2)/(2*B350*I350))</f>
        <v>0.35436900129357429</v>
      </c>
      <c r="L350">
        <f>PI()-(F350+K350)</f>
        <v>2.1233876713001751</v>
      </c>
      <c r="M350">
        <f>PI()/2-L350</f>
        <v>-0.55259134450527858</v>
      </c>
      <c r="N350">
        <f>ACOS((C350^2+J350^2-B350^2)/(2*C350*J350))</f>
        <v>1.1145987327681262</v>
      </c>
      <c r="O350" s="6">
        <f>$B$3*$B$7*COS(M350)*I350+$B$10*COS(G350)*COS(N350)*J350-0.5*$B$2*$B$7*B350*SIN(D350/180*PI())</f>
        <v>124.39995709172379</v>
      </c>
    </row>
    <row r="351" spans="1:15" x14ac:dyDescent="0.15">
      <c r="A351">
        <v>0.06</v>
      </c>
      <c r="B351">
        <v>1.2</v>
      </c>
      <c r="C351">
        <v>1.2</v>
      </c>
      <c r="D351">
        <v>151.88999999999999</v>
      </c>
      <c r="E351">
        <v>55.625999999999998</v>
      </c>
      <c r="F351">
        <f>((D351+E351)-180)/180*PI()</f>
        <v>0.48024479697875955</v>
      </c>
      <c r="G351">
        <f>ASIN($B$8)+F351-PI()/2</f>
        <v>-0.52598213614803679</v>
      </c>
      <c r="H351" s="6">
        <f>0.5*C351*$B$3*$B$7*COS(F351)+$B$10*C351*COS(G351)</f>
        <v>285.09982131561219</v>
      </c>
      <c r="I351">
        <f>SQRT(B351^2+(0.5*C351)^2-2*B351*C351*0.5*COS(E351/180*PI()))</f>
        <v>0.99347207825809425</v>
      </c>
      <c r="J351">
        <f>SQRT(B351^2+C351^2-2*B351*C351*COS(E351/180*PI()))</f>
        <v>1.119809600136074</v>
      </c>
      <c r="K351">
        <f>ACOS((B351^2+I351^2-(0.5*C351)^2)/(2*B351*I351))</f>
        <v>0.52183977018290917</v>
      </c>
      <c r="L351">
        <f>PI()-(F351+K351)</f>
        <v>2.1395080864281244</v>
      </c>
      <c r="M351">
        <f>PI()/2-L351</f>
        <v>-0.56871175963322784</v>
      </c>
      <c r="N351">
        <f>ACOS((C351^2+J351^2-B351^2)/(2*C351*J351))</f>
        <v>1.0853679019377138</v>
      </c>
      <c r="O351" s="6">
        <f>$B$3*$B$7*COS(M351)*I351+$B$10*COS(G351)*COS(N351)*J351-0.5*$B$2*$B$7*B351*SIN(D351/180*PI())</f>
        <v>124.7670915805067</v>
      </c>
    </row>
    <row r="352" spans="1:15" x14ac:dyDescent="0.15">
      <c r="A352">
        <v>-0.18</v>
      </c>
      <c r="B352">
        <v>1.4</v>
      </c>
      <c r="C352">
        <v>1.4</v>
      </c>
      <c r="D352">
        <v>168.93</v>
      </c>
      <c r="E352">
        <v>48.838000000000001</v>
      </c>
      <c r="F352">
        <f>((D352+E352)-180)/180*PI()</f>
        <v>0.65917595189321831</v>
      </c>
      <c r="G352">
        <f>ASIN($B$8)+F352-PI()/2</f>
        <v>-0.34705098123357825</v>
      </c>
      <c r="H352" s="6">
        <f>0.5*C352*$B$3*$B$7*COS(F352)+$B$10*C352*COS(G352)</f>
        <v>361.43411006999082</v>
      </c>
      <c r="I352">
        <f>SQRT(B352^2+(0.5*C352)^2-2*B352*C352*0.5*COS(E352/180*PI()))</f>
        <v>1.0770083667959918</v>
      </c>
      <c r="J352">
        <f>SQRT(B352^2+C352^2-2*B352*C352*COS(E352/180*PI()))</f>
        <v>1.1575379234811873</v>
      </c>
      <c r="K352">
        <f>ACOS((B352^2+I352^2-(0.5*C352)^2)/(2*B352*I352))</f>
        <v>0.5113038839970161</v>
      </c>
      <c r="L352">
        <f>PI()-(F352+K352)</f>
        <v>1.9711128176995587</v>
      </c>
      <c r="M352">
        <f>PI()/2-L352</f>
        <v>-0.40031649090466215</v>
      </c>
      <c r="N352">
        <f>ACOS((C352^2+J352^2-B352^2)/(2*C352*J352))</f>
        <v>1.1446043767504013</v>
      </c>
      <c r="O352" s="6">
        <f>$B$3*$B$7*COS(M352)*I352+$B$10*COS(G352)*COS(N352)*J352-0.5*$B$2*$B$7*B352*SIN(D352/180*PI())</f>
        <v>124.85157848200235</v>
      </c>
    </row>
    <row r="353" spans="1:15" x14ac:dyDescent="0.15">
      <c r="A353">
        <v>-0.06</v>
      </c>
      <c r="B353">
        <v>1.1000000000000001</v>
      </c>
      <c r="C353">
        <v>1</v>
      </c>
      <c r="D353">
        <v>150.02000000000001</v>
      </c>
      <c r="E353">
        <v>63.027999999999999</v>
      </c>
      <c r="F353">
        <f>((D353+E353)-180)/180*PI()</f>
        <v>0.57679641119908609</v>
      </c>
      <c r="G353">
        <f>ASIN($B$8)+F353-PI()/2</f>
        <v>-0.42943052192771036</v>
      </c>
      <c r="H353" s="6">
        <f>0.5*C353*$B$3*$B$7*COS(F353)+$B$10*C353*COS(G353)</f>
        <v>249.68053295761044</v>
      </c>
      <c r="I353">
        <f>SQRT(B353^2+(0.5*C353)^2-2*B353*C353*0.5*COS(E353/180*PI()))</f>
        <v>0.98035171271471322</v>
      </c>
      <c r="J353">
        <f>SQRT(B353^2+C353^2-2*B353*C353*COS(E353/180*PI()))</f>
        <v>1.1009899914374075</v>
      </c>
      <c r="K353">
        <f>ACOS((B353^2+I353^2-(0.5*C353)^2)/(2*B353*I353))</f>
        <v>0.47186152215694221</v>
      </c>
      <c r="L353">
        <f>PI()-(F353+K353)</f>
        <v>2.0929347202337647</v>
      </c>
      <c r="M353">
        <f>PI()/2-L353</f>
        <v>-0.52213839343886814</v>
      </c>
      <c r="N353">
        <f>ACOS((C353^2+J353^2-B353^2)/(2*C353*J353))</f>
        <v>1.0982822966583115</v>
      </c>
      <c r="O353" s="6">
        <f>$B$3*$B$7*COS(M353)*I353+$B$10*COS(G353)*COS(N353)*J353-0.5*$B$2*$B$7*B353*SIN(D353/180*PI())</f>
        <v>125.82745455648845</v>
      </c>
    </row>
    <row r="354" spans="1:15" x14ac:dyDescent="0.15">
      <c r="A354">
        <v>0.3</v>
      </c>
      <c r="B354">
        <v>1</v>
      </c>
      <c r="C354">
        <v>0.1</v>
      </c>
      <c r="D354">
        <v>78.337000000000003</v>
      </c>
      <c r="E354">
        <v>119.86</v>
      </c>
      <c r="F354">
        <f>((D354+E354)-180)/180*PI()</f>
        <v>0.31759756398540817</v>
      </c>
      <c r="G354">
        <f>ASIN($B$8)+F354-PI()/2</f>
        <v>-0.68862936914138828</v>
      </c>
      <c r="H354" s="6">
        <f>0.5*C354*$B$3*$B$7*COS(F354)+$B$10*C354*COS(G354)</f>
        <v>21.226829685512769</v>
      </c>
      <c r="I354">
        <f>SQRT(B354^2+(0.5*C354)^2-2*B354*C354*0.5*COS(E354/180*PI()))</f>
        <v>1.0258110162316842</v>
      </c>
      <c r="J354">
        <f>SQRT(B354^2+C354^2-2*B354*C354*COS(E354/180*PI()))</f>
        <v>1.0533643633826624</v>
      </c>
      <c r="K354">
        <f>ACOS((B354^2+I354^2-(0.5*C354)^2)/(2*B354*I354))</f>
        <v>4.2283764493308507E-2</v>
      </c>
      <c r="L354">
        <f>PI()-(F354+K354)</f>
        <v>2.7817113251110763</v>
      </c>
      <c r="M354">
        <f>PI()/2-L354</f>
        <v>-1.2109149983161798</v>
      </c>
      <c r="N354">
        <f>ACOS((C354^2+J354^2-B354^2)/(2*C354*J354))</f>
        <v>0.96721679781917269</v>
      </c>
      <c r="O354" s="6">
        <f>$B$3*$B$7*COS(M354)*I354+$B$10*COS(G354)*COS(N354)*J354-0.5*$B$2*$B$7*B354*SIN(D354/180*PI())</f>
        <v>126.10314831571095</v>
      </c>
    </row>
    <row r="355" spans="1:15" x14ac:dyDescent="0.15">
      <c r="A355">
        <v>0.3</v>
      </c>
      <c r="B355">
        <v>1.1000000000000001</v>
      </c>
      <c r="C355">
        <v>1.1000000000000001</v>
      </c>
      <c r="D355">
        <v>134.97</v>
      </c>
      <c r="E355">
        <v>62.945</v>
      </c>
      <c r="F355">
        <f>((D355+E355)-180)/180*PI()</f>
        <v>0.312675735494784</v>
      </c>
      <c r="G355">
        <f>ASIN($B$8)+F355-PI()/2</f>
        <v>-0.69355119763201245</v>
      </c>
      <c r="H355" s="6">
        <f>0.5*C355*$B$3*$B$7*COS(F355)+$B$10*C355*COS(G355)</f>
        <v>232.55225744260696</v>
      </c>
      <c r="I355">
        <f>SQRT(B355^2+(0.5*C355)^2-2*B355*C355*0.5*COS(E355/180*PI()))</f>
        <v>0.98088573732337681</v>
      </c>
      <c r="J355">
        <f>SQRT(B355^2+C355^2-2*B355*C355*COS(E355/180*PI()))</f>
        <v>1.1485963866253668</v>
      </c>
      <c r="K355">
        <f>ACOS((B355^2+I355^2-(0.5*C355)^2)/(2*B355*I355))</f>
        <v>0.52285824325798935</v>
      </c>
      <c r="L355">
        <f>PI()-(F355+K355)</f>
        <v>2.3060586748370198</v>
      </c>
      <c r="M355">
        <f>PI()/2-L355</f>
        <v>-0.7352623480421232</v>
      </c>
      <c r="N355">
        <f>ACOS((C355^2+J355^2-B355^2)/(2*C355*J355))</f>
        <v>1.0214975779609814</v>
      </c>
      <c r="O355" s="6">
        <f>$B$3*$B$7*COS(M355)*I355+$B$10*COS(G355)*COS(N355)*J355-0.5*$B$2*$B$7*B355*SIN(D355/180*PI())</f>
        <v>126.8809031175267</v>
      </c>
    </row>
    <row r="356" spans="1:15" x14ac:dyDescent="0.15">
      <c r="A356">
        <v>-0.06</v>
      </c>
      <c r="B356">
        <v>1</v>
      </c>
      <c r="C356">
        <v>0.8</v>
      </c>
      <c r="D356">
        <v>140.54</v>
      </c>
      <c r="E356">
        <v>72.846000000000004</v>
      </c>
      <c r="F356">
        <f>((D356+E356)-180)/180*PI()</f>
        <v>0.58269562407082676</v>
      </c>
      <c r="G356">
        <f>ASIN($B$8)+F356-PI()/2</f>
        <v>-0.42353130905596981</v>
      </c>
      <c r="H356" s="6">
        <f>0.5*C356*$B$3*$B$7*COS(F356)+$B$10*C356*COS(G356)</f>
        <v>200.27624736462411</v>
      </c>
      <c r="I356">
        <f>SQRT(B356^2+(0.5*C356)^2-2*B356*C356*0.5*COS(E356/180*PI()))</f>
        <v>0.96127373491622237</v>
      </c>
      <c r="J356">
        <f>SQRT(B356^2+C356^2-2*B356*C356*COS(E356/180*PI()))</f>
        <v>1.0807841536956244</v>
      </c>
      <c r="K356">
        <f>ACOS((B356^2+I356^2-(0.5*C356)^2)/(2*B356*I356))</f>
        <v>0.40890397297389103</v>
      </c>
      <c r="L356">
        <f>PI()-(F356+K356)</f>
        <v>2.1499930565450756</v>
      </c>
      <c r="M356">
        <f>PI()/2-L356</f>
        <v>-0.579196729750179</v>
      </c>
      <c r="N356">
        <f>ACOS((C356^2+J356^2-B356^2)/(2*C356*J356))</f>
        <v>1.0845530245376389</v>
      </c>
      <c r="O356" s="6">
        <f>$B$3*$B$7*COS(M356)*I356+$B$10*COS(G356)*COS(N356)*J356-0.5*$B$2*$B$7*B356*SIN(D356/180*PI())</f>
        <v>126.97984511211541</v>
      </c>
    </row>
    <row r="357" spans="1:15" x14ac:dyDescent="0.15">
      <c r="A357">
        <v>0.3</v>
      </c>
      <c r="B357">
        <v>1</v>
      </c>
      <c r="C357">
        <v>0.9</v>
      </c>
      <c r="D357">
        <v>125.49</v>
      </c>
      <c r="E357">
        <v>72.704999999999998</v>
      </c>
      <c r="F357">
        <f>((D357+E357)-180)/180*PI()</f>
        <v>0.3175626574003681</v>
      </c>
      <c r="G357">
        <f>ASIN($B$8)+F357-PI()/2</f>
        <v>-0.6886642757264283</v>
      </c>
      <c r="H357" s="6">
        <f>0.5*C357*$B$3*$B$7*COS(F357)+$B$10*C357*COS(G357)</f>
        <v>191.03601224804368</v>
      </c>
      <c r="I357">
        <f>SQRT(B357^2+(0.5*C357)^2-2*B357*C357*0.5*COS(E357/180*PI()))</f>
        <v>0.96692171404246918</v>
      </c>
      <c r="J357">
        <f>SQRT(B357^2+C357^2-2*B357*C357*COS(E357/180*PI()))</f>
        <v>1.1291037163049515</v>
      </c>
      <c r="K357">
        <f>ACOS((B357^2+I357^2-(0.5*C357)^2)/(2*B357*I357))</f>
        <v>0.4604513036999438</v>
      </c>
      <c r="L357">
        <f>PI()-(F357+K357)</f>
        <v>2.3635786924894813</v>
      </c>
      <c r="M357">
        <f>PI()/2-L357</f>
        <v>-0.79278236569458471</v>
      </c>
      <c r="N357">
        <f>ACOS((C357^2+J357^2-B357^2)/(2*C357*J357))</f>
        <v>1.0077157641636574</v>
      </c>
      <c r="O357" s="6">
        <f>$B$3*$B$7*COS(M357)*I357+$B$10*COS(G357)*COS(N357)*J357-0.5*$B$2*$B$7*B357*SIN(D357/180*PI())</f>
        <v>127.9033417769775</v>
      </c>
    </row>
    <row r="358" spans="1:15" x14ac:dyDescent="0.15">
      <c r="A358">
        <v>-0.3</v>
      </c>
      <c r="B358">
        <v>1.5</v>
      </c>
      <c r="C358">
        <v>1.5</v>
      </c>
      <c r="D358">
        <v>176.33</v>
      </c>
      <c r="E358">
        <v>47.015000000000001</v>
      </c>
      <c r="F358">
        <f>((D358+E358)-180)/180*PI()</f>
        <v>0.75651296427694259</v>
      </c>
      <c r="G358">
        <f>ASIN($B$8)+F358-PI()/2</f>
        <v>-0.24971396884985397</v>
      </c>
      <c r="H358" s="6">
        <f>0.5*C358*$B$3*$B$7*COS(F358)+$B$10*C358*COS(G358)</f>
        <v>398.90140586046516</v>
      </c>
      <c r="I358">
        <f>SQRT(B358^2+(0.5*C358)^2-2*B358*C358*0.5*COS(E358/180*PI()))</f>
        <v>1.1306787984796349</v>
      </c>
      <c r="J358">
        <f>SQRT(B358^2+C358^2-2*B358*C358*COS(E358/180*PI()))</f>
        <v>1.1966073251750975</v>
      </c>
      <c r="K358">
        <f>ACOS((B358^2+I358^2-(0.5*C358)^2)/(2*B358*I358))</f>
        <v>0.50663619774856339</v>
      </c>
      <c r="L358">
        <f>PI()-(F358+K358)</f>
        <v>1.8784434915642871</v>
      </c>
      <c r="M358">
        <f>PI()/2-L358</f>
        <v>-0.30764716476939058</v>
      </c>
      <c r="N358">
        <f>ACOS((C358^2+J358^2-B358^2)/(2*C358*J358))</f>
        <v>1.1605130528823295</v>
      </c>
      <c r="O358" s="6">
        <f>$B$3*$B$7*COS(M358)*I358+$B$10*COS(G358)*COS(N358)*J358-0.5*$B$2*$B$7*B358*SIN(D358/180*PI())</f>
        <v>128.60551398897968</v>
      </c>
    </row>
    <row r="359" spans="1:15" x14ac:dyDescent="0.15">
      <c r="A359">
        <v>0.3</v>
      </c>
      <c r="B359">
        <v>1.4</v>
      </c>
      <c r="C359">
        <v>0.4</v>
      </c>
      <c r="D359">
        <v>81.954999999999998</v>
      </c>
      <c r="E359">
        <v>29.408999999999999</v>
      </c>
      <c r="F359">
        <f>((D359+E359)-180)/180*PI()</f>
        <v>-1.1979241853988281</v>
      </c>
      <c r="G359">
        <f>ASIN($B$8)+F359-PI()/2</f>
        <v>-2.2041511185256244</v>
      </c>
      <c r="H359" s="6">
        <f>0.5*C359*$B$3*$B$7*COS(F359)+$B$10*C359*COS(G359)</f>
        <v>-64.655838270557481</v>
      </c>
      <c r="I359">
        <f>SQRT(B359^2+(0.5*C359)^2-2*B359*C359*0.5*COS(E359/180*PI()))</f>
        <v>1.2297005545827076</v>
      </c>
      <c r="J359">
        <f>SQRT(B359^2+C359^2-2*B359*C359*COS(E359/180*PI()))</f>
        <v>1.0697321664239312</v>
      </c>
      <c r="K359">
        <f>ACOS((B359^2+I359^2-(0.5*C359)^2)/(2*B359*I359))</f>
        <v>7.9948584167163661E-2</v>
      </c>
      <c r="L359">
        <f>PI()-(F359+K359)</f>
        <v>4.259568254821458</v>
      </c>
      <c r="M359">
        <f>PI()/2-L359</f>
        <v>-2.6887719280265614</v>
      </c>
      <c r="N359">
        <f>ACOS((C359^2+J359^2-B359^2)/(2*C359*J359))</f>
        <v>2.4436485558588439</v>
      </c>
      <c r="O359" s="6">
        <f>$B$3*$B$7*COS(M359)*I359+$B$10*COS(G359)*COS(N359)*J359-0.5*$B$2*$B$7*B359*SIN(D359/180*PI())</f>
        <v>129.24521478905706</v>
      </c>
    </row>
    <row r="360" spans="1:15" x14ac:dyDescent="0.15">
      <c r="A360">
        <v>0.06</v>
      </c>
      <c r="B360">
        <v>1.4</v>
      </c>
      <c r="C360">
        <v>1.5</v>
      </c>
      <c r="D360">
        <v>161.83000000000001</v>
      </c>
      <c r="E360">
        <v>46.515999999999998</v>
      </c>
      <c r="F360">
        <f>((D360+E360)-180)/180*PI()</f>
        <v>0.49473102977031269</v>
      </c>
      <c r="G360">
        <f>ASIN($B$8)+F360-PI()/2</f>
        <v>-0.51149590335648387</v>
      </c>
      <c r="H360" s="6">
        <f>0.5*C360*$B$3*$B$7*COS(F360)+$B$10*C360*COS(G360)</f>
        <v>359.31349352064461</v>
      </c>
      <c r="I360">
        <f>SQRT(B360^2+(0.5*C360)^2-2*B360*C360*0.5*COS(E360/180*PI()))</f>
        <v>1.0379695704351235</v>
      </c>
      <c r="J360">
        <f>SQRT(B360^2+C360^2-2*B360*C360*COS(E360/180*PI()))</f>
        <v>1.1488087997132286</v>
      </c>
      <c r="K360">
        <f>ACOS((B360^2+I360^2-(0.5*C360)^2)/(2*B360*I360))</f>
        <v>0.55185606604454907</v>
      </c>
      <c r="L360">
        <f>PI()-(F360+K360)</f>
        <v>2.0950055577749316</v>
      </c>
      <c r="M360">
        <f>PI()/2-L360</f>
        <v>-0.52420923098003502</v>
      </c>
      <c r="N360">
        <f>ACOS((C360^2+J360^2-B360^2)/(2*C360*J360))</f>
        <v>1.0848092239586837</v>
      </c>
      <c r="O360" s="6">
        <f>$B$3*$B$7*COS(M360)*I360+$B$10*COS(G360)*COS(N360)*J360-0.5*$B$2*$B$7*B360*SIN(D360/180*PI())</f>
        <v>129.40594613799874</v>
      </c>
    </row>
    <row r="361" spans="1:15" x14ac:dyDescent="0.15">
      <c r="A361">
        <v>-0.3</v>
      </c>
      <c r="B361">
        <v>1</v>
      </c>
      <c r="C361">
        <v>0.6</v>
      </c>
      <c r="D361">
        <v>140.75</v>
      </c>
      <c r="E361">
        <v>83.28</v>
      </c>
      <c r="F361">
        <f>((D361+E361)-180)/180*PI()</f>
        <v>0.76846846965310334</v>
      </c>
      <c r="G361">
        <f>ASIN($B$8)+F361-PI()/2</f>
        <v>-0.23775846347369312</v>
      </c>
      <c r="H361" s="6">
        <f>0.5*C361*$B$3*$B$7*COS(F361)+$B$10*C361*COS(G361)</f>
        <v>160.02953467894517</v>
      </c>
      <c r="I361">
        <f>SQRT(B361^2+(0.5*C361)^2-2*B361*C361*0.5*COS(E361/180*PI()))</f>
        <v>1.0098463015899963</v>
      </c>
      <c r="J361">
        <f>SQRT(B361^2+C361^2-2*B361*C361*COS(E361/180*PI()))</f>
        <v>1.1043455553720434</v>
      </c>
      <c r="K361">
        <f>ACOS((B361^2+I361^2-(0.5*C361)^2)/(2*B361*I361))</f>
        <v>0.29949106640246481</v>
      </c>
      <c r="L361">
        <f>PI()-(F361+K361)</f>
        <v>2.0736331175342251</v>
      </c>
      <c r="M361">
        <f>PI()/2-L361</f>
        <v>-0.50283679073932852</v>
      </c>
      <c r="N361">
        <f>ACOS((C361^2+J361^2-B361^2)/(2*C361*J361))</f>
        <v>1.1181494977411122</v>
      </c>
      <c r="O361" s="6">
        <f>$B$3*$B$7*COS(M361)*I361+$B$10*COS(G361)*COS(N361)*J361-0.5*$B$2*$B$7*B361*SIN(D361/180*PI())</f>
        <v>129.59307150897021</v>
      </c>
    </row>
    <row r="362" spans="1:15" x14ac:dyDescent="0.15">
      <c r="A362">
        <v>0.18</v>
      </c>
      <c r="B362">
        <v>1</v>
      </c>
      <c r="C362">
        <v>0.9</v>
      </c>
      <c r="D362">
        <v>132.82</v>
      </c>
      <c r="E362">
        <v>70.688999999999993</v>
      </c>
      <c r="F362">
        <f>((D362+E362)-180)/180*PI()</f>
        <v>0.41030945385134665</v>
      </c>
      <c r="G362">
        <f>ASIN($B$8)+F362-PI()/2</f>
        <v>-0.5959174792754498</v>
      </c>
      <c r="H362" s="6">
        <f>0.5*C362*$B$3*$B$7*COS(F362)+$B$10*C362*COS(G362)</f>
        <v>204.68822345259113</v>
      </c>
      <c r="I362">
        <f>SQRT(B362^2+(0.5*C362)^2-2*B362*C362*0.5*COS(E362/180*PI()))</f>
        <v>0.95124863991685893</v>
      </c>
      <c r="J362">
        <f>SQRT(B362^2+C362^2-2*B362*C362*COS(E362/180*PI()))</f>
        <v>1.1021560460694064</v>
      </c>
      <c r="K362">
        <f>ACOS((B362^2+I362^2-(0.5*C362)^2)/(2*B362*I362))</f>
        <v>0.46279043590428071</v>
      </c>
      <c r="L362">
        <f>PI()-(F362+K362)</f>
        <v>2.2684927638341659</v>
      </c>
      <c r="M362">
        <f>PI()/2-L362</f>
        <v>-0.69769643703926931</v>
      </c>
      <c r="N362">
        <f>ACOS((C362^2+J362^2-B362^2)/(2*C362*J362))</f>
        <v>1.027994600686946</v>
      </c>
      <c r="O362" s="6">
        <f>$B$3*$B$7*COS(M362)*I362+$B$10*COS(G362)*COS(N362)*J362-0.5*$B$2*$B$7*B362*SIN(D362/180*PI())</f>
        <v>129.67601593071001</v>
      </c>
    </row>
    <row r="363" spans="1:15" x14ac:dyDescent="0.15">
      <c r="A363">
        <v>0.18</v>
      </c>
      <c r="B363">
        <v>1.3</v>
      </c>
      <c r="C363">
        <v>1.4</v>
      </c>
      <c r="D363">
        <v>153.02000000000001</v>
      </c>
      <c r="E363">
        <v>50.301000000000002</v>
      </c>
      <c r="F363">
        <f>((D363+E363)-180)/180*PI()</f>
        <v>0.40702823485759809</v>
      </c>
      <c r="G363">
        <f>ASIN($B$8)+F363-PI()/2</f>
        <v>-0.59919869826919836</v>
      </c>
      <c r="H363" s="6">
        <f>0.5*C363*$B$3*$B$7*COS(F363)+$B$10*C363*COS(G363)</f>
        <v>317.69827588282965</v>
      </c>
      <c r="I363">
        <f>SQRT(B363^2+(0.5*C363)^2-2*B363*C363*0.5*COS(E363/180*PI()))</f>
        <v>1.0086956985482227</v>
      </c>
      <c r="J363">
        <f>SQRT(B363^2+C363^2-2*B363*C363*COS(E363/180*PI()))</f>
        <v>1.1510577850565862</v>
      </c>
      <c r="K363">
        <f>ACOS((B363^2+I363^2-(0.5*C363)^2)/(2*B363*I363))</f>
        <v>0.56325887669446284</v>
      </c>
      <c r="L363">
        <f>PI()-(F363+K363)</f>
        <v>2.1713055420377323</v>
      </c>
      <c r="M363">
        <f>PI()/2-L363</f>
        <v>-0.60050921524283574</v>
      </c>
      <c r="N363">
        <f>ACOS((C363^2+J363^2-B363^2)/(2*C363*J363))</f>
        <v>1.0531157749786058</v>
      </c>
      <c r="O363" s="6">
        <f>$B$3*$B$7*COS(M363)*I363+$B$10*COS(G363)*COS(N363)*J363-0.5*$B$2*$B$7*B363*SIN(D363/180*PI())</f>
        <v>129.80273892792312</v>
      </c>
    </row>
    <row r="364" spans="1:15" x14ac:dyDescent="0.15">
      <c r="A364">
        <v>0.18</v>
      </c>
      <c r="B364">
        <v>0.9</v>
      </c>
      <c r="C364">
        <v>0.5</v>
      </c>
      <c r="D364">
        <v>109.26</v>
      </c>
      <c r="E364">
        <v>94.525999999999996</v>
      </c>
      <c r="F364">
        <f>((D364+E364)-180)/180*PI()</f>
        <v>0.41514401587937122</v>
      </c>
      <c r="G364">
        <f>ASIN($B$8)+F364-PI()/2</f>
        <v>-0.59108291724742523</v>
      </c>
      <c r="H364" s="6">
        <f>0.5*C364*$B$3*$B$7*COS(F364)+$B$10*C364*COS(G364)</f>
        <v>114.08476025273286</v>
      </c>
      <c r="I364">
        <f>SQRT(B364^2+(0.5*C364)^2-2*B364*C364*0.5*COS(E364/180*PI()))</f>
        <v>0.95289567291835542</v>
      </c>
      <c r="J364">
        <f>SQRT(B364^2+C364^2-2*B364*C364*COS(E364/180*PI()))</f>
        <v>1.0634943944060311</v>
      </c>
      <c r="K364">
        <f>ACOS((B364^2+I364^2-(0.5*C364)^2)/(2*B364*I364))</f>
        <v>0.26461747414587822</v>
      </c>
      <c r="L364">
        <f>PI()-(F364+K364)</f>
        <v>2.4618311635645438</v>
      </c>
      <c r="M364">
        <f>PI()/2-L364</f>
        <v>-0.89103483676964723</v>
      </c>
      <c r="N364">
        <f>ACOS((C364^2+J364^2-B364^2)/(2*C364*J364))</f>
        <v>1.0040044144662479</v>
      </c>
      <c r="O364" s="6">
        <f>$B$3*$B$7*COS(M364)*I364+$B$10*COS(G364)*COS(N364)*J364-0.5*$B$2*$B$7*B364*SIN(D364/180*PI())</f>
        <v>130.1187668496903</v>
      </c>
    </row>
    <row r="365" spans="1:15" x14ac:dyDescent="0.15">
      <c r="A365">
        <v>0.06</v>
      </c>
      <c r="B365">
        <v>0.9</v>
      </c>
      <c r="C365">
        <v>0.4</v>
      </c>
      <c r="D365">
        <v>110.07</v>
      </c>
      <c r="E365">
        <v>98.957999999999998</v>
      </c>
      <c r="F365">
        <f>((D365+E365)-180)/180*PI()</f>
        <v>0.50663417526891386</v>
      </c>
      <c r="G365">
        <f>ASIN($B$8)+F365-PI()/2</f>
        <v>-0.49959275785788249</v>
      </c>
      <c r="H365" s="6">
        <f>0.5*C365*$B$3*$B$7*COS(F365)+$B$10*C365*COS(G365)</f>
        <v>96.445811463215279</v>
      </c>
      <c r="I365">
        <f>SQRT(B365^2+(0.5*C365)^2-2*B365*C365*0.5*COS(E365/180*PI()))</f>
        <v>0.95186960635090434</v>
      </c>
      <c r="J365">
        <f>SQRT(B365^2+C365^2-2*B365*C365*COS(E365/180*PI()))</f>
        <v>1.0402458819862019</v>
      </c>
      <c r="K365">
        <f>ACOS((B365^2+I365^2-(0.5*C365)^2)/(2*B365*I365))</f>
        <v>0.20906976723363924</v>
      </c>
      <c r="L365">
        <f>PI()-(F365+K365)</f>
        <v>2.4258887110872402</v>
      </c>
      <c r="M365">
        <f>PI()/2-L365</f>
        <v>-0.85509238429234369</v>
      </c>
      <c r="N365">
        <f>ACOS((C365^2+J365^2-B365^2)/(2*C365*J365))</f>
        <v>1.0248325331522885</v>
      </c>
      <c r="O365" s="6">
        <f>$B$3*$B$7*COS(M365)*I365+$B$10*COS(G365)*COS(N365)*J365-0.5*$B$2*$B$7*B365*SIN(D365/180*PI())</f>
        <v>130.16832030949828</v>
      </c>
    </row>
    <row r="366" spans="1:15" x14ac:dyDescent="0.15">
      <c r="A366">
        <v>0.18</v>
      </c>
      <c r="B366">
        <v>1.1000000000000001</v>
      </c>
      <c r="C366">
        <v>1.1000000000000001</v>
      </c>
      <c r="D366">
        <v>142.29</v>
      </c>
      <c r="E366">
        <v>61.295999999999999</v>
      </c>
      <c r="F366">
        <f>((D366+E366)-180)/180*PI()</f>
        <v>0.41165335737538228</v>
      </c>
      <c r="G366">
        <f>ASIN($B$8)+F366-PI()/2</f>
        <v>-0.59457357575141412</v>
      </c>
      <c r="H366" s="6">
        <f>0.5*C366*$B$3*$B$7*COS(F366)+$B$10*C366*COS(G366)</f>
        <v>250.40079502207382</v>
      </c>
      <c r="I366">
        <f>SQRT(B366^2+(0.5*C366)^2-2*B366*C366*0.5*COS(E366/180*PI()))</f>
        <v>0.96506760049289708</v>
      </c>
      <c r="J366">
        <f>SQRT(B366^2+C366^2-2*B366*C366*COS(E366/180*PI()))</f>
        <v>1.1214771272933908</v>
      </c>
      <c r="K366">
        <f>ACOS((B366^2+I366^2-(0.5*C366)^2)/(2*B366*I366))</f>
        <v>0.5234529877987264</v>
      </c>
      <c r="L366">
        <f>PI()-(F366+K366)</f>
        <v>2.2064863084156845</v>
      </c>
      <c r="M366">
        <f>PI()/2-L366</f>
        <v>-0.63568998162078794</v>
      </c>
      <c r="N366">
        <f>ACOS((C366^2+J366^2-B366^2)/(2*C366*J366))</f>
        <v>1.0358878176436743</v>
      </c>
      <c r="O366" s="6">
        <f>$B$3*$B$7*COS(M366)*I366+$B$10*COS(G366)*COS(N366)*J366-0.5*$B$2*$B$7*B366*SIN(D366/180*PI())</f>
        <v>130.48633606208287</v>
      </c>
    </row>
    <row r="367" spans="1:15" x14ac:dyDescent="0.15">
      <c r="A367">
        <v>0.06</v>
      </c>
      <c r="B367">
        <v>0.9</v>
      </c>
      <c r="C367">
        <v>0.5</v>
      </c>
      <c r="D367">
        <v>116.44</v>
      </c>
      <c r="E367">
        <v>92.69</v>
      </c>
      <c r="F367">
        <f>((D367+E367)-180)/180*PI()</f>
        <v>0.50841441110594809</v>
      </c>
      <c r="G367">
        <f>ASIN($B$8)+F367-PI()/2</f>
        <v>-0.49781252202084847</v>
      </c>
      <c r="H367" s="6">
        <f>0.5*C367*$B$3*$B$7*COS(F367)+$B$10*C367*COS(G367)</f>
        <v>120.67336784438153</v>
      </c>
      <c r="I367">
        <f>SQRT(B367^2+(0.5*C367)^2-2*B367*C367*0.5*COS(E367/180*PI()))</f>
        <v>0.94531447141655034</v>
      </c>
      <c r="J367">
        <f>SQRT(B367^2+C367^2-2*B367*C367*COS(E367/180*PI()))</f>
        <v>1.049875659180221</v>
      </c>
      <c r="K367">
        <f>ACOS((B367^2+I367^2-(0.5*C367)^2)/(2*B367*I367))</f>
        <v>0.26734412349772962</v>
      </c>
      <c r="L367">
        <f>PI()-(F367+K367)</f>
        <v>2.3658341189861156</v>
      </c>
      <c r="M367">
        <f>PI()/2-L367</f>
        <v>-0.79503779219121906</v>
      </c>
      <c r="N367">
        <f>ACOS((C367^2+J367^2-B367^2)/(2*C367*J367))</f>
        <v>1.0280621885514003</v>
      </c>
      <c r="O367" s="6">
        <f>$B$3*$B$7*COS(M367)*I367+$B$10*COS(G367)*COS(N367)*J367-0.5*$B$2*$B$7*B367*SIN(D367/180*PI())</f>
        <v>130.91111166465322</v>
      </c>
    </row>
    <row r="368" spans="1:15" x14ac:dyDescent="0.15">
      <c r="A368">
        <v>0.18</v>
      </c>
      <c r="B368">
        <v>0.9</v>
      </c>
      <c r="C368">
        <v>0.4</v>
      </c>
      <c r="D368">
        <v>102.89</v>
      </c>
      <c r="E368">
        <v>101.26</v>
      </c>
      <c r="F368">
        <f>((D368+E368)-180)/180*PI()</f>
        <v>0.42149701435663073</v>
      </c>
      <c r="G368">
        <f>ASIN($B$8)+F368-PI()/2</f>
        <v>-0.58472991877016578</v>
      </c>
      <c r="H368" s="6">
        <f>0.5*C368*$B$3*$B$7*COS(F368)+$B$10*C368*COS(G368)</f>
        <v>91.652564639089491</v>
      </c>
      <c r="I368">
        <f>SQRT(B368^2+(0.5*C368)^2-2*B368*C368*0.5*COS(E368/180*PI()))</f>
        <v>0.95931962317698072</v>
      </c>
      <c r="J368">
        <f>SQRT(B368^2+C368^2-2*B368*C368*COS(E368/180*PI()))</f>
        <v>1.0538445230795899</v>
      </c>
      <c r="K368">
        <f>ACOS((B368^2+I368^2-(0.5*C368)^2)/(2*B368*I368))</f>
        <v>0.20592027790827894</v>
      </c>
      <c r="L368">
        <f>PI()-(F368+K368)</f>
        <v>2.5141753613248836</v>
      </c>
      <c r="M368">
        <f>PI()/2-L368</f>
        <v>-0.94337903452998706</v>
      </c>
      <c r="N368">
        <f>ACOS((C368^2+J368^2-B368^2)/(2*C368*J368))</f>
        <v>0.99283316829478307</v>
      </c>
      <c r="O368" s="6">
        <f>$B$3*$B$7*COS(M368)*I368+$B$10*COS(G368)*COS(N368)*J368-0.5*$B$2*$B$7*B368*SIN(D368/180*PI())</f>
        <v>131.64826226469719</v>
      </c>
    </row>
    <row r="369" spans="1:15" x14ac:dyDescent="0.15">
      <c r="A369">
        <v>-0.06</v>
      </c>
      <c r="B369">
        <v>1.2</v>
      </c>
      <c r="C369">
        <v>1.2</v>
      </c>
      <c r="D369">
        <v>158.76</v>
      </c>
      <c r="E369">
        <v>55.625999999999998</v>
      </c>
      <c r="F369">
        <f>((D369+E369)-180)/180*PI()</f>
        <v>0.60014891659077008</v>
      </c>
      <c r="G369">
        <f>ASIN($B$8)+F369-PI()/2</f>
        <v>-0.40607801653602627</v>
      </c>
      <c r="H369" s="6">
        <f>0.5*C369*$B$3*$B$7*COS(F369)+$B$10*C369*COS(G369)</f>
        <v>302.71319801509679</v>
      </c>
      <c r="I369">
        <f>SQRT(B369^2+(0.5*C369)^2-2*B369*C369*0.5*COS(E369/180*PI()))</f>
        <v>0.99347207825809425</v>
      </c>
      <c r="J369">
        <f>SQRT(B369^2+C369^2-2*B369*C369*COS(E369/180*PI()))</f>
        <v>1.119809600136074</v>
      </c>
      <c r="K369">
        <f>ACOS((B369^2+I369^2-(0.5*C369)^2)/(2*B369*I369))</f>
        <v>0.52183977018290917</v>
      </c>
      <c r="L369">
        <f>PI()-(F369+K369)</f>
        <v>2.0196039668161139</v>
      </c>
      <c r="M369">
        <f>PI()/2-L369</f>
        <v>-0.44880764002121731</v>
      </c>
      <c r="N369">
        <f>ACOS((C369^2+J369^2-B369^2)/(2*C369*J369))</f>
        <v>1.0853679019377138</v>
      </c>
      <c r="O369" s="6">
        <f>$B$3*$B$7*COS(M369)*I369+$B$10*COS(G369)*COS(N369)*J369-0.5*$B$2*$B$7*B369*SIN(D369/180*PI())</f>
        <v>132.70935754962053</v>
      </c>
    </row>
    <row r="370" spans="1:15" x14ac:dyDescent="0.15">
      <c r="A370">
        <v>-0.3</v>
      </c>
      <c r="B370">
        <v>1.1000000000000001</v>
      </c>
      <c r="C370">
        <v>0.9</v>
      </c>
      <c r="D370">
        <v>156.25</v>
      </c>
      <c r="E370">
        <v>68.269000000000005</v>
      </c>
      <c r="F370">
        <f>((D370+E370)-180)/180*PI()</f>
        <v>0.77700312969535568</v>
      </c>
      <c r="G370">
        <f>ASIN($B$8)+F370-PI()/2</f>
        <v>-0.22922380343144066</v>
      </c>
      <c r="H370" s="6">
        <f>0.5*C370*$B$3*$B$7*COS(F370)+$B$10*C370*COS(G370)</f>
        <v>240.52549582103828</v>
      </c>
      <c r="I370">
        <f>SQRT(B370^2+(0.5*C370)^2-2*B370*C370*0.5*COS(E370/180*PI()))</f>
        <v>1.0227184763623598</v>
      </c>
      <c r="J370">
        <f>SQRT(B370^2+C370^2-2*B370*C370*COS(E370/180*PI()))</f>
        <v>1.1344188661098216</v>
      </c>
      <c r="K370">
        <f>ACOS((B370^2+I370^2-(0.5*C370)^2)/(2*B370*I370))</f>
        <v>0.42106620831690544</v>
      </c>
      <c r="L370">
        <f>PI()-(F370+K370)</f>
        <v>1.943523315577532</v>
      </c>
      <c r="M370">
        <f>PI()/2-L370</f>
        <v>-0.37272698878263544</v>
      </c>
      <c r="N370">
        <f>ACOS((C370^2+J370^2-B370^2)/(2*C370*J370))</f>
        <v>1.1214887929363213</v>
      </c>
      <c r="O370" s="6">
        <f>$B$3*$B$7*COS(M370)*I370+$B$10*COS(G370)*COS(N370)*J370-0.5*$B$2*$B$7*B370*SIN(D370/180*PI())</f>
        <v>132.76963657105713</v>
      </c>
    </row>
    <row r="371" spans="1:15" x14ac:dyDescent="0.15">
      <c r="A371">
        <v>-0.18</v>
      </c>
      <c r="B371">
        <v>1.3</v>
      </c>
      <c r="C371">
        <v>1.3</v>
      </c>
      <c r="D371">
        <v>167.2</v>
      </c>
      <c r="E371">
        <v>52.290999999999997</v>
      </c>
      <c r="F371">
        <f>((D371+E371)-180)/180*PI()</f>
        <v>0.68924797490508038</v>
      </c>
      <c r="G371">
        <f>ASIN($B$8)+F371-PI()/2</f>
        <v>-0.31697895822171596</v>
      </c>
      <c r="H371" s="6">
        <f>0.5*C371*$B$3*$B$7*COS(F371)+$B$10*C371*COS(G371)</f>
        <v>339.08110956396763</v>
      </c>
      <c r="I371">
        <f>SQRT(B371^2+(0.5*C371)^2-2*B371*C371*0.5*COS(E371/180*PI()))</f>
        <v>1.0386574377602134</v>
      </c>
      <c r="J371">
        <f>SQRT(B371^2+C371^2-2*B371*C371*COS(E371/180*PI()))</f>
        <v>1.1456956602995503</v>
      </c>
      <c r="K371">
        <f>ACOS((B371^2+I371^2-(0.5*C371)^2)/(2*B371*I371))</f>
        <v>0.5179427821342204</v>
      </c>
      <c r="L371">
        <f>PI()-(F371+K371)</f>
        <v>1.9344018965504923</v>
      </c>
      <c r="M371">
        <f>PI()/2-L371</f>
        <v>-0.36360556975559577</v>
      </c>
      <c r="N371">
        <f>ACOS((C371^2+J371^2-B371^2)/(2*C371*J371))</f>
        <v>1.1144712672147192</v>
      </c>
      <c r="O371" s="6">
        <f>$B$3*$B$7*COS(M371)*I371+$B$10*COS(G371)*COS(N371)*J371-0.5*$B$2*$B$7*B371*SIN(D371/180*PI())</f>
        <v>132.92030503667792</v>
      </c>
    </row>
    <row r="372" spans="1:15" x14ac:dyDescent="0.15">
      <c r="A372">
        <v>0.3</v>
      </c>
      <c r="B372">
        <v>1.2</v>
      </c>
      <c r="C372">
        <v>1.3</v>
      </c>
      <c r="D372">
        <v>143.71</v>
      </c>
      <c r="E372">
        <v>55.451000000000001</v>
      </c>
      <c r="F372">
        <f>((D372+E372)-180)/180*PI()</f>
        <v>0.3344225379746335</v>
      </c>
      <c r="G372">
        <f>ASIN($B$8)+F372-PI()/2</f>
        <v>-0.67180439515216295</v>
      </c>
      <c r="H372" s="6">
        <f>0.5*C372*$B$3*$B$7*COS(F372)+$B$10*C372*COS(G372)</f>
        <v>279.7073064873789</v>
      </c>
      <c r="I372">
        <f>SQRT(B372^2+(0.5*C372)^2-2*B372*C372*0.5*COS(E372/180*PI()))</f>
        <v>0.98884129285088262</v>
      </c>
      <c r="J372">
        <f>SQRT(B372^2+C372^2-2*B372*C372*COS(E372/180*PI()))</f>
        <v>1.166453687419269</v>
      </c>
      <c r="K372">
        <f>ACOS((B372^2+I372^2-(0.5*C372)^2)/(2*B372*I372))</f>
        <v>0.57211134292856736</v>
      </c>
      <c r="L372">
        <f>PI()-(F372+K372)</f>
        <v>2.2350587726865925</v>
      </c>
      <c r="M372">
        <f>PI()/2-L372</f>
        <v>-0.66426244589169592</v>
      </c>
      <c r="N372">
        <f>ACOS((C372^2+J372^2-B372^2)/(2*C372*J372))</f>
        <v>1.0109350434480886</v>
      </c>
      <c r="O372" s="6">
        <f>$B$3*$B$7*COS(M372)*I372+$B$10*COS(G372)*COS(N372)*J372-0.5*$B$2*$B$7*B372*SIN(D372/180*PI())</f>
        <v>133.5407298706981</v>
      </c>
    </row>
    <row r="373" spans="1:15" x14ac:dyDescent="0.15">
      <c r="A373">
        <v>0.18</v>
      </c>
      <c r="B373">
        <v>0.9</v>
      </c>
      <c r="C373">
        <v>0.6</v>
      </c>
      <c r="D373">
        <v>115.65</v>
      </c>
      <c r="E373">
        <v>88.962999999999994</v>
      </c>
      <c r="F373">
        <f>((D373+E373)-180)/180*PI()</f>
        <v>0.42957788879336428</v>
      </c>
      <c r="G373">
        <f>ASIN($B$8)+F373-PI()/2</f>
        <v>-0.57664904433343223</v>
      </c>
      <c r="H373" s="6">
        <f>0.5*C373*$B$3*$B$7*COS(F373)+$B$10*C373*COS(G373)</f>
        <v>138.20492890500921</v>
      </c>
      <c r="I373">
        <f>SQRT(B373^2+(0.5*C373)^2-2*B373*C373*0.5*COS(E373/180*PI()))</f>
        <v>0.94351843587704931</v>
      </c>
      <c r="J373">
        <f>SQRT(B373^2+C373^2-2*B373*C373*COS(E373/180*PI()))</f>
        <v>1.0725922233914187</v>
      </c>
      <c r="K373">
        <f>ACOS((B373^2+I373^2-(0.5*C373)^2)/(2*B373*I373))</f>
        <v>0.32352086586573603</v>
      </c>
      <c r="L373">
        <f>PI()-(F373+K373)</f>
        <v>2.388493898930693</v>
      </c>
      <c r="M373">
        <f>PI()/2-L373</f>
        <v>-0.81769757213579641</v>
      </c>
      <c r="N373">
        <f>ACOS((C373^2+J373^2-B373^2)/(2*C373*J373))</f>
        <v>0.99535324664929048</v>
      </c>
      <c r="O373" s="6">
        <f>$B$3*$B$7*COS(M373)*I373+$B$10*COS(G373)*COS(N373)*J373-0.5*$B$2*$B$7*B373*SIN(D373/180*PI())</f>
        <v>134.4026561995951</v>
      </c>
    </row>
    <row r="374" spans="1:15" x14ac:dyDescent="0.15">
      <c r="A374">
        <v>0.06</v>
      </c>
      <c r="B374">
        <v>1</v>
      </c>
      <c r="C374">
        <v>0.9</v>
      </c>
      <c r="D374">
        <v>140</v>
      </c>
      <c r="E374">
        <v>69.668000000000006</v>
      </c>
      <c r="F374">
        <f>((D374+E374)-180)/180*PI()</f>
        <v>0.51780428248167776</v>
      </c>
      <c r="G374">
        <f>ASIN($B$8)+F374-PI()/2</f>
        <v>-0.48842265064511858</v>
      </c>
      <c r="H374" s="6">
        <f>0.5*C374*$B$3*$B$7*COS(F374)+$B$10*C374*COS(G374)</f>
        <v>218.30295579653682</v>
      </c>
      <c r="I374">
        <f>SQRT(B374^2+(0.5*C374)^2-2*B374*C374*0.5*COS(E374/180*PI()))</f>
        <v>0.94328496643869075</v>
      </c>
      <c r="J374">
        <f>SQRT(B374^2+C374^2-2*B374*C374*COS(E374/180*PI()))</f>
        <v>1.0883809332299439</v>
      </c>
      <c r="K374">
        <f>ACOS((B374^2+I374^2-(0.5*C374)^2)/(2*B374*I374))</f>
        <v>0.46378142754783513</v>
      </c>
      <c r="L374">
        <f>PI()-(F374+K374)</f>
        <v>2.1600069435602802</v>
      </c>
      <c r="M374">
        <f>PI()/2-L374</f>
        <v>-0.58921061676538367</v>
      </c>
      <c r="N374">
        <f>ACOS((C374^2+J374^2-B374^2)/(2*C374*J374))</f>
        <v>1.0383157342450247</v>
      </c>
      <c r="O374" s="6">
        <f>$B$3*$B$7*COS(M374)*I374+$B$10*COS(G374)*COS(N374)*J374-0.5*$B$2*$B$7*B374*SIN(D374/180*PI())</f>
        <v>134.46025354422378</v>
      </c>
    </row>
    <row r="375" spans="1:15" x14ac:dyDescent="0.15">
      <c r="A375">
        <v>-0.3</v>
      </c>
      <c r="B375">
        <v>1.2</v>
      </c>
      <c r="C375">
        <v>1.1000000000000001</v>
      </c>
      <c r="D375">
        <v>164.91</v>
      </c>
      <c r="E375">
        <v>60.061999999999998</v>
      </c>
      <c r="F375">
        <f>((D375+E375)-180)/180*PI()</f>
        <v>0.78490947120688959</v>
      </c>
      <c r="G375">
        <f>ASIN($B$8)+F375-PI()/2</f>
        <v>-0.22131746191990675</v>
      </c>
      <c r="H375" s="6">
        <f>0.5*C375*$B$3*$B$7*COS(F375)+$B$10*C375*COS(G375)</f>
        <v>294.50132851342738</v>
      </c>
      <c r="I375">
        <f>SQRT(B375^2+(0.5*C375)^2-2*B375*C375*0.5*COS(E375/180*PI()))</f>
        <v>1.041027087706293</v>
      </c>
      <c r="J375">
        <f>SQRT(B375^2+C375^2-2*B375*C375*COS(E375/180*PI()))</f>
        <v>1.1543287203723611</v>
      </c>
      <c r="K375">
        <f>ACOS((B375^2+I375^2-(0.5*C375)^2)/(2*B375*I375))</f>
        <v>0.4755504908265249</v>
      </c>
      <c r="L375">
        <f>PI()-(F375+K375)</f>
        <v>1.8811326915563786</v>
      </c>
      <c r="M375">
        <f>PI()/2-L375</f>
        <v>-0.31033636476148208</v>
      </c>
      <c r="N375">
        <f>ACOS((C375^2+J375^2-B375^2)/(2*C375*J375))</f>
        <v>1.1217277035129345</v>
      </c>
      <c r="O375" s="6">
        <f>$B$3*$B$7*COS(M375)*I375+$B$10*COS(G375)*COS(N375)*J375-0.5*$B$2*$B$7*B375*SIN(D375/180*PI())</f>
        <v>135.45476755270329</v>
      </c>
    </row>
    <row r="376" spans="1:15" x14ac:dyDescent="0.15">
      <c r="A376">
        <v>-0.3</v>
      </c>
      <c r="B376">
        <v>1.4</v>
      </c>
      <c r="C376">
        <v>1.4</v>
      </c>
      <c r="D376">
        <v>174.81</v>
      </c>
      <c r="E376">
        <v>50.067999999999998</v>
      </c>
      <c r="F376">
        <f>((D376+E376)-180)/180*PI()</f>
        <v>0.78326886171001497</v>
      </c>
      <c r="G376">
        <f>ASIN($B$8)+F376-PI()/2</f>
        <v>-0.22295807141678159</v>
      </c>
      <c r="H376" s="6">
        <f>0.5*C376*$B$3*$B$7*COS(F376)+$B$10*C376*COS(G376)</f>
        <v>374.68295555553868</v>
      </c>
      <c r="I376">
        <f>SQRT(B376^2+(0.5*C376)^2-2*B376*C376*0.5*COS(E376/180*PI()))</f>
        <v>1.0917504866896359</v>
      </c>
      <c r="J376">
        <f>SQRT(B376^2+C376^2-2*B376*C376*COS(E376/180*PI()))</f>
        <v>1.1848368032662191</v>
      </c>
      <c r="K376">
        <f>ACOS((B376^2+I376^2-(0.5*C376)^2)/(2*B376*I376))</f>
        <v>0.51398947645453208</v>
      </c>
      <c r="L376">
        <f>PI()-(F376+K376)</f>
        <v>1.8443343154252461</v>
      </c>
      <c r="M376">
        <f>PI()/2-L376</f>
        <v>-0.2735379886303495</v>
      </c>
      <c r="N376">
        <f>ACOS((C376^2+J376^2-B376^2)/(2*C376*J376))</f>
        <v>1.1338706018506362</v>
      </c>
      <c r="O376" s="6">
        <f>$B$3*$B$7*COS(M376)*I376+$B$10*COS(G376)*COS(N376)*J376-0.5*$B$2*$B$7*B376*SIN(D376/180*PI())</f>
        <v>135.77020428577492</v>
      </c>
    </row>
    <row r="377" spans="1:15" x14ac:dyDescent="0.15">
      <c r="A377">
        <v>0.06</v>
      </c>
      <c r="B377">
        <v>1.1000000000000001</v>
      </c>
      <c r="C377">
        <v>1.1000000000000001</v>
      </c>
      <c r="D377">
        <v>149.47999999999999</v>
      </c>
      <c r="E377">
        <v>60.46</v>
      </c>
      <c r="F377">
        <f>((D377+E377)-180)/180*PI()</f>
        <v>0.52255157804710228</v>
      </c>
      <c r="G377">
        <f>ASIN($B$8)+F377-PI()/2</f>
        <v>-0.48367535507969417</v>
      </c>
      <c r="H377" s="6">
        <f>0.5*C377*$B$3*$B$7*COS(F377)+$B$10*C377*COS(G377)</f>
        <v>267.47986978584743</v>
      </c>
      <c r="I377">
        <f>SQRT(B377^2+(0.5*C377)^2-2*B377*C377*0.5*COS(E377/180*PI()))</f>
        <v>0.95704357989775024</v>
      </c>
      <c r="J377">
        <f>SQRT(B377^2+C377^2-2*B377*C377*COS(E377/180*PI()))</f>
        <v>1.107639303946462</v>
      </c>
      <c r="K377">
        <f>ACOS((B377^2+I377^2-(0.5*C377)^2)/(2*B377*I377))</f>
        <v>0.52358025440154377</v>
      </c>
      <c r="L377">
        <f>PI()-(F377+K377)</f>
        <v>2.0954608211411472</v>
      </c>
      <c r="M377">
        <f>PI()/2-L377</f>
        <v>-0.52466449434625062</v>
      </c>
      <c r="N377">
        <f>ACOS((C377^2+J377^2-B377^2)/(2*C377*J377))</f>
        <v>1.0431832939170107</v>
      </c>
      <c r="O377" s="6">
        <f>$B$3*$B$7*COS(M377)*I377+$B$10*COS(G377)*COS(N377)*J377-0.5*$B$2*$B$7*B377*SIN(D377/180*PI())</f>
        <v>136.20644978517501</v>
      </c>
    </row>
    <row r="378" spans="1:15" x14ac:dyDescent="0.15">
      <c r="A378">
        <v>-0.18</v>
      </c>
      <c r="B378">
        <v>1.1000000000000001</v>
      </c>
      <c r="C378">
        <v>1</v>
      </c>
      <c r="D378">
        <v>156.44</v>
      </c>
      <c r="E378">
        <v>63.920999999999999</v>
      </c>
      <c r="F378">
        <f>((D378+E378)-180)/180*PI()</f>
        <v>0.70443233939743111</v>
      </c>
      <c r="G378">
        <f>ASIN($B$8)+F378-PI()/2</f>
        <v>-0.30179459372936535</v>
      </c>
      <c r="H378" s="6">
        <f>0.5*C378*$B$3*$B$7*COS(F378)+$B$10*C378*COS(G378)</f>
        <v>262.08749663821294</v>
      </c>
      <c r="I378">
        <f>SQRT(B378^2+(0.5*C378)^2-2*B378*C378*0.5*COS(E378/180*PI()))</f>
        <v>0.98814422246066702</v>
      </c>
      <c r="J378">
        <f>SQRT(B378^2+C378^2-2*B378*C378*COS(E378/180*PI()))</f>
        <v>1.1148354177925959</v>
      </c>
      <c r="K378">
        <f>ACOS((B378^2+I378^2-(0.5*C378)^2)/(2*B378*I378))</f>
        <v>0.47179130167204897</v>
      </c>
      <c r="L378">
        <f>PI()-(F378+K378)</f>
        <v>1.9653690125203132</v>
      </c>
      <c r="M378">
        <f>PI()/2-L378</f>
        <v>-0.39457268572541659</v>
      </c>
      <c r="N378">
        <f>ACOS((C378^2+J378^2-B378^2)/(2*C378*J378))</f>
        <v>1.0891561265664174</v>
      </c>
      <c r="O378" s="6">
        <f>$B$3*$B$7*COS(M378)*I378+$B$10*COS(G378)*COS(N378)*J378-0.5*$B$2*$B$7*B378*SIN(D378/180*PI())</f>
        <v>136.32100399899801</v>
      </c>
    </row>
    <row r="379" spans="1:15" x14ac:dyDescent="0.15">
      <c r="A379">
        <v>0.06</v>
      </c>
      <c r="B379">
        <v>1.3</v>
      </c>
      <c r="C379">
        <v>1.4</v>
      </c>
      <c r="D379">
        <v>160.21</v>
      </c>
      <c r="E379">
        <v>49.645000000000003</v>
      </c>
      <c r="F379">
        <f>((D379+E379)-180)/180*PI()</f>
        <v>0.52106804818290742</v>
      </c>
      <c r="G379">
        <f>ASIN($B$8)+F379-PI()/2</f>
        <v>-0.48515888494388903</v>
      </c>
      <c r="H379" s="6">
        <f>0.5*C379*$B$3*$B$7*COS(F379)+$B$10*C379*COS(G379)</f>
        <v>340.1652017293199</v>
      </c>
      <c r="I379">
        <f>SQRT(B379^2+(0.5*C379)^2-2*B379*C379*0.5*COS(E379/180*PI()))</f>
        <v>1.0007550676359724</v>
      </c>
      <c r="J379">
        <f>SQRT(B379^2+C379^2-2*B379*C379*COS(E379/180*PI()))</f>
        <v>1.137110993174439</v>
      </c>
      <c r="K379">
        <f>ACOS((B379^2+I379^2-(0.5*C379)^2)/(2*B379*I379))</f>
        <v>0.56217828491714572</v>
      </c>
      <c r="L379">
        <f>PI()-(F379+K379)</f>
        <v>2.0583463204897399</v>
      </c>
      <c r="M379">
        <f>PI()/2-L379</f>
        <v>-0.48754999369484331</v>
      </c>
      <c r="N379">
        <f>ACOS((C379^2+J379^2-B379^2)/(2*C379*J379))</f>
        <v>1.0576595560208732</v>
      </c>
      <c r="O379" s="6">
        <f>$B$3*$B$7*COS(M379)*I379+$B$10*COS(G379)*COS(N379)*J379-0.5*$B$2*$B$7*B379*SIN(D379/180*PI())</f>
        <v>136.46118983436853</v>
      </c>
    </row>
    <row r="380" spans="1:15" x14ac:dyDescent="0.15">
      <c r="A380">
        <v>0.3</v>
      </c>
      <c r="B380">
        <v>0.9</v>
      </c>
      <c r="C380">
        <v>0.5</v>
      </c>
      <c r="D380">
        <v>101.9</v>
      </c>
      <c r="E380">
        <v>98.192999999999998</v>
      </c>
      <c r="F380">
        <f>((D380+E380)-180)/180*PI()</f>
        <v>0.35068900660322094</v>
      </c>
      <c r="G380">
        <f>ASIN($B$8)+F380-PI()/2</f>
        <v>-0.65553792652357545</v>
      </c>
      <c r="H380" s="6">
        <f>0.5*C380*$B$3*$B$7*COS(F380)+$B$10*C380*COS(G380)</f>
        <v>108.94838274485659</v>
      </c>
      <c r="I380">
        <f>SQRT(B380^2+(0.5*C380)^2-2*B380*C380*0.5*COS(E380/180*PI()))</f>
        <v>0.96779574492670428</v>
      </c>
      <c r="J380">
        <f>SQRT(B380^2+C380^2-2*B380*C380*COS(E380/180*PI()))</f>
        <v>1.0900721112827669</v>
      </c>
      <c r="K380">
        <f>ACOS((B380^2+I380^2-(0.5*C380)^2)/(2*B380*I380))</f>
        <v>0.25855357818007452</v>
      </c>
      <c r="L380">
        <f>PI()-(F380+K380)</f>
        <v>2.5323500688064975</v>
      </c>
      <c r="M380">
        <f>PI()/2-L380</f>
        <v>-0.96155374201160093</v>
      </c>
      <c r="N380">
        <f>ACOS((C380^2+J380^2-B380^2)/(2*C380*J380))</f>
        <v>0.95654773384986647</v>
      </c>
      <c r="O380" s="6">
        <f>$B$3*$B$7*COS(M380)*I380+$B$10*COS(G380)*COS(N380)*J380-0.5*$B$2*$B$7*B380*SIN(D380/180*PI())</f>
        <v>136.53943253762705</v>
      </c>
    </row>
    <row r="381" spans="1:15" x14ac:dyDescent="0.15">
      <c r="A381">
        <v>0.06</v>
      </c>
      <c r="B381">
        <v>0.9</v>
      </c>
      <c r="C381">
        <v>0.6</v>
      </c>
      <c r="D381">
        <v>122.85</v>
      </c>
      <c r="E381">
        <v>87.42</v>
      </c>
      <c r="F381">
        <f>((D381+E381)-180)/180*PI()</f>
        <v>0.52831116457868321</v>
      </c>
      <c r="G381">
        <f>ASIN($B$8)+F381-PI()/2</f>
        <v>-0.47791576854811324</v>
      </c>
      <c r="H381" s="6">
        <f>0.5*C381*$B$3*$B$7*COS(F381)+$B$10*C381*COS(G381)</f>
        <v>146.3338656621554</v>
      </c>
      <c r="I381">
        <f>SQRT(B381^2+(0.5*C381)^2-2*B381*C381*0.5*COS(E381/180*PI()))</f>
        <v>0.93578431778639781</v>
      </c>
      <c r="J381">
        <f>SQRT(B381^2+C381^2-2*B381*C381*COS(E381/180*PI()))</f>
        <v>1.0589544743896726</v>
      </c>
      <c r="K381">
        <f>ACOS((B381^2+I381^2-(0.5*C381)^2)/(2*B381*I381))</f>
        <v>0.32600575479360971</v>
      </c>
      <c r="L381">
        <f>PI()-(F381+K381)</f>
        <v>2.2872757342175003</v>
      </c>
      <c r="M381">
        <f>PI()/2-L381</f>
        <v>-0.71647940742260374</v>
      </c>
      <c r="N381">
        <f>ACOS((C381^2+J381^2-B381^2)/(2*C381*J381))</f>
        <v>1.0141530735410207</v>
      </c>
      <c r="O381" s="6">
        <f>$B$3*$B$7*COS(M381)*I381+$B$10*COS(G381)*COS(N381)*J381-0.5*$B$2*$B$7*B381*SIN(D381/180*PI())</f>
        <v>136.62185483397508</v>
      </c>
    </row>
    <row r="382" spans="1:15" x14ac:dyDescent="0.15">
      <c r="A382">
        <v>0.18</v>
      </c>
      <c r="B382">
        <v>1.2</v>
      </c>
      <c r="C382">
        <v>0.2</v>
      </c>
      <c r="D382">
        <v>83.873000000000005</v>
      </c>
      <c r="E382">
        <v>27.454999999999998</v>
      </c>
      <c r="F382">
        <f>((D382+E382)-180)/180*PI()</f>
        <v>-1.1985525039295459</v>
      </c>
      <c r="G382">
        <f>ASIN($B$8)+F382-PI()/2</f>
        <v>-2.2047794370563425</v>
      </c>
      <c r="H382" s="6">
        <f>0.5*C382*$B$3*$B$7*COS(F382)+$B$10*C382*COS(G382)</f>
        <v>-32.355751868691137</v>
      </c>
      <c r="I382">
        <f>SQRT(B382^2+(0.5*C382)^2-2*B382*C382*0.5*COS(E382/180*PI()))</f>
        <v>1.112218696184095</v>
      </c>
      <c r="J382">
        <f>SQRT(B382^2+C382^2-2*B382*C382*COS(E382/180*PI()))</f>
        <v>1.026674659414021</v>
      </c>
      <c r="K382">
        <f>ACOS((B382^2+I382^2-(0.5*C382)^2)/(2*B382*I382))</f>
        <v>4.1465222772350652E-2</v>
      </c>
      <c r="L382">
        <f>PI()-(F382+K382)</f>
        <v>4.2986799347469882</v>
      </c>
      <c r="M382">
        <f>PI()/2-L382</f>
        <v>-2.7278836079520916</v>
      </c>
      <c r="N382">
        <f>ACOS((C382^2+J382^2-B382^2)/(2*C382*J382))</f>
        <v>2.5724767271181066</v>
      </c>
      <c r="O382" s="6">
        <f>$B$3*$B$7*COS(M382)*I382+$B$10*COS(G382)*COS(N382)*J382-0.5*$B$2*$B$7*B382*SIN(D382/180*PI())</f>
        <v>137.0569514811113</v>
      </c>
    </row>
    <row r="383" spans="1:15" x14ac:dyDescent="0.15">
      <c r="A383">
        <v>-0.06</v>
      </c>
      <c r="B383">
        <v>1.4</v>
      </c>
      <c r="C383">
        <v>1.5</v>
      </c>
      <c r="D383">
        <v>168.7</v>
      </c>
      <c r="E383">
        <v>46.515999999999998</v>
      </c>
      <c r="F383">
        <f>((D383+E383)-180)/180*PI()</f>
        <v>0.61463514938232278</v>
      </c>
      <c r="G383">
        <f>ASIN($B$8)+F383-PI()/2</f>
        <v>-0.39159178374447379</v>
      </c>
      <c r="H383" s="6">
        <f>0.5*C383*$B$3*$B$7*COS(F383)+$B$10*C383*COS(G383)</f>
        <v>380.68903159042583</v>
      </c>
      <c r="I383">
        <f>SQRT(B383^2+(0.5*C383)^2-2*B383*C383*0.5*COS(E383/180*PI()))</f>
        <v>1.0379695704351235</v>
      </c>
      <c r="J383">
        <f>SQRT(B383^2+C383^2-2*B383*C383*COS(E383/180*PI()))</f>
        <v>1.1488087997132286</v>
      </c>
      <c r="K383">
        <f>ACOS((B383^2+I383^2-(0.5*C383)^2)/(2*B383*I383))</f>
        <v>0.55185606604454907</v>
      </c>
      <c r="L383">
        <f>PI()-(F383+K383)</f>
        <v>1.9751014381629213</v>
      </c>
      <c r="M383">
        <f>PI()/2-L383</f>
        <v>-0.40430511136802472</v>
      </c>
      <c r="N383">
        <f>ACOS((C383^2+J383^2-B383^2)/(2*C383*J383))</f>
        <v>1.0848092239586837</v>
      </c>
      <c r="O383" s="6">
        <f>$B$3*$B$7*COS(M383)*I383+$B$10*COS(G383)*COS(N383)*J383-0.5*$B$2*$B$7*B383*SIN(D383/180*PI())</f>
        <v>137.35385625406906</v>
      </c>
    </row>
    <row r="384" spans="1:15" x14ac:dyDescent="0.15">
      <c r="A384">
        <v>0.3</v>
      </c>
      <c r="B384">
        <v>0.9</v>
      </c>
      <c r="C384">
        <v>0.6</v>
      </c>
      <c r="D384">
        <v>108.27</v>
      </c>
      <c r="E384">
        <v>92.034999999999997</v>
      </c>
      <c r="F384">
        <f>((D384+E384)-180)/180*PI()</f>
        <v>0.35438910461744871</v>
      </c>
      <c r="G384">
        <f>ASIN($B$8)+F384-PI()/2</f>
        <v>-0.65183782850934779</v>
      </c>
      <c r="H384" s="6">
        <f>0.5*C384*$B$3*$B$7*COS(F384)+$B$10*C384*COS(G384)</f>
        <v>131.10683393235257</v>
      </c>
      <c r="I384">
        <f>SQRT(B384^2+(0.5*C384)^2-2*B384*C384*0.5*COS(E384/180*PI()))</f>
        <v>0.95873635112322209</v>
      </c>
      <c r="J384">
        <f>SQRT(B384^2+C384^2-2*B384*C384*COS(E384/180*PI()))</f>
        <v>1.09925009980902</v>
      </c>
      <c r="K384">
        <f>ACOS((B384^2+I384^2-(0.5*C384)^2)/(2*B384*I384))</f>
        <v>0.31804956287725727</v>
      </c>
      <c r="L384">
        <f>PI()-(F384+K384)</f>
        <v>2.4691539860950869</v>
      </c>
      <c r="M384">
        <f>PI()/2-L384</f>
        <v>-0.89835765930019029</v>
      </c>
      <c r="N384">
        <f>ACOS((C384^2+J384^2-B384^2)/(2*C384*J384))</f>
        <v>0.95831428593439005</v>
      </c>
      <c r="O384" s="6">
        <f>$B$3*$B$7*COS(M384)*I384+$B$10*COS(G384)*COS(N384)*J384-0.5*$B$2*$B$7*B384*SIN(D384/180*PI())</f>
        <v>137.84236118797162</v>
      </c>
    </row>
    <row r="385" spans="1:15" x14ac:dyDescent="0.15">
      <c r="A385">
        <v>-0.06</v>
      </c>
      <c r="B385">
        <v>0.9</v>
      </c>
      <c r="C385">
        <v>0.4</v>
      </c>
      <c r="D385">
        <v>116.94</v>
      </c>
      <c r="E385">
        <v>98.957999999999998</v>
      </c>
      <c r="F385">
        <f>((D385+E385)-180)/180*PI()</f>
        <v>0.62653829488092438</v>
      </c>
      <c r="G385">
        <f>ASIN($B$8)+F385-PI()/2</f>
        <v>-0.37968863824587196</v>
      </c>
      <c r="H385" s="6">
        <f>0.5*C385*$B$3*$B$7*COS(F385)+$B$10*C385*COS(G385)</f>
        <v>102.00456439510738</v>
      </c>
      <c r="I385">
        <f>SQRT(B385^2+(0.5*C385)^2-2*B385*C385*0.5*COS(E385/180*PI()))</f>
        <v>0.95186960635090434</v>
      </c>
      <c r="J385">
        <f>SQRT(B385^2+C385^2-2*B385*C385*COS(E385/180*PI()))</f>
        <v>1.0402458819862019</v>
      </c>
      <c r="K385">
        <f>ACOS((B385^2+I385^2-(0.5*C385)^2)/(2*B385*I385))</f>
        <v>0.20906976723363924</v>
      </c>
      <c r="L385">
        <f>PI()-(F385+K385)</f>
        <v>2.3059845914752293</v>
      </c>
      <c r="M385">
        <f>PI()/2-L385</f>
        <v>-0.73518826468033271</v>
      </c>
      <c r="N385">
        <f>ACOS((C385^2+J385^2-B385^2)/(2*C385*J385))</f>
        <v>1.0248325331522885</v>
      </c>
      <c r="O385" s="6">
        <f>$B$3*$B$7*COS(M385)*I385+$B$10*COS(G385)*COS(N385)*J385-0.5*$B$2*$B$7*B385*SIN(D385/180*PI())</f>
        <v>137.91039209055333</v>
      </c>
    </row>
    <row r="386" spans="1:15" x14ac:dyDescent="0.15">
      <c r="A386">
        <v>0.18</v>
      </c>
      <c r="B386">
        <v>1.2</v>
      </c>
      <c r="C386">
        <v>1.3</v>
      </c>
      <c r="D386">
        <v>151.08000000000001</v>
      </c>
      <c r="E386">
        <v>54.037999999999997</v>
      </c>
      <c r="F386">
        <f>((D386+E386)-180)/180*PI()</f>
        <v>0.4383918015159356</v>
      </c>
      <c r="G386">
        <f>ASIN($B$8)+F386-PI()/2</f>
        <v>-0.56783513161086097</v>
      </c>
      <c r="H386" s="6">
        <f>0.5*C386*$B$3*$B$7*COS(F386)+$B$10*C386*COS(G386)</f>
        <v>301.13759906127456</v>
      </c>
      <c r="I386">
        <f>SQRT(B386^2+(0.5*C386)^2-2*B386*C386*0.5*COS(E386/180*PI()))</f>
        <v>0.97282693334300085</v>
      </c>
      <c r="J386">
        <f>SQRT(B386^2+C386^2-2*B386*C386*COS(E386/180*PI()))</f>
        <v>1.1392034429701723</v>
      </c>
      <c r="K386">
        <f>ACOS((B386^2+I386^2-(0.5*C386)^2)/(2*B386*I386))</f>
        <v>0.57139952700250929</v>
      </c>
      <c r="L386">
        <f>PI()-(F386+K386)</f>
        <v>2.1318013250713483</v>
      </c>
      <c r="M386">
        <f>PI()/2-L386</f>
        <v>-0.56100499827645178</v>
      </c>
      <c r="N386">
        <f>ACOS((C386^2+J386^2-B386^2)/(2*C386*J386))</f>
        <v>1.0209459967871259</v>
      </c>
      <c r="O386" s="6">
        <f>$B$3*$B$7*COS(M386)*I386+$B$10*COS(G386)*COS(N386)*J386-0.5*$B$2*$B$7*B386*SIN(D386/180*PI())</f>
        <v>138.41580605654335</v>
      </c>
    </row>
    <row r="387" spans="1:15" x14ac:dyDescent="0.15">
      <c r="A387">
        <v>-0.18</v>
      </c>
      <c r="B387">
        <v>1</v>
      </c>
      <c r="C387">
        <v>0.8</v>
      </c>
      <c r="D387">
        <v>146.94999999999999</v>
      </c>
      <c r="E387">
        <v>73.965000000000003</v>
      </c>
      <c r="F387">
        <f>((D387+E387)-180)/180*PI()</f>
        <v>0.7141014634534798</v>
      </c>
      <c r="G387">
        <f>ASIN($B$8)+F387-PI()/2</f>
        <v>-0.29212546967331665</v>
      </c>
      <c r="H387" s="6">
        <f>0.5*C387*$B$3*$B$7*COS(F387)+$B$10*C387*COS(G387)</f>
        <v>210.28459281600917</v>
      </c>
      <c r="I387">
        <f>SQRT(B387^2+(0.5*C387)^2-2*B387*C387*0.5*COS(E387/180*PI()))</f>
        <v>0.96903064731413835</v>
      </c>
      <c r="J387">
        <f>SQRT(B387^2+C387^2-2*B387*C387*COS(E387/180*PI()))</f>
        <v>1.0945504971759483</v>
      </c>
      <c r="K387">
        <f>ACOS((B387^2+I387^2-(0.5*C387)^2)/(2*B387*I387))</f>
        <v>0.40794469735231575</v>
      </c>
      <c r="L387">
        <f>PI()-(F387+K387)</f>
        <v>2.0195464927839977</v>
      </c>
      <c r="M387">
        <f>PI()/2-L387</f>
        <v>-0.44875016598910111</v>
      </c>
      <c r="N387">
        <f>ACOS((C387^2+J387^2-B387^2)/(2*C387*J387))</f>
        <v>1.0718162486959231</v>
      </c>
      <c r="O387" s="6">
        <f>$B$3*$B$7*COS(M387)*I387+$B$10*COS(G387)*COS(N387)*J387-0.5*$B$2*$B$7*B387*SIN(D387/180*PI())</f>
        <v>138.46629124614975</v>
      </c>
    </row>
    <row r="388" spans="1:15" x14ac:dyDescent="0.15">
      <c r="A388">
        <v>-0.06</v>
      </c>
      <c r="B388">
        <v>0.9</v>
      </c>
      <c r="C388">
        <v>0.5</v>
      </c>
      <c r="D388">
        <v>123.31</v>
      </c>
      <c r="E388">
        <v>92.69</v>
      </c>
      <c r="F388">
        <f>((D388+E388)-180)/180*PI()</f>
        <v>0.62831853071795862</v>
      </c>
      <c r="G388">
        <f>ASIN($B$8)+F388-PI()/2</f>
        <v>-0.37790840240883794</v>
      </c>
      <c r="H388" s="6">
        <f>0.5*C388*$B$3*$B$7*COS(F388)+$B$10*C388*COS(G388)</f>
        <v>127.59529078270934</v>
      </c>
      <c r="I388">
        <f>SQRT(B388^2+(0.5*C388)^2-2*B388*C388*0.5*COS(E388/180*PI()))</f>
        <v>0.94531447141655034</v>
      </c>
      <c r="J388">
        <f>SQRT(B388^2+C388^2-2*B388*C388*COS(E388/180*PI()))</f>
        <v>1.049875659180221</v>
      </c>
      <c r="K388">
        <f>ACOS((B388^2+I388^2-(0.5*C388)^2)/(2*B388*I388))</f>
        <v>0.26734412349772962</v>
      </c>
      <c r="L388">
        <f>PI()-(F388+K388)</f>
        <v>2.2459299993741046</v>
      </c>
      <c r="M388">
        <f>PI()/2-L388</f>
        <v>-0.67513367257920809</v>
      </c>
      <c r="N388">
        <f>ACOS((C388^2+J388^2-B388^2)/(2*C388*J388))</f>
        <v>1.0280621885514003</v>
      </c>
      <c r="O388" s="6">
        <f>$B$3*$B$7*COS(M388)*I388+$B$10*COS(G388)*COS(N388)*J388-0.5*$B$2*$B$7*B388*SIN(D388/180*PI())</f>
        <v>138.65360756343296</v>
      </c>
    </row>
    <row r="389" spans="1:15" x14ac:dyDescent="0.15">
      <c r="A389">
        <v>0.06</v>
      </c>
      <c r="B389">
        <v>0.9</v>
      </c>
      <c r="C389">
        <v>0.3</v>
      </c>
      <c r="D389">
        <v>103.66</v>
      </c>
      <c r="E389">
        <v>107.34</v>
      </c>
      <c r="F389">
        <f>((D389+E389)-180)/180*PI()</f>
        <v>0.54105206811824214</v>
      </c>
      <c r="G389">
        <f>ASIN($B$8)+F389-PI()/2</f>
        <v>-0.46517486500855432</v>
      </c>
      <c r="H389" s="6">
        <f>0.5*C389*$B$3*$B$7*COS(F389)+$B$10*C389*COS(G389)</f>
        <v>73.640270699941453</v>
      </c>
      <c r="I389">
        <f>SQRT(B389^2+(0.5*C389)^2-2*B389*C389*0.5*COS(E389/180*PI()))</f>
        <v>0.9554952457185335</v>
      </c>
      <c r="J389">
        <f>SQRT(B389^2+C389^2-2*B389*C389*COS(E389/180*PI()))</f>
        <v>1.0300205479413707</v>
      </c>
      <c r="K389">
        <f>ACOS((B389^2+I389^2-(0.5*C389)^2)/(2*B389*I389))</f>
        <v>0.15041865540677701</v>
      </c>
      <c r="L389">
        <f>PI()-(F389+K389)</f>
        <v>2.4501219300647739</v>
      </c>
      <c r="M389">
        <f>PI()/2-L389</f>
        <v>-0.8793256032698773</v>
      </c>
      <c r="N389">
        <f>ACOS((C389^2+J389^2-B389^2)/(2*C389*J389))</f>
        <v>0.98642443603923669</v>
      </c>
      <c r="O389" s="6">
        <f>$B$3*$B$7*COS(M389)*I389+$B$10*COS(G389)*COS(N389)*J389-0.5*$B$2*$B$7*B389*SIN(D389/180*PI())</f>
        <v>139.34363418110604</v>
      </c>
    </row>
    <row r="390" spans="1:15" x14ac:dyDescent="0.15">
      <c r="A390">
        <v>0.3</v>
      </c>
      <c r="B390">
        <v>1.5</v>
      </c>
      <c r="C390">
        <v>0.5</v>
      </c>
      <c r="D390">
        <v>82.704999999999998</v>
      </c>
      <c r="E390">
        <v>26.231999999999999</v>
      </c>
      <c r="F390">
        <f>((D390+E390)-180)/180*PI()</f>
        <v>-1.2402833263447304</v>
      </c>
      <c r="G390">
        <f>ASIN($B$8)+F390-PI()/2</f>
        <v>-2.2465102594715267</v>
      </c>
      <c r="H390" s="6">
        <f>0.5*C390*$B$3*$B$7*COS(F390)+$B$10*C390*COS(G390)</f>
        <v>-85.43794939318326</v>
      </c>
      <c r="I390">
        <f>SQRT(B390^2+(0.5*C390)^2-2*B390*C390*0.5*COS(E390/180*PI()))</f>
        <v>1.280523824545593</v>
      </c>
      <c r="J390">
        <f>SQRT(B390^2+C390^2-2*B390*C390*COS(E390/180*PI()))</f>
        <v>1.0744684874195918</v>
      </c>
      <c r="K390">
        <f>ACOS((B390^2+I390^2-(0.5*C390)^2)/(2*B390*I390))</f>
        <v>8.6401620635438547E-2</v>
      </c>
      <c r="L390">
        <f>PI()-(F390+K390)</f>
        <v>4.2954743592990852</v>
      </c>
      <c r="M390">
        <f>PI()/2-L390</f>
        <v>-2.7246780325041886</v>
      </c>
      <c r="N390">
        <f>ACOS((C390^2+J390^2-B390^2)/(2*C390*J390))</f>
        <v>2.4765929276431153</v>
      </c>
      <c r="O390" s="6">
        <f>$B$3*$B$7*COS(M390)*I390+$B$10*COS(G390)*COS(N390)*J390-0.5*$B$2*$B$7*B390*SIN(D390/180*PI())</f>
        <v>140.99452120040112</v>
      </c>
    </row>
    <row r="391" spans="1:15" x14ac:dyDescent="0.15">
      <c r="A391">
        <v>-0.3</v>
      </c>
      <c r="B391">
        <v>1</v>
      </c>
      <c r="C391">
        <v>0.7</v>
      </c>
      <c r="D391">
        <v>146.68</v>
      </c>
      <c r="E391">
        <v>79.682000000000002</v>
      </c>
      <c r="F391">
        <f>((D391+E391)-180)/180*PI()</f>
        <v>0.80916954780961137</v>
      </c>
      <c r="G391">
        <f>ASIN($B$8)+F391-PI()/2</f>
        <v>-0.19705738531718509</v>
      </c>
      <c r="H391" s="6">
        <f>0.5*C391*$B$3*$B$7*COS(F391)+$B$10*C391*COS(G391)</f>
        <v>188.36327337647279</v>
      </c>
      <c r="I391">
        <f>SQRT(B391^2+(0.5*C391)^2-2*B391*C391*0.5*COS(E391/180*PI()))</f>
        <v>0.99856000719941151</v>
      </c>
      <c r="J391">
        <f>SQRT(B391^2+C391^2-2*B391*C391*COS(E391/180*PI()))</f>
        <v>1.1132134458207814</v>
      </c>
      <c r="K391">
        <f>ACOS((B391^2+I391^2-(0.5*C391)^2)/(2*B391*I391))</f>
        <v>0.35206475349146094</v>
      </c>
      <c r="L391">
        <f>PI()-(F391+K391)</f>
        <v>1.9803583522887207</v>
      </c>
      <c r="M391">
        <f>PI()/2-L391</f>
        <v>-0.40956202549382414</v>
      </c>
      <c r="N391">
        <f>ACOS((C391^2+J391^2-B391^2)/(2*C391*J391))</f>
        <v>1.0838668098697268</v>
      </c>
      <c r="O391" s="6">
        <f>$B$3*$B$7*COS(M391)*I391+$B$10*COS(G391)*COS(N391)*J391-0.5*$B$2*$B$7*B391*SIN(D391/180*PI())</f>
        <v>141.07084872279037</v>
      </c>
    </row>
    <row r="392" spans="1:15" x14ac:dyDescent="0.15">
      <c r="A392">
        <v>0.18</v>
      </c>
      <c r="B392">
        <v>0.9</v>
      </c>
      <c r="C392">
        <v>0.7</v>
      </c>
      <c r="D392">
        <v>122.11</v>
      </c>
      <c r="E392">
        <v>84.021000000000001</v>
      </c>
      <c r="F392">
        <f>((D392+E392)-180)/180*PI()</f>
        <v>0.45607198683863825</v>
      </c>
      <c r="G392">
        <f>ASIN($B$8)+F392-PI()/2</f>
        <v>-0.55015494628815809</v>
      </c>
      <c r="H392" s="6">
        <f>0.5*C392*$B$3*$B$7*COS(F392)+$B$10*C392*COS(G392)</f>
        <v>163.94224678992327</v>
      </c>
      <c r="I392">
        <f>SQRT(B392^2+(0.5*C392)^2-2*B392*C392*0.5*COS(E392/180*PI()))</f>
        <v>0.93106214330003745</v>
      </c>
      <c r="J392">
        <f>SQRT(B392^2+C392^2-2*B392*C392*COS(E392/180*PI()))</f>
        <v>1.0810890015965009</v>
      </c>
      <c r="K392">
        <f>ACOS((B392^2+I392^2-(0.5*C392)^2)/(2*B392*I392))</f>
        <v>0.38317794239120295</v>
      </c>
      <c r="L392">
        <f>PI()-(F392+K392)</f>
        <v>2.3023427243599519</v>
      </c>
      <c r="M392">
        <f>PI()/2-L392</f>
        <v>-0.73154639756505535</v>
      </c>
      <c r="N392">
        <f>ACOS((C392^2+J392^2-B392^2)/(2*C392*J392))</f>
        <v>0.9754694738872326</v>
      </c>
      <c r="O392" s="6">
        <f>$B$3*$B$7*COS(M392)*I392+$B$10*COS(G392)*COS(N392)*J392-0.5*$B$2*$B$7*B392*SIN(D392/180*PI())</f>
        <v>142.06376024053728</v>
      </c>
    </row>
    <row r="393" spans="1:15" x14ac:dyDescent="0.15">
      <c r="A393">
        <v>-0.06</v>
      </c>
      <c r="B393">
        <v>1</v>
      </c>
      <c r="C393">
        <v>0.9</v>
      </c>
      <c r="D393">
        <v>146.87</v>
      </c>
      <c r="E393">
        <v>69.668000000000006</v>
      </c>
      <c r="F393">
        <f>((D393+E393)-180)/180*PI()</f>
        <v>0.63770840209368829</v>
      </c>
      <c r="G393">
        <f>ASIN($B$8)+F393-PI()/2</f>
        <v>-0.36851853103310805</v>
      </c>
      <c r="H393" s="6">
        <f>0.5*C393*$B$3*$B$7*COS(F393)+$B$10*C393*COS(G393)</f>
        <v>230.51000008451612</v>
      </c>
      <c r="I393">
        <f>SQRT(B393^2+(0.5*C393)^2-2*B393*C393*0.5*COS(E393/180*PI()))</f>
        <v>0.94328496643869075</v>
      </c>
      <c r="J393">
        <f>SQRT(B393^2+C393^2-2*B393*C393*COS(E393/180*PI()))</f>
        <v>1.0883809332299439</v>
      </c>
      <c r="K393">
        <f>ACOS((B393^2+I393^2-(0.5*C393)^2)/(2*B393*I393))</f>
        <v>0.46378142754783513</v>
      </c>
      <c r="L393">
        <f>PI()-(F393+K393)</f>
        <v>2.0401028239482697</v>
      </c>
      <c r="M393">
        <f>PI()/2-L393</f>
        <v>-0.46930649715337314</v>
      </c>
      <c r="N393">
        <f>ACOS((C393^2+J393^2-B393^2)/(2*C393*J393))</f>
        <v>1.0383157342450247</v>
      </c>
      <c r="O393" s="6">
        <f>$B$3*$B$7*COS(M393)*I393+$B$10*COS(G393)*COS(N393)*J393-0.5*$B$2*$B$7*B393*SIN(D393/180*PI())</f>
        <v>142.19619278054765</v>
      </c>
    </row>
    <row r="394" spans="1:15" x14ac:dyDescent="0.15">
      <c r="A394">
        <v>-0.18</v>
      </c>
      <c r="B394">
        <v>1.2</v>
      </c>
      <c r="C394">
        <v>1.2</v>
      </c>
      <c r="D394">
        <v>165.16</v>
      </c>
      <c r="E394">
        <v>56.377000000000002</v>
      </c>
      <c r="F394">
        <f>((D394+E394)-180)/180*PI()</f>
        <v>0.72495741140088477</v>
      </c>
      <c r="G394">
        <f>ASIN($B$8)+F394-PI()/2</f>
        <v>-0.2812695217259118</v>
      </c>
      <c r="H394" s="6">
        <f>0.5*C394*$B$3*$B$7*COS(F394)+$B$10*C394*COS(G394)</f>
        <v>316.42679366196006</v>
      </c>
      <c r="I394">
        <f>SQRT(B394^2+(0.5*C394)^2-2*B394*C394*0.5*COS(E394/180*PI()))</f>
        <v>1.0013165137189806</v>
      </c>
      <c r="J394">
        <f>SQRT(B394^2+C394^2-2*B394*C394*COS(E394/180*PI()))</f>
        <v>1.133697279388403</v>
      </c>
      <c r="K394">
        <f>ACOS((B394^2+I394^2-(0.5*C394)^2)/(2*B394*I394))</f>
        <v>0.5224012172855963</v>
      </c>
      <c r="L394">
        <f>PI()-(F394+K394)</f>
        <v>1.8942340249033121</v>
      </c>
      <c r="M394">
        <f>PI()/2-L394</f>
        <v>-0.32343769810841549</v>
      </c>
      <c r="N394">
        <f>ACOS((C394^2+J394^2-B394^2)/(2*C394*J394))</f>
        <v>1.078814190596475</v>
      </c>
      <c r="O394" s="6">
        <f>$B$3*$B$7*COS(M394)*I394+$B$10*COS(G394)*COS(N394)*J394-0.5*$B$2*$B$7*B394*SIN(D394/180*PI())</f>
        <v>142.37987350711964</v>
      </c>
    </row>
    <row r="395" spans="1:15" x14ac:dyDescent="0.15">
      <c r="A395">
        <v>0.3</v>
      </c>
      <c r="B395">
        <v>1</v>
      </c>
      <c r="C395">
        <v>1</v>
      </c>
      <c r="D395">
        <v>131.83000000000001</v>
      </c>
      <c r="E395">
        <v>69.218000000000004</v>
      </c>
      <c r="F395">
        <f>((D395+E395)-180)/180*PI()</f>
        <v>0.36735690095976653</v>
      </c>
      <c r="G395">
        <f>ASIN($B$8)+F395-PI()/2</f>
        <v>-0.63887003216702998</v>
      </c>
      <c r="H395" s="6">
        <f>0.5*C395*$B$3*$B$7*COS(F395)+$B$10*C395*COS(G395)</f>
        <v>220.641804225052</v>
      </c>
      <c r="I395">
        <f>SQRT(B395^2+(0.5*C395)^2-2*B395*C395*0.5*COS(E395/180*PI()))</f>
        <v>0.94614308603857233</v>
      </c>
      <c r="J395">
        <f>SQRT(B395^2+C395^2-2*B395*C395*COS(E395/180*PI()))</f>
        <v>1.1359460720109853</v>
      </c>
      <c r="K395">
        <f>ACOS((B395^2+I395^2-(0.5*C395)^2)/(2*B395*I395))</f>
        <v>0.51677416723165592</v>
      </c>
      <c r="L395">
        <f>PI()-(F395+K395)</f>
        <v>2.2574615853983708</v>
      </c>
      <c r="M395">
        <f>PI()/2-L395</f>
        <v>-0.68666525860347427</v>
      </c>
      <c r="N395">
        <f>ACOS((C395^2+J395^2-B395^2)/(2*C395*J395))</f>
        <v>0.96675532597217906</v>
      </c>
      <c r="O395" s="6">
        <f>$B$3*$B$7*COS(M395)*I395+$B$10*COS(G395)*COS(N395)*J395-0.5*$B$2*$B$7*B395*SIN(D395/180*PI())</f>
        <v>142.46900308867748</v>
      </c>
    </row>
    <row r="396" spans="1:15" x14ac:dyDescent="0.15">
      <c r="A396">
        <v>0.3</v>
      </c>
      <c r="B396">
        <v>0.9</v>
      </c>
      <c r="C396">
        <v>0.4</v>
      </c>
      <c r="D396">
        <v>95.495999999999995</v>
      </c>
      <c r="E396">
        <v>105.88</v>
      </c>
      <c r="F396">
        <f>((D396+E396)-180)/180*PI()</f>
        <v>0.37308158090630744</v>
      </c>
      <c r="G396">
        <f>ASIN($B$8)+F396-PI()/2</f>
        <v>-0.63314535222048907</v>
      </c>
      <c r="H396" s="6">
        <f>0.5*C396*$B$3*$B$7*COS(F396)+$B$10*C396*COS(G396)</f>
        <v>88.628199650866677</v>
      </c>
      <c r="I396">
        <f>SQRT(B396^2+(0.5*C396)^2-2*B396*C396*0.5*COS(E396/180*PI()))</f>
        <v>0.97391193479997085</v>
      </c>
      <c r="J396">
        <f>SQRT(B396^2+C396^2-2*B396*C396*COS(E396/180*PI()))</f>
        <v>1.0802818676121733</v>
      </c>
      <c r="K396">
        <f>ACOS((B396^2+I396^2-(0.5*C396)^2)/(2*B396*I396))</f>
        <v>0.19882773681069432</v>
      </c>
      <c r="L396">
        <f>PI()-(F396+K396)</f>
        <v>2.5696833358727913</v>
      </c>
      <c r="M396">
        <f>PI()/2-L396</f>
        <v>-0.99888700907789474</v>
      </c>
      <c r="N396">
        <f>ACOS((C396^2+J396^2-B396^2)/(2*C396*J396))</f>
        <v>0.92950112751843794</v>
      </c>
      <c r="O396" s="6">
        <f>$B$3*$B$7*COS(M396)*I396+$B$10*COS(G396)*COS(N396)*J396-0.5*$B$2*$B$7*B396*SIN(D396/180*PI())</f>
        <v>142.75784314860081</v>
      </c>
    </row>
    <row r="397" spans="1:15" x14ac:dyDescent="0.15">
      <c r="A397">
        <v>0.3</v>
      </c>
      <c r="B397">
        <v>0.9</v>
      </c>
      <c r="C397">
        <v>0.7</v>
      </c>
      <c r="D397">
        <v>114.68</v>
      </c>
      <c r="E397">
        <v>86.688999999999993</v>
      </c>
      <c r="F397">
        <f>((D397+E397)-180)/180*PI()</f>
        <v>0.37295940785866827</v>
      </c>
      <c r="G397">
        <f>ASIN($B$8)+F397-PI()/2</f>
        <v>-0.63326752526812813</v>
      </c>
      <c r="H397" s="6">
        <f>0.5*C397*$B$3*$B$7*COS(F397)+$B$10*C397*COS(G397)</f>
        <v>155.08552859846671</v>
      </c>
      <c r="I397">
        <f>SQRT(B397^2+(0.5*C397)^2-2*B397*C397*0.5*COS(E397/180*PI()))</f>
        <v>0.94663293463034681</v>
      </c>
      <c r="J397">
        <f>SQRT(B397^2+C397^2-2*B397*C397*COS(E397/180*PI()))</f>
        <v>1.1078031530257191</v>
      </c>
      <c r="K397">
        <f>ACOS((B397^2+I397^2-(0.5*C397)^2)/(2*B397*I397))</f>
        <v>0.37805585278159159</v>
      </c>
      <c r="L397">
        <f>PI()-(F397+K397)</f>
        <v>2.3905773929495333</v>
      </c>
      <c r="M397">
        <f>PI()/2-L397</f>
        <v>-0.81978106615463675</v>
      </c>
      <c r="N397">
        <f>ACOS((C397^2+J397^2-B397^2)/(2*C397*J397))</f>
        <v>0.94596631893722449</v>
      </c>
      <c r="O397" s="6">
        <f>$B$3*$B$7*COS(M397)*I397+$B$10*COS(G397)*COS(N397)*J397-0.5*$B$2*$B$7*B397*SIN(D397/180*PI())</f>
        <v>143.44254943967059</v>
      </c>
    </row>
    <row r="398" spans="1:15" x14ac:dyDescent="0.15">
      <c r="A398">
        <v>-0.06</v>
      </c>
      <c r="B398">
        <v>1.1000000000000001</v>
      </c>
      <c r="C398">
        <v>1.1000000000000001</v>
      </c>
      <c r="D398">
        <v>156.35</v>
      </c>
      <c r="E398">
        <v>60.46</v>
      </c>
      <c r="F398">
        <f>((D398+E398)-180)/180*PI()</f>
        <v>0.6424556976591127</v>
      </c>
      <c r="G398">
        <f>ASIN($B$8)+F398-PI()/2</f>
        <v>-0.36377123546768386</v>
      </c>
      <c r="H398" s="6">
        <f>0.5*C398*$B$3*$B$7*COS(F398)+$B$10*C398*COS(G398)</f>
        <v>282.24311307118251</v>
      </c>
      <c r="I398">
        <f>SQRT(B398^2+(0.5*C398)^2-2*B398*C398*0.5*COS(E398/180*PI()))</f>
        <v>0.95704357989775024</v>
      </c>
      <c r="J398">
        <f>SQRT(B398^2+C398^2-2*B398*C398*COS(E398/180*PI()))</f>
        <v>1.107639303946462</v>
      </c>
      <c r="K398">
        <f>ACOS((B398^2+I398^2-(0.5*C398)^2)/(2*B398*I398))</f>
        <v>0.52358025440154377</v>
      </c>
      <c r="L398">
        <f>PI()-(F398+K398)</f>
        <v>1.9755567015291366</v>
      </c>
      <c r="M398">
        <f>PI()/2-L398</f>
        <v>-0.40476037473424009</v>
      </c>
      <c r="N398">
        <f>ACOS((C398^2+J398^2-B398^2)/(2*C398*J398))</f>
        <v>1.0431832939170107</v>
      </c>
      <c r="O398" s="6">
        <f>$B$3*$B$7*COS(M398)*I398+$B$10*COS(G398)*COS(N398)*J398-0.5*$B$2*$B$7*B398*SIN(D398/180*PI())</f>
        <v>143.94273461957965</v>
      </c>
    </row>
    <row r="399" spans="1:15" x14ac:dyDescent="0.15">
      <c r="A399">
        <v>-0.3</v>
      </c>
      <c r="B399">
        <v>1.3</v>
      </c>
      <c r="C399">
        <v>1.3</v>
      </c>
      <c r="D399">
        <v>173.02</v>
      </c>
      <c r="E399">
        <v>53.633000000000003</v>
      </c>
      <c r="F399">
        <f>((D399+E399)-180)/180*PI()</f>
        <v>0.81424845593291484</v>
      </c>
      <c r="G399">
        <f>ASIN($B$8)+F399-PI()/2</f>
        <v>-0.1919784771938815</v>
      </c>
      <c r="H399" s="6">
        <f>0.5*C399*$B$3*$B$7*COS(F399)+$B$10*C399*COS(G399)</f>
        <v>350.16213345018281</v>
      </c>
      <c r="I399">
        <f>SQRT(B399^2+(0.5*C399)^2-2*B399*C399*0.5*COS(E399/180*PI()))</f>
        <v>1.0537578979600395</v>
      </c>
      <c r="J399">
        <f>SQRT(B399^2+C399^2-2*B399*C399*COS(E399/180*PI()))</f>
        <v>1.1729498774569704</v>
      </c>
      <c r="K399">
        <f>ACOS((B399^2+I399^2-(0.5*C399)^2)/(2*B399*I399))</f>
        <v>0.51979407017604706</v>
      </c>
      <c r="L399">
        <f>PI()-(F399+K399)</f>
        <v>1.8075501274808312</v>
      </c>
      <c r="M399">
        <f>PI()/2-L399</f>
        <v>-0.23675380068593466</v>
      </c>
      <c r="N399">
        <f>ACOS((C399^2+J399^2-B399^2)/(2*C399*J399))</f>
        <v>1.1027601079338374</v>
      </c>
      <c r="O399" s="6">
        <f>$B$3*$B$7*COS(M399)*I399+$B$10*COS(G399)*COS(N399)*J399-0.5*$B$2*$B$7*B399*SIN(D399/180*PI())</f>
        <v>144.0286477880563</v>
      </c>
    </row>
    <row r="400" spans="1:15" x14ac:dyDescent="0.15">
      <c r="A400">
        <v>-0.06</v>
      </c>
      <c r="B400">
        <v>1.3</v>
      </c>
      <c r="C400">
        <v>1.4</v>
      </c>
      <c r="D400">
        <v>167.08</v>
      </c>
      <c r="E400">
        <v>49.645000000000003</v>
      </c>
      <c r="F400">
        <f>((D400+E400)-180)/180*PI()</f>
        <v>0.64097216779491784</v>
      </c>
      <c r="G400">
        <f>ASIN($B$8)+F400-PI()/2</f>
        <v>-0.36525476533187851</v>
      </c>
      <c r="H400" s="6">
        <f>0.5*C400*$B$3*$B$7*COS(F400)+$B$10*C400*COS(G400)</f>
        <v>359.01706516582254</v>
      </c>
      <c r="I400">
        <f>SQRT(B400^2+(0.5*C400)^2-2*B400*C400*0.5*COS(E400/180*PI()))</f>
        <v>1.0007550676359724</v>
      </c>
      <c r="J400">
        <f>SQRT(B400^2+C400^2-2*B400*C400*COS(E400/180*PI()))</f>
        <v>1.137110993174439</v>
      </c>
      <c r="K400">
        <f>ACOS((B400^2+I400^2-(0.5*C400)^2)/(2*B400*I400))</f>
        <v>0.56217828491714572</v>
      </c>
      <c r="L400">
        <f>PI()-(F400+K400)</f>
        <v>1.9384422008777296</v>
      </c>
      <c r="M400">
        <f>PI()/2-L400</f>
        <v>-0.367645874082833</v>
      </c>
      <c r="N400">
        <f>ACOS((C400^2+J400^2-B400^2)/(2*C400*J400))</f>
        <v>1.0576595560208732</v>
      </c>
      <c r="O400" s="6">
        <f>$B$3*$B$7*COS(M400)*I400+$B$10*COS(G400)*COS(N400)*J400-0.5*$B$2*$B$7*B400*SIN(D400/180*PI())</f>
        <v>144.25793436353086</v>
      </c>
    </row>
    <row r="401" spans="1:15" x14ac:dyDescent="0.15">
      <c r="A401">
        <v>-0.06</v>
      </c>
      <c r="B401">
        <v>0.9</v>
      </c>
      <c r="C401">
        <v>0.6</v>
      </c>
      <c r="D401">
        <v>129.72</v>
      </c>
      <c r="E401">
        <v>87.42</v>
      </c>
      <c r="F401">
        <f>((D401+E401)-180)/180*PI()</f>
        <v>0.64821528419069374</v>
      </c>
      <c r="G401">
        <f>ASIN($B$8)+F401-PI()/2</f>
        <v>-0.35801164893610271</v>
      </c>
      <c r="H401" s="6">
        <f>0.5*C401*$B$3*$B$7*COS(F401)+$B$10*C401*COS(G401)</f>
        <v>154.28274905292304</v>
      </c>
      <c r="I401">
        <f>SQRT(B401^2+(0.5*C401)^2-2*B401*C401*0.5*COS(E401/180*PI()))</f>
        <v>0.93578431778639781</v>
      </c>
      <c r="J401">
        <f>SQRT(B401^2+C401^2-2*B401*C401*COS(E401/180*PI()))</f>
        <v>1.0589544743896726</v>
      </c>
      <c r="K401">
        <f>ACOS((B401^2+I401^2-(0.5*C401)^2)/(2*B401*I401))</f>
        <v>0.32600575479360971</v>
      </c>
      <c r="L401">
        <f>PI()-(F401+K401)</f>
        <v>2.1673716146054898</v>
      </c>
      <c r="M401">
        <f>PI()/2-L401</f>
        <v>-0.59657528781059321</v>
      </c>
      <c r="N401">
        <f>ACOS((C401^2+J401^2-B401^2)/(2*C401*J401))</f>
        <v>1.0141530735410207</v>
      </c>
      <c r="O401" s="6">
        <f>$B$3*$B$7*COS(M401)*I401+$B$10*COS(G401)*COS(N401)*J401-0.5*$B$2*$B$7*B401*SIN(D401/180*PI())</f>
        <v>144.26717978185849</v>
      </c>
    </row>
    <row r="402" spans="1:15" x14ac:dyDescent="0.15">
      <c r="A402">
        <v>0.3</v>
      </c>
      <c r="B402">
        <v>1.1000000000000001</v>
      </c>
      <c r="C402">
        <v>1.2</v>
      </c>
      <c r="D402">
        <v>141.31</v>
      </c>
      <c r="E402">
        <v>60.061999999999998</v>
      </c>
      <c r="F402">
        <f>((D402+E402)-180)/180*PI()</f>
        <v>0.37301176773622835</v>
      </c>
      <c r="G402">
        <f>ASIN($B$8)+F402-PI()/2</f>
        <v>-0.6332151653905681</v>
      </c>
      <c r="H402" s="6">
        <f>0.5*C402*$B$3*$B$7*COS(F402)+$B$10*C402*COS(G402)</f>
        <v>265.87106070493593</v>
      </c>
      <c r="I402">
        <f>SQRT(B402^2+(0.5*C402)^2-2*B402*C402*0.5*COS(E402/180*PI()))</f>
        <v>0.9545875535215439</v>
      </c>
      <c r="J402">
        <f>SQRT(B402^2+C402^2-2*B402*C402*COS(E402/180*PI()))</f>
        <v>1.1543287203723611</v>
      </c>
      <c r="K402">
        <f>ACOS((B402^2+I402^2-(0.5*C402)^2)/(2*B402*I402))</f>
        <v>0.57600102933045938</v>
      </c>
      <c r="L402">
        <f>PI()-(F402+K402)</f>
        <v>2.1925798565231052</v>
      </c>
      <c r="M402">
        <f>PI()/2-L402</f>
        <v>-0.62178352972820861</v>
      </c>
      <c r="N402">
        <f>ACOS((C402^2+J402^2-B402^2)/(2*C402*J402))</f>
        <v>0.97158529474402455</v>
      </c>
      <c r="O402" s="6">
        <f>$B$3*$B$7*COS(M402)*I402+$B$10*COS(G402)*COS(N402)*J402-0.5*$B$2*$B$7*B402*SIN(D402/180*PI())</f>
        <v>144.49477178854434</v>
      </c>
    </row>
    <row r="403" spans="1:15" x14ac:dyDescent="0.15">
      <c r="A403">
        <v>0.06</v>
      </c>
      <c r="B403">
        <v>1.2</v>
      </c>
      <c r="C403">
        <v>1.3</v>
      </c>
      <c r="D403">
        <v>158.30000000000001</v>
      </c>
      <c r="E403">
        <v>53.319000000000003</v>
      </c>
      <c r="F403">
        <f>((D403+E403)-180)/180*PI()</f>
        <v>0.55185565618808752</v>
      </c>
      <c r="G403">
        <f>ASIN($B$8)+F403-PI()/2</f>
        <v>-0.45437127693870893</v>
      </c>
      <c r="H403" s="6">
        <f>0.5*C403*$B$3*$B$7*COS(F403)+$B$10*C403*COS(G403)</f>
        <v>320.80651480030178</v>
      </c>
      <c r="I403">
        <f>SQRT(B403^2+(0.5*C403)^2-2*B403*C403*0.5*COS(E403/180*PI()))</f>
        <v>0.96468626662354351</v>
      </c>
      <c r="J403">
        <f>SQRT(B403^2+C403^2-2*B403*C403*COS(E403/180*PI()))</f>
        <v>1.1252729384572175</v>
      </c>
      <c r="K403">
        <f>ACOS((B403^2+I403^2-(0.5*C403)^2)/(2*B403*I403))</f>
        <v>0.57087115753733408</v>
      </c>
      <c r="L403">
        <f>PI()-(F403+K403)</f>
        <v>2.0188658398643717</v>
      </c>
      <c r="M403">
        <f>PI()/2-L403</f>
        <v>-0.44806951306947518</v>
      </c>
      <c r="N403">
        <f>ACOS((C403^2+J403^2-B403^2)/(2*C403*J403))</f>
        <v>1.0259968134733906</v>
      </c>
      <c r="O403" s="6">
        <f>$B$3*$B$7*COS(M403)*I403+$B$10*COS(G403)*COS(N403)*J403-0.5*$B$2*$B$7*B403*SIN(D403/180*PI())</f>
        <v>144.69371465652293</v>
      </c>
    </row>
    <row r="404" spans="1:15" x14ac:dyDescent="0.15">
      <c r="A404">
        <v>0.18</v>
      </c>
      <c r="B404">
        <v>0.9</v>
      </c>
      <c r="C404">
        <v>0.3</v>
      </c>
      <c r="D404">
        <v>96.429000000000002</v>
      </c>
      <c r="E404">
        <v>110.48</v>
      </c>
      <c r="F404">
        <f>((D404+E404)-180)/180*PI()</f>
        <v>0.46965064841915399</v>
      </c>
      <c r="G404">
        <f>ASIN($B$8)+F404-PI()/2</f>
        <v>-0.53657628470764251</v>
      </c>
      <c r="H404" s="6">
        <f>0.5*C404*$B$3*$B$7*COS(F404)+$B$10*C404*COS(G404)</f>
        <v>70.835647712733177</v>
      </c>
      <c r="I404">
        <f>SQRT(B404^2+(0.5*C404)^2-2*B404*C404*0.5*COS(E404/180*PI()))</f>
        <v>0.96279162226678705</v>
      </c>
      <c r="J404">
        <f>SQRT(B404^2+C404^2-2*B404*C404*COS(E404/180*PI()))</f>
        <v>1.0435206829834389</v>
      </c>
      <c r="K404">
        <f>ACOS((B404^2+I404^2-(0.5*C404)^2)/(2*B404*I404))</f>
        <v>0.14647289275110031</v>
      </c>
      <c r="L404">
        <f>PI()-(F404+K404)</f>
        <v>2.5254691124195388</v>
      </c>
      <c r="M404">
        <f>PI()/2-L404</f>
        <v>-0.9546727856246422</v>
      </c>
      <c r="N404">
        <f>ACOS((C404^2+J404^2-B404^2)/(2*C404*J404))</f>
        <v>0.94066868761700129</v>
      </c>
      <c r="O404" s="6">
        <f>$B$3*$B$7*COS(M404)*I404+$B$10*COS(G404)*COS(N404)*J404-0.5*$B$2*$B$7*B404*SIN(D404/180*PI())</f>
        <v>144.86435207921872</v>
      </c>
    </row>
    <row r="405" spans="1:15" x14ac:dyDescent="0.15">
      <c r="A405">
        <v>0.3</v>
      </c>
      <c r="B405">
        <v>1.3</v>
      </c>
      <c r="C405">
        <v>1.5</v>
      </c>
      <c r="D405">
        <v>152.04</v>
      </c>
      <c r="E405">
        <v>49.332000000000001</v>
      </c>
      <c r="F405">
        <f>((D405+E405)-180)/180*PI()</f>
        <v>0.37301176773622785</v>
      </c>
      <c r="G405">
        <f>ASIN($B$8)+F405-PI()/2</f>
        <v>-0.63321516539056866</v>
      </c>
      <c r="H405" s="6">
        <f>0.5*C405*$B$3*$B$7*COS(F405)+$B$10*C405*COS(G405)</f>
        <v>332.33882588116978</v>
      </c>
      <c r="I405">
        <f>SQRT(B405^2+(0.5*C405)^2-2*B405*C405*0.5*COS(E405/180*PI()))</f>
        <v>0.99082490072044083</v>
      </c>
      <c r="J405">
        <f>SQRT(B405^2+C405^2-2*B405*C405*COS(E405/180*PI()))</f>
        <v>1.1825683776320686</v>
      </c>
      <c r="K405">
        <f>ACOS((B405^2+I405^2-(0.5*C405)^2)/(2*B405*I405))</f>
        <v>0.61155536703000679</v>
      </c>
      <c r="L405">
        <f>PI()-(F405+K405)</f>
        <v>2.1570255188235583</v>
      </c>
      <c r="M405">
        <f>PI()/2-L405</f>
        <v>-0.58622919202866175</v>
      </c>
      <c r="N405">
        <f>ACOS((C405^2+J405^2-B405^2)/(2*C405*J405))</f>
        <v>0.98598991170245343</v>
      </c>
      <c r="O405" s="6">
        <f>$B$3*$B$7*COS(M405)*I405+$B$10*COS(G405)*COS(N405)*J405-0.5*$B$2*$B$7*B405*SIN(D405/180*PI())</f>
        <v>145.06354678454349</v>
      </c>
    </row>
    <row r="406" spans="1:15" x14ac:dyDescent="0.15">
      <c r="A406">
        <v>0.18</v>
      </c>
      <c r="B406">
        <v>1</v>
      </c>
      <c r="C406">
        <v>1</v>
      </c>
      <c r="D406">
        <v>139.26</v>
      </c>
      <c r="E406">
        <v>67.349000000000004</v>
      </c>
      <c r="F406">
        <f>((D406+E406)-180)/180*PI()</f>
        <v>0.46441466066317078</v>
      </c>
      <c r="G406">
        <f>ASIN($B$8)+F406-PI()/2</f>
        <v>-0.54181227246362562</v>
      </c>
      <c r="H406" s="6">
        <f>0.5*C406*$B$3*$B$7*COS(F406)+$B$10*C406*COS(G406)</f>
        <v>235.38529415785942</v>
      </c>
      <c r="I406">
        <f>SQRT(B406^2+(0.5*C406)^2-2*B406*C406*0.5*COS(E406/180*PI()))</f>
        <v>0.92999089443520222</v>
      </c>
      <c r="J406">
        <f>SQRT(B406^2+C406^2-2*B406*C406*COS(E406/180*PI()))</f>
        <v>1.1089482077467707</v>
      </c>
      <c r="K406">
        <f>ACOS((B406^2+I406^2-(0.5*C406)^2)/(2*B406*I406))</f>
        <v>0.51918227325764676</v>
      </c>
      <c r="L406">
        <f>PI()-(F406+K406)</f>
        <v>2.1579957196689756</v>
      </c>
      <c r="M406">
        <f>PI()/2-L406</f>
        <v>-0.58719939287407907</v>
      </c>
      <c r="N406">
        <f>ACOS((C406^2+J406^2-B406^2)/(2*C406*J406))</f>
        <v>0.98306542783206607</v>
      </c>
      <c r="O406" s="6">
        <f>$B$3*$B$7*COS(M406)*I406+$B$10*COS(G406)*COS(N406)*J406-0.5*$B$2*$B$7*B406*SIN(D406/180*PI())</f>
        <v>145.07355201749405</v>
      </c>
    </row>
    <row r="407" spans="1:15" x14ac:dyDescent="0.15">
      <c r="A407">
        <v>0.06</v>
      </c>
      <c r="B407">
        <v>0.9</v>
      </c>
      <c r="C407">
        <v>0.7</v>
      </c>
      <c r="D407">
        <v>129.34</v>
      </c>
      <c r="E407">
        <v>82.677999999999997</v>
      </c>
      <c r="F407">
        <f>((D407+E407)-180)/180*PI()</f>
        <v>0.55881951990354439</v>
      </c>
      <c r="G407">
        <f>ASIN($B$8)+F407-PI()/2</f>
        <v>-0.44740741322325217</v>
      </c>
      <c r="H407" s="6">
        <f>0.5*C407*$B$3*$B$7*COS(F407)+$B$10*C407*COS(G407)</f>
        <v>173.3208756522815</v>
      </c>
      <c r="I407">
        <f>SQRT(B407^2+(0.5*C407)^2-2*B407*C407*0.5*COS(E407/180*PI()))</f>
        <v>0.92315186216003464</v>
      </c>
      <c r="J407">
        <f>SQRT(B407^2+C407^2-2*B407*C407*COS(E407/180*PI()))</f>
        <v>1.067435581765513</v>
      </c>
      <c r="K407">
        <f>ACOS((B407^2+I407^2-(0.5*C407)^2)/(2*B407*I407))</f>
        <v>0.38552348862105079</v>
      </c>
      <c r="L407">
        <f>PI()-(F407+K407)</f>
        <v>2.1972496450651979</v>
      </c>
      <c r="M407">
        <f>PI()/2-L407</f>
        <v>-0.62645331827030137</v>
      </c>
      <c r="N407">
        <f>ACOS((C407^2+J407^2-B407^2)/(2*C407*J407))</f>
        <v>0.99043919293646998</v>
      </c>
      <c r="O407" s="6">
        <f>$B$3*$B$7*COS(M407)*I407+$B$10*COS(G407)*COS(N407)*J407-0.5*$B$2*$B$7*B407*SIN(D407/180*PI())</f>
        <v>145.21810851085584</v>
      </c>
    </row>
    <row r="408" spans="1:15" x14ac:dyDescent="0.15">
      <c r="A408">
        <v>-0.18</v>
      </c>
      <c r="B408">
        <v>1.4</v>
      </c>
      <c r="C408">
        <v>1.5</v>
      </c>
      <c r="D408">
        <v>175.08</v>
      </c>
      <c r="E408">
        <v>47.12</v>
      </c>
      <c r="F408">
        <f>((D408+E408)-180)/180*PI()</f>
        <v>0.73652894434160732</v>
      </c>
      <c r="G408">
        <f>ASIN($B$8)+F408-PI()/2</f>
        <v>-0.26969798878518914</v>
      </c>
      <c r="H408" s="6">
        <f>0.5*C408*$B$3*$B$7*COS(F408)+$B$10*C408*COS(G408)</f>
        <v>396.81443279978237</v>
      </c>
      <c r="I408">
        <f>SQRT(B408^2+(0.5*C408)^2-2*B408*C408*0.5*COS(E408/180*PI()))</f>
        <v>1.0457166175676655</v>
      </c>
      <c r="J408">
        <f>SQRT(B408^2+C408^2-2*B408*C408*COS(E408/180*PI()))</f>
        <v>1.1627753387969313</v>
      </c>
      <c r="K408">
        <f>ACOS((B408^2+I408^2-(0.5*C408)^2)/(2*B408*I408))</f>
        <v>0.55337156177344915</v>
      </c>
      <c r="L408">
        <f>PI()-(F408+K408)</f>
        <v>1.8516921474747368</v>
      </c>
      <c r="M408">
        <f>PI()/2-L408</f>
        <v>-0.2808958206798402</v>
      </c>
      <c r="N408">
        <f>ACOS((C408^2+J408^2-B408^2)/(2*C408*J408))</f>
        <v>1.0806826215247651</v>
      </c>
      <c r="O408" s="6">
        <f>$B$3*$B$7*COS(M408)*I408+$B$10*COS(G408)*COS(N408)*J408-0.5*$B$2*$B$7*B408*SIN(D408/180*PI())</f>
        <v>146.25151416276887</v>
      </c>
    </row>
    <row r="409" spans="1:15" x14ac:dyDescent="0.15">
      <c r="A409">
        <v>-0.06</v>
      </c>
      <c r="B409">
        <v>0.9</v>
      </c>
      <c r="C409">
        <v>0.3</v>
      </c>
      <c r="D409">
        <v>110.53</v>
      </c>
      <c r="E409">
        <v>107.34</v>
      </c>
      <c r="F409">
        <f>((D409+E409)-180)/180*PI()</f>
        <v>0.66095618773025266</v>
      </c>
      <c r="G409">
        <f>ASIN($B$8)+F409-PI()/2</f>
        <v>-0.34527074539654379</v>
      </c>
      <c r="H409" s="6">
        <f>0.5*C409*$B$3*$B$7*COS(F409)+$B$10*C409*COS(G409)</f>
        <v>77.499443160266011</v>
      </c>
      <c r="I409">
        <f>SQRT(B409^2+(0.5*C409)^2-2*B409*C409*0.5*COS(E409/180*PI()))</f>
        <v>0.9554952457185335</v>
      </c>
      <c r="J409">
        <f>SQRT(B409^2+C409^2-2*B409*C409*COS(E409/180*PI()))</f>
        <v>1.0300205479413707</v>
      </c>
      <c r="K409">
        <f>ACOS((B409^2+I409^2-(0.5*C409)^2)/(2*B409*I409))</f>
        <v>0.15041865540677701</v>
      </c>
      <c r="L409">
        <f>PI()-(F409+K409)</f>
        <v>2.3302178104527633</v>
      </c>
      <c r="M409">
        <f>PI()/2-L409</f>
        <v>-0.75942148365786677</v>
      </c>
      <c r="N409">
        <f>ACOS((C409^2+J409^2-B409^2)/(2*C409*J409))</f>
        <v>0.98642443603923669</v>
      </c>
      <c r="O409" s="6">
        <f>$B$3*$B$7*COS(M409)*I409+$B$10*COS(G409)*COS(N409)*J409-0.5*$B$2*$B$7*B409*SIN(D409/180*PI())</f>
        <v>146.88617574660819</v>
      </c>
    </row>
    <row r="410" spans="1:15" x14ac:dyDescent="0.15">
      <c r="A410">
        <v>0.18</v>
      </c>
      <c r="B410">
        <v>1.1000000000000001</v>
      </c>
      <c r="C410">
        <v>1.2</v>
      </c>
      <c r="D410">
        <v>148.76</v>
      </c>
      <c r="E410">
        <v>58.496000000000002</v>
      </c>
      <c r="F410">
        <f>((D410+E410)-180)/180*PI()</f>
        <v>0.47570694092357452</v>
      </c>
      <c r="G410">
        <f>ASIN($B$8)+F410-PI()/2</f>
        <v>-0.53051999220322199</v>
      </c>
      <c r="H410" s="6">
        <f>0.5*C410*$B$3*$B$7*COS(F410)+$B$10*C410*COS(G410)</f>
        <v>284.35104229715586</v>
      </c>
      <c r="I410">
        <f>SQRT(B410^2+(0.5*C410)^2-2*B410*C410*0.5*COS(E410/180*PI()))</f>
        <v>0.93820217574830522</v>
      </c>
      <c r="J410">
        <f>SQRT(B410^2+C410^2-2*B410*C410*COS(E410/180*PI()))</f>
        <v>1.1271409162823021</v>
      </c>
      <c r="K410">
        <f>ACOS((B410^2+I410^2-(0.5*C410)^2)/(2*B410*I410))</f>
        <v>0.57669682195093652</v>
      </c>
      <c r="L410">
        <f>PI()-(F410+K410)</f>
        <v>2.089188890715282</v>
      </c>
      <c r="M410">
        <f>PI()/2-L410</f>
        <v>-0.51839256392038546</v>
      </c>
      <c r="N410">
        <f>ACOS((C410^2+J410^2-B410^2)/(2*C410*J410))</f>
        <v>0.98283550524313423</v>
      </c>
      <c r="O410" s="6">
        <f>$B$3*$B$7*COS(M410)*I410+$B$10*COS(G410)*COS(N410)*J410-0.5*$B$2*$B$7*B410*SIN(D410/180*PI())</f>
        <v>148.63714608514769</v>
      </c>
    </row>
    <row r="411" spans="1:15" x14ac:dyDescent="0.15">
      <c r="A411">
        <v>-0.3</v>
      </c>
      <c r="B411">
        <v>1.1000000000000001</v>
      </c>
      <c r="C411">
        <v>1</v>
      </c>
      <c r="D411">
        <v>162.22999999999999</v>
      </c>
      <c r="E411">
        <v>65.680000000000007</v>
      </c>
      <c r="F411">
        <f>((D411+E411)-180)/180*PI()</f>
        <v>0.83618724463048322</v>
      </c>
      <c r="G411">
        <f>ASIN($B$8)+F411-PI()/2</f>
        <v>-0.17003968849631335</v>
      </c>
      <c r="H411" s="6">
        <f>0.5*C411*$B$3*$B$7*COS(F411)+$B$10*C411*COS(G411)</f>
        <v>270.42068438365612</v>
      </c>
      <c r="I411">
        <f>SQRT(B411^2+(0.5*C411)^2-2*B411*C411*0.5*COS(E411/180*PI()))</f>
        <v>1.0034860633729139</v>
      </c>
      <c r="J411">
        <f>SQRT(B411^2+C411^2-2*B411*C411*COS(E411/180*PI()))</f>
        <v>1.1419144270773249</v>
      </c>
      <c r="K411">
        <f>ACOS((B411^2+I411^2-(0.5*C411)^2)/(2*B411*I411))</f>
        <v>0.47130225613420373</v>
      </c>
      <c r="L411">
        <f>PI()-(F411+K411)</f>
        <v>1.8341031528251062</v>
      </c>
      <c r="M411">
        <f>PI()/2-L411</f>
        <v>-0.26330682603020961</v>
      </c>
      <c r="N411">
        <f>ACOS((C411^2+J411^2-B411^2)/(2*C411*J411))</f>
        <v>1.0712739097605208</v>
      </c>
      <c r="O411" s="6">
        <f>$B$3*$B$7*COS(M411)*I411+$B$10*COS(G411)*COS(N411)*J411-0.5*$B$2*$B$7*B411*SIN(D411/180*PI())</f>
        <v>149.12659692237037</v>
      </c>
    </row>
    <row r="412" spans="1:15" x14ac:dyDescent="0.15">
      <c r="A412">
        <v>0.06</v>
      </c>
      <c r="B412">
        <v>1</v>
      </c>
      <c r="C412">
        <v>1</v>
      </c>
      <c r="D412">
        <v>146.51</v>
      </c>
      <c r="E412">
        <v>66.402000000000001</v>
      </c>
      <c r="F412">
        <f>((D412+E412)-180)/180*PI()</f>
        <v>0.57442276341637333</v>
      </c>
      <c r="G412">
        <f>ASIN($B$8)+F412-PI()/2</f>
        <v>-0.43180416971042312</v>
      </c>
      <c r="H412" s="6">
        <f>0.5*C412*$B$3*$B$7*COS(F412)+$B$10*C412*COS(G412)</f>
        <v>249.41059624956654</v>
      </c>
      <c r="I412">
        <f>SQRT(B412^2+(0.5*C412)^2-2*B412*C412*0.5*COS(E412/180*PI()))</f>
        <v>0.92178248778144622</v>
      </c>
      <c r="J412">
        <f>SQRT(B412^2+C412^2-2*B412*C412*COS(E412/180*PI()))</f>
        <v>1.0951556554029678</v>
      </c>
      <c r="K412">
        <f>ACOS((B412^2+I412^2-(0.5*C412)^2)/(2*B412*I412))</f>
        <v>0.52021620735739793</v>
      </c>
      <c r="L412">
        <f>PI()-(F412+K412)</f>
        <v>2.0469536828160217</v>
      </c>
      <c r="M412">
        <f>PI()/2-L412</f>
        <v>-0.47615735602112519</v>
      </c>
      <c r="N412">
        <f>ACOS((C412^2+J412^2-B412^2)/(2*C412*J412))</f>
        <v>0.99132956184025922</v>
      </c>
      <c r="O412" s="6">
        <f>$B$3*$B$7*COS(M412)*I412+$B$10*COS(G412)*COS(N412)*J412-0.5*$B$2*$B$7*B412*SIN(D412/180*PI())</f>
        <v>150.13888113704607</v>
      </c>
    </row>
    <row r="413" spans="1:15" x14ac:dyDescent="0.15">
      <c r="A413">
        <v>0.18</v>
      </c>
      <c r="B413">
        <v>1.3</v>
      </c>
      <c r="C413">
        <v>1.5</v>
      </c>
      <c r="D413">
        <v>159.5</v>
      </c>
      <c r="E413">
        <v>48.078000000000003</v>
      </c>
      <c r="F413">
        <f>((D413+E413)-180)/180*PI()</f>
        <v>0.48132690111499626</v>
      </c>
      <c r="G413">
        <f>ASIN($B$8)+F413-PI()/2</f>
        <v>-0.52490003201180024</v>
      </c>
      <c r="H413" s="6">
        <f>0.5*C413*$B$3*$B$7*COS(F413)+$B$10*C413*COS(G413)</f>
        <v>356.59688748593447</v>
      </c>
      <c r="I413">
        <f>SQRT(B413^2+(0.5*C413)^2-2*B413*C413*0.5*COS(E413/180*PI()))</f>
        <v>0.97450978053941639</v>
      </c>
      <c r="J413">
        <f>SQRT(B413^2+C413^2-2*B413*C413*COS(E413/180*PI()))</f>
        <v>1.1551357603043733</v>
      </c>
      <c r="K413">
        <f>ACOS((B413^2+I413^2-(0.5*C413)^2)/(2*B413*I413))</f>
        <v>0.60972003382118301</v>
      </c>
      <c r="L413">
        <f>PI()-(F413+K413)</f>
        <v>2.0505457186536136</v>
      </c>
      <c r="M413">
        <f>PI()/2-L413</f>
        <v>-0.47974939185871701</v>
      </c>
      <c r="N413">
        <f>ACOS((C413^2+J413^2-B413^2)/(2*C413*J413))</f>
        <v>0.99244705210848916</v>
      </c>
      <c r="O413" s="6">
        <f>$B$3*$B$7*COS(M413)*I413+$B$10*COS(G413)*COS(N413)*J413-0.5*$B$2*$B$7*B413*SIN(D413/180*PI())</f>
        <v>150.81424534458802</v>
      </c>
    </row>
    <row r="414" spans="1:15" x14ac:dyDescent="0.15">
      <c r="A414">
        <v>0.3</v>
      </c>
      <c r="B414">
        <v>0.9</v>
      </c>
      <c r="C414">
        <v>0.8</v>
      </c>
      <c r="D414">
        <v>121.2</v>
      </c>
      <c r="E414">
        <v>81.805999999999997</v>
      </c>
      <c r="F414">
        <f>((D414+E414)-180)/180*PI()</f>
        <v>0.40153044771381546</v>
      </c>
      <c r="G414">
        <f>ASIN($B$8)+F414-PI()/2</f>
        <v>-0.60469648541298104</v>
      </c>
      <c r="H414" s="6">
        <f>0.5*C414*$B$3*$B$7*COS(F414)+$B$10*C414*COS(G414)</f>
        <v>180.86189249541596</v>
      </c>
      <c r="I414">
        <f>SQRT(B414^2+(0.5*C414)^2-2*B414*C414*0.5*COS(E414/180*PI()))</f>
        <v>0.93133334293615244</v>
      </c>
      <c r="J414">
        <f>SQRT(B414^2+C414^2-2*B414*C414*COS(E414/180*PI()))</f>
        <v>1.1156897379331128</v>
      </c>
      <c r="K414">
        <f>ACOS((B414^2+I414^2-(0.5*C414)^2)/(2*B414*I414))</f>
        <v>0.43908026318346294</v>
      </c>
      <c r="L414">
        <f>PI()-(F414+K414)</f>
        <v>2.3009819426925144</v>
      </c>
      <c r="M414">
        <f>PI()/2-L414</f>
        <v>-0.73018561589761788</v>
      </c>
      <c r="N414">
        <f>ACOS((C414^2+J414^2-B414^2)/(2*C414*J414))</f>
        <v>0.92470079450044573</v>
      </c>
      <c r="O414" s="6">
        <f>$B$3*$B$7*COS(M414)*I414+$B$10*COS(G414)*COS(N414)*J414-0.5*$B$2*$B$7*B414*SIN(D414/180*PI())</f>
        <v>151.86198523355577</v>
      </c>
    </row>
    <row r="415" spans="1:15" x14ac:dyDescent="0.15">
      <c r="A415">
        <v>0.18</v>
      </c>
      <c r="B415">
        <v>0.9</v>
      </c>
      <c r="C415">
        <v>0.8</v>
      </c>
      <c r="D415">
        <v>128.69</v>
      </c>
      <c r="E415">
        <v>79.424999999999997</v>
      </c>
      <c r="F415">
        <f>((D415+E415)-180)/180*PI()</f>
        <v>0.49069931919820592</v>
      </c>
      <c r="G415">
        <f>ASIN($B$8)+F415-PI()/2</f>
        <v>-0.51552761392859048</v>
      </c>
      <c r="H415" s="6">
        <f>0.5*C415*$B$3*$B$7*COS(F415)+$B$10*C415*COS(G415)</f>
        <v>191.20168314512054</v>
      </c>
      <c r="I415">
        <f>SQRT(B415^2+(0.5*C415)^2-2*B415*C415*0.5*COS(E415/180*PI()))</f>
        <v>0.91534902545643959</v>
      </c>
      <c r="J415">
        <f>SQRT(B415^2+C415^2-2*B415*C415*COS(E415/180*PI()))</f>
        <v>1.08891123458623</v>
      </c>
      <c r="K415">
        <f>ACOS((B415^2+I415^2-(0.5*C415)^2)/(2*B415*I415))</f>
        <v>0.44401621984510742</v>
      </c>
      <c r="L415">
        <f>PI()-(F415+K415)</f>
        <v>2.2068771145464798</v>
      </c>
      <c r="M415">
        <f>PI()/2-L415</f>
        <v>-0.63608078775158328</v>
      </c>
      <c r="N415">
        <f>ACOS((C415^2+J415^2-B415^2)/(2*C415*J415))</f>
        <v>0.94838623445890258</v>
      </c>
      <c r="O415" s="6">
        <f>$B$3*$B$7*COS(M415)*I415+$B$10*COS(G415)*COS(N415)*J415-0.5*$B$2*$B$7*B415*SIN(D415/180*PI())</f>
        <v>151.93171311981931</v>
      </c>
    </row>
    <row r="416" spans="1:15" x14ac:dyDescent="0.15">
      <c r="A416">
        <v>-0.06</v>
      </c>
      <c r="B416">
        <v>1.2</v>
      </c>
      <c r="C416">
        <v>1.3</v>
      </c>
      <c r="D416">
        <v>165.17</v>
      </c>
      <c r="E416">
        <v>53.319000000000003</v>
      </c>
      <c r="F416">
        <f>((D416+E416)-180)/180*PI()</f>
        <v>0.67175977580009705</v>
      </c>
      <c r="G416">
        <f>ASIN($B$8)+F416-PI()/2</f>
        <v>-0.33446715732669929</v>
      </c>
      <c r="H416" s="6">
        <f>0.5*C416*$B$3*$B$7*COS(F416)+$B$10*C416*COS(G416)</f>
        <v>337.10391672907133</v>
      </c>
      <c r="I416">
        <f>SQRT(B416^2+(0.5*C416)^2-2*B416*C416*0.5*COS(E416/180*PI()))</f>
        <v>0.96468626662354351</v>
      </c>
      <c r="J416">
        <f>SQRT(B416^2+C416^2-2*B416*C416*COS(E416/180*PI()))</f>
        <v>1.1252729384572175</v>
      </c>
      <c r="K416">
        <f>ACOS((B416^2+I416^2-(0.5*C416)^2)/(2*B416*I416))</f>
        <v>0.57087115753733408</v>
      </c>
      <c r="L416">
        <f>PI()-(F416+K416)</f>
        <v>1.8989617202523621</v>
      </c>
      <c r="M416">
        <f>PI()/2-L416</f>
        <v>-0.32816539345746554</v>
      </c>
      <c r="N416">
        <f>ACOS((C416^2+J416^2-B416^2)/(2*C416*J416))</f>
        <v>1.0259968134733906</v>
      </c>
      <c r="O416" s="6">
        <f>$B$3*$B$7*COS(M416)*I416+$B$10*COS(G416)*COS(N416)*J416-0.5*$B$2*$B$7*B416*SIN(D416/180*PI())</f>
        <v>152.26349439604562</v>
      </c>
    </row>
    <row r="417" spans="1:15" x14ac:dyDescent="0.15">
      <c r="A417">
        <v>-0.06</v>
      </c>
      <c r="B417">
        <v>1.1000000000000001</v>
      </c>
      <c r="C417">
        <v>0.1</v>
      </c>
      <c r="D417">
        <v>94.463999999999999</v>
      </c>
      <c r="E417">
        <v>16.663</v>
      </c>
      <c r="F417">
        <f>((D417+E417)-180)/180*PI()</f>
        <v>-1.2020606157260545</v>
      </c>
      <c r="G417">
        <f>ASIN($B$8)+F417-PI()/2</f>
        <v>-2.2082875488528511</v>
      </c>
      <c r="H417" s="6">
        <f>0.5*C417*$B$3*$B$7*COS(F417)+$B$10*C417*COS(G417)</f>
        <v>-16.255458115268258</v>
      </c>
      <c r="I417">
        <f>SQRT(B417^2+(0.5*C417)^2-2*B417*C417*0.5*COS(E417/180*PI()))</f>
        <v>1.0521972889678344</v>
      </c>
      <c r="J417">
        <f>SQRT(B417^2+C417^2-2*B417*C417*COS(E417/180*PI()))</f>
        <v>1.0046085157027691</v>
      </c>
      <c r="K417">
        <f>ACOS((B417^2+I417^2-(0.5*C417)^2)/(2*B417*I417))</f>
        <v>1.3626284818117229E-2</v>
      </c>
      <c r="L417">
        <f>PI()-(F417+K417)</f>
        <v>4.3300269844977306</v>
      </c>
      <c r="M417">
        <f>PI()/2-L417</f>
        <v>-2.759230657702834</v>
      </c>
      <c r="N417">
        <f>ACOS((C417^2+J417^2-B417^2)/(2*C417*J417))</f>
        <v>2.8222219101186017</v>
      </c>
      <c r="O417" s="6">
        <f>$B$3*$B$7*COS(M417)*I417+$B$10*COS(G417)*COS(N417)*J417-0.5*$B$2*$B$7*B417*SIN(D417/180*PI())</f>
        <v>152.39476841564382</v>
      </c>
    </row>
    <row r="418" spans="1:15" x14ac:dyDescent="0.15">
      <c r="A418">
        <v>-0.06</v>
      </c>
      <c r="B418">
        <v>0.9</v>
      </c>
      <c r="C418">
        <v>0.7</v>
      </c>
      <c r="D418">
        <v>136.21</v>
      </c>
      <c r="E418">
        <v>82.677999999999997</v>
      </c>
      <c r="F418">
        <f>((D418+E418)-180)/180*PI()</f>
        <v>0.67872363951555503</v>
      </c>
      <c r="G418">
        <f>ASIN($B$8)+F418-PI()/2</f>
        <v>-0.32750329361124142</v>
      </c>
      <c r="H418" s="6">
        <f>0.5*C418*$B$3*$B$7*COS(F418)+$B$10*C418*COS(G418)</f>
        <v>181.9481081163654</v>
      </c>
      <c r="I418">
        <f>SQRT(B418^2+(0.5*C418)^2-2*B418*C418*0.5*COS(E418/180*PI()))</f>
        <v>0.92315186216003464</v>
      </c>
      <c r="J418">
        <f>SQRT(B418^2+C418^2-2*B418*C418*COS(E418/180*PI()))</f>
        <v>1.067435581765513</v>
      </c>
      <c r="K418">
        <f>ACOS((B418^2+I418^2-(0.5*C418)^2)/(2*B418*I418))</f>
        <v>0.38552348862105079</v>
      </c>
      <c r="L418">
        <f>PI()-(F418+K418)</f>
        <v>2.0773455254531874</v>
      </c>
      <c r="M418">
        <f>PI()/2-L418</f>
        <v>-0.50654919865829084</v>
      </c>
      <c r="N418">
        <f>ACOS((C418^2+J418^2-B418^2)/(2*C418*J418))</f>
        <v>0.99043919293646998</v>
      </c>
      <c r="O418" s="6">
        <f>$B$3*$B$7*COS(M418)*I418+$B$10*COS(G418)*COS(N418)*J418-0.5*$B$2*$B$7*B418*SIN(D418/180*PI())</f>
        <v>152.65970713550578</v>
      </c>
    </row>
    <row r="419" spans="1:15" x14ac:dyDescent="0.15">
      <c r="A419">
        <v>-0.18</v>
      </c>
      <c r="B419">
        <v>1</v>
      </c>
      <c r="C419">
        <v>0.9</v>
      </c>
      <c r="D419">
        <v>153.22</v>
      </c>
      <c r="E419">
        <v>70.688999999999993</v>
      </c>
      <c r="F419">
        <f>((D419+E419)-180)/180*PI()</f>
        <v>0.76635662125819004</v>
      </c>
      <c r="G419">
        <f>ASIN($B$8)+F419-PI()/2</f>
        <v>-0.2398703118686063</v>
      </c>
      <c r="H419" s="6">
        <f>0.5*C419*$B$3*$B$7*COS(F419)+$B$10*C419*COS(G419)</f>
        <v>239.92253368949193</v>
      </c>
      <c r="I419">
        <f>SQRT(B419^2+(0.5*C419)^2-2*B419*C419*0.5*COS(E419/180*PI()))</f>
        <v>0.95124863991685893</v>
      </c>
      <c r="J419">
        <f>SQRT(B419^2+C419^2-2*B419*C419*COS(E419/180*PI()))</f>
        <v>1.1021560460694064</v>
      </c>
      <c r="K419">
        <f>ACOS((B419^2+I419^2-(0.5*C419)^2)/(2*B419*I419))</f>
        <v>0.46279043590428071</v>
      </c>
      <c r="L419">
        <f>PI()-(F419+K419)</f>
        <v>1.9124455964273224</v>
      </c>
      <c r="M419">
        <f>PI()/2-L419</f>
        <v>-0.34164926963242581</v>
      </c>
      <c r="N419">
        <f>ACOS((C419^2+J419^2-B419^2)/(2*C419*J419))</f>
        <v>1.027994600686946</v>
      </c>
      <c r="O419" s="6">
        <f>$B$3*$B$7*COS(M419)*I419+$B$10*COS(G419)*COS(N419)*J419-0.5*$B$2*$B$7*B419*SIN(D419/180*PI())</f>
        <v>152.67869501534935</v>
      </c>
    </row>
    <row r="420" spans="1:15" x14ac:dyDescent="0.15">
      <c r="A420">
        <v>-0.18</v>
      </c>
      <c r="B420">
        <v>0.9</v>
      </c>
      <c r="C420">
        <v>0.5</v>
      </c>
      <c r="D420">
        <v>129.66999999999999</v>
      </c>
      <c r="E420">
        <v>94.525999999999996</v>
      </c>
      <c r="F420">
        <f>((D420+E420)-180)/180*PI()</f>
        <v>0.77136571621141337</v>
      </c>
      <c r="G420">
        <f>ASIN($B$8)+F420-PI()/2</f>
        <v>-0.23486121691538298</v>
      </c>
      <c r="H420" s="6">
        <f>0.5*C420*$B$3*$B$7*COS(F420)+$B$10*C420*COS(G420)</f>
        <v>133.44978563888202</v>
      </c>
      <c r="I420">
        <f>SQRT(B420^2+(0.5*C420)^2-2*B420*C420*0.5*COS(E420/180*PI()))</f>
        <v>0.95289567291835542</v>
      </c>
      <c r="J420">
        <f>SQRT(B420^2+C420^2-2*B420*C420*COS(E420/180*PI()))</f>
        <v>1.0634943944060311</v>
      </c>
      <c r="K420">
        <f>ACOS((B420^2+I420^2-(0.5*C420)^2)/(2*B420*I420))</f>
        <v>0.26461747414587822</v>
      </c>
      <c r="L420">
        <f>PI()-(F420+K420)</f>
        <v>2.1056094632325015</v>
      </c>
      <c r="M420">
        <f>PI()/2-L420</f>
        <v>-0.53481313643760497</v>
      </c>
      <c r="N420">
        <f>ACOS((C420^2+J420^2-B420^2)/(2*C420*J420))</f>
        <v>1.0040044144662479</v>
      </c>
      <c r="O420" s="6">
        <f>$B$3*$B$7*COS(M420)*I420+$B$10*COS(G420)*COS(N420)*J420-0.5*$B$2*$B$7*B420*SIN(D420/180*PI())</f>
        <v>152.93184535367155</v>
      </c>
    </row>
    <row r="421" spans="1:15" x14ac:dyDescent="0.15">
      <c r="A421">
        <v>0.3</v>
      </c>
      <c r="B421">
        <v>1.2</v>
      </c>
      <c r="C421">
        <v>1.4</v>
      </c>
      <c r="D421">
        <v>150.15</v>
      </c>
      <c r="E421">
        <v>52.850999999999999</v>
      </c>
      <c r="F421">
        <f>((D421+E421)-180)/180*PI()</f>
        <v>0.40144318125121581</v>
      </c>
      <c r="G421">
        <f>ASIN($B$8)+F421-PI()/2</f>
        <v>-0.60478375187558064</v>
      </c>
      <c r="H421" s="6">
        <f>0.5*C421*$B$3*$B$7*COS(F421)+$B$10*C421*COS(G421)</f>
        <v>316.48934632279031</v>
      </c>
      <c r="I421">
        <f>SQRT(B421^2+(0.5*C421)^2-2*B421*C421*0.5*COS(E421/180*PI()))</f>
        <v>0.95679936171982571</v>
      </c>
      <c r="J421">
        <f>SQRT(B421^2+C421^2-2*B421*C421*COS(E421/180*PI()))</f>
        <v>1.1708672158596514</v>
      </c>
      <c r="K421">
        <f>ACOS((B421^2+I421^2-(0.5*C421)^2)/(2*B421*I421))</f>
        <v>0.62258788023669909</v>
      </c>
      <c r="L421">
        <f>PI()-(F421+K421)</f>
        <v>2.117561592101878</v>
      </c>
      <c r="M421">
        <f>PI()/2-L421</f>
        <v>-0.54676526530698144</v>
      </c>
      <c r="N421">
        <f>ACOS((C421^2+J421^2-B421^2)/(2*C421*J421))</f>
        <v>0.95601554566024904</v>
      </c>
      <c r="O421" s="6">
        <f>$B$3*$B$7*COS(M421)*I421+$B$10*COS(G421)*COS(N421)*J421-0.5*$B$2*$B$7*B421*SIN(D421/180*PI())</f>
        <v>153.07554977673661</v>
      </c>
    </row>
    <row r="422" spans="1:15" x14ac:dyDescent="0.15">
      <c r="A422">
        <v>-0.18</v>
      </c>
      <c r="B422">
        <v>1.3</v>
      </c>
      <c r="C422">
        <v>1.4</v>
      </c>
      <c r="D422">
        <v>173.43</v>
      </c>
      <c r="E422">
        <v>50.301000000000002</v>
      </c>
      <c r="F422">
        <f>((D422+E422)-180)/180*PI()</f>
        <v>0.76324993518964013</v>
      </c>
      <c r="G422">
        <f>ASIN($B$8)+F422-PI()/2</f>
        <v>-0.24297699793715632</v>
      </c>
      <c r="H422" s="6">
        <f>0.5*C422*$B$3*$B$7*COS(F422)+$B$10*C422*COS(G422)</f>
        <v>372.93115801441303</v>
      </c>
      <c r="I422">
        <f>SQRT(B422^2+(0.5*C422)^2-2*B422*C422*0.5*COS(E422/180*PI()))</f>
        <v>1.0086956985482227</v>
      </c>
      <c r="J422">
        <f>SQRT(B422^2+C422^2-2*B422*C422*COS(E422/180*PI()))</f>
        <v>1.1510577850565862</v>
      </c>
      <c r="K422">
        <f>ACOS((B422^2+I422^2-(0.5*C422)^2)/(2*B422*I422))</f>
        <v>0.56325887669446284</v>
      </c>
      <c r="L422">
        <f>PI()-(F422+K422)</f>
        <v>1.81508384170569</v>
      </c>
      <c r="M422">
        <f>PI()/2-L422</f>
        <v>-0.24428751491079348</v>
      </c>
      <c r="N422">
        <f>ACOS((C422^2+J422^2-B422^2)/(2*C422*J422))</f>
        <v>1.0531157749786058</v>
      </c>
      <c r="O422" s="6">
        <f>$B$3*$B$7*COS(M422)*I422+$B$10*COS(G422)*COS(N422)*J422-0.5*$B$2*$B$7*B422*SIN(D422/180*PI())</f>
        <v>153.10405177026107</v>
      </c>
    </row>
    <row r="423" spans="1:15" x14ac:dyDescent="0.15">
      <c r="A423">
        <v>-0.3</v>
      </c>
      <c r="B423">
        <v>1</v>
      </c>
      <c r="C423">
        <v>0.8</v>
      </c>
      <c r="D423">
        <v>152.72</v>
      </c>
      <c r="E423">
        <v>76.177999999999997</v>
      </c>
      <c r="F423">
        <f>((D423+E423)-180)/180*PI()</f>
        <v>0.85343109764018721</v>
      </c>
      <c r="G423">
        <f>ASIN($B$8)+F423-PI()/2</f>
        <v>-0.15279583548660924</v>
      </c>
      <c r="H423" s="6">
        <f>0.5*C423*$B$3*$B$7*COS(F423)+$B$10*C423*COS(G423)</f>
        <v>216.93327887198475</v>
      </c>
      <c r="I423">
        <f>SQRT(B423^2+(0.5*C423)^2-2*B423*C423*0.5*COS(E423/180*PI()))</f>
        <v>0.98431445025258335</v>
      </c>
      <c r="J423">
        <f>SQRT(B423^2+C423^2-2*B423*C423*COS(E423/180*PI()))</f>
        <v>1.1214944823547242</v>
      </c>
      <c r="K423">
        <f>ACOS((B423^2+I423^2-(0.5*C423)^2)/(2*B423*I423))</f>
        <v>0.40563974380962509</v>
      </c>
      <c r="L423">
        <f>PI()-(F423+K423)</f>
        <v>1.8825218121399807</v>
      </c>
      <c r="M423">
        <f>PI()/2-L423</f>
        <v>-0.31172548534508415</v>
      </c>
      <c r="N423">
        <f>ACOS((C423^2+J423^2-B423^2)/(2*C423*J423))</f>
        <v>1.0468408270493521</v>
      </c>
      <c r="O423" s="6">
        <f>$B$3*$B$7*COS(M423)*I423+$B$10*COS(G423)*COS(N423)*J423-0.5*$B$2*$B$7*B423*SIN(D423/180*PI())</f>
        <v>153.17548050476006</v>
      </c>
    </row>
    <row r="424" spans="1:15" x14ac:dyDescent="0.15">
      <c r="A424">
        <v>-0.18</v>
      </c>
      <c r="B424">
        <v>1.1000000000000001</v>
      </c>
      <c r="C424">
        <v>1.1000000000000001</v>
      </c>
      <c r="D424">
        <v>162.69999999999999</v>
      </c>
      <c r="E424">
        <v>61.295999999999999</v>
      </c>
      <c r="F424">
        <f>((D424+E424)-180)/180*PI()</f>
        <v>0.76787505770742492</v>
      </c>
      <c r="G424">
        <f>ASIN($B$8)+F424-PI()/2</f>
        <v>-0.23835187541937142</v>
      </c>
      <c r="H424" s="6">
        <f>0.5*C424*$B$3*$B$7*COS(F424)+$B$10*C424*COS(G424)</f>
        <v>293.34579296968155</v>
      </c>
      <c r="I424">
        <f>SQRT(B424^2+(0.5*C424)^2-2*B424*C424*0.5*COS(E424/180*PI()))</f>
        <v>0.96506760049289708</v>
      </c>
      <c r="J424">
        <f>SQRT(B424^2+C424^2-2*B424*C424*COS(E424/180*PI()))</f>
        <v>1.1214771272933908</v>
      </c>
      <c r="K424">
        <f>ACOS((B424^2+I424^2-(0.5*C424)^2)/(2*B424*I424))</f>
        <v>0.5234529877987264</v>
      </c>
      <c r="L424">
        <f>PI()-(F424+K424)</f>
        <v>1.8502646080836418</v>
      </c>
      <c r="M424">
        <f>PI()/2-L424</f>
        <v>-0.27946828128874524</v>
      </c>
      <c r="N424">
        <f>ACOS((C424^2+J424^2-B424^2)/(2*C424*J424))</f>
        <v>1.0358878176436743</v>
      </c>
      <c r="O424" s="6">
        <f>$B$3*$B$7*COS(M424)*I424+$B$10*COS(G424)*COS(N424)*J424-0.5*$B$2*$B$7*B424*SIN(D424/180*PI())</f>
        <v>153.55082290371786</v>
      </c>
    </row>
    <row r="425" spans="1:15" x14ac:dyDescent="0.15">
      <c r="A425">
        <v>-0.3</v>
      </c>
      <c r="B425">
        <v>1.2</v>
      </c>
      <c r="C425">
        <v>1.2</v>
      </c>
      <c r="D425">
        <v>170.91</v>
      </c>
      <c r="E425">
        <v>57.854999999999997</v>
      </c>
      <c r="F425">
        <f>((D425+E425)-180)/180*PI()</f>
        <v>0.85110980973503447</v>
      </c>
      <c r="G425">
        <f>ASIN($B$8)+F425-PI()/2</f>
        <v>-0.15511712339176187</v>
      </c>
      <c r="H425" s="6">
        <f>0.5*C425*$B$3*$B$7*COS(F425)+$B$10*C425*COS(G425)</f>
        <v>325.28505462370572</v>
      </c>
      <c r="I425">
        <f>SQRT(B425^2+(0.5*C425)^2-2*B425*C425*0.5*COS(E425/180*PI()))</f>
        <v>1.0167734306530132</v>
      </c>
      <c r="J425">
        <f>SQRT(B425^2+C425^2-2*B425*C425*COS(E425/180*PI()))</f>
        <v>1.1608860489142747</v>
      </c>
      <c r="K425">
        <f>ACOS((B425^2+I425^2-(0.5*C425)^2)/(2*B425*I425))</f>
        <v>0.52318529448044515</v>
      </c>
      <c r="L425">
        <f>PI()-(F425+K425)</f>
        <v>1.7672975493743135</v>
      </c>
      <c r="M425">
        <f>PI()/2-L425</f>
        <v>-0.19650122257941693</v>
      </c>
      <c r="N425">
        <f>ACOS((C425^2+J425^2-B425^2)/(2*C425*J425))</f>
        <v>1.065916207424237</v>
      </c>
      <c r="O425" s="6">
        <f>$B$3*$B$7*COS(M425)*I425+$B$10*COS(G425)*COS(N425)*J425-0.5*$B$2*$B$7*B425*SIN(D425/180*PI())</f>
        <v>153.61867881443374</v>
      </c>
    </row>
    <row r="426" spans="1:15" x14ac:dyDescent="0.15">
      <c r="A426">
        <v>-0.18</v>
      </c>
      <c r="B426">
        <v>0.9</v>
      </c>
      <c r="C426">
        <v>0.4</v>
      </c>
      <c r="D426">
        <v>123.29</v>
      </c>
      <c r="E426">
        <v>101.26</v>
      </c>
      <c r="F426">
        <f>((D426+E426)-180)/180*PI()</f>
        <v>0.77754418176347395</v>
      </c>
      <c r="G426">
        <f>ASIN($B$8)+F426-PI()/2</f>
        <v>-0.2286827513633225</v>
      </c>
      <c r="H426" s="6">
        <f>0.5*C426*$B$3*$B$7*COS(F426)+$B$10*C426*COS(G426)</f>
        <v>106.91351589910809</v>
      </c>
      <c r="I426">
        <f>SQRT(B426^2+(0.5*C426)^2-2*B426*C426*0.5*COS(E426/180*PI()))</f>
        <v>0.95931962317698072</v>
      </c>
      <c r="J426">
        <f>SQRT(B426^2+C426^2-2*B426*C426*COS(E426/180*PI()))</f>
        <v>1.0538445230795899</v>
      </c>
      <c r="K426">
        <f>ACOS((B426^2+I426^2-(0.5*C426)^2)/(2*B426*I426))</f>
        <v>0.20592027790827894</v>
      </c>
      <c r="L426">
        <f>PI()-(F426+K426)</f>
        <v>2.1581281939180403</v>
      </c>
      <c r="M426">
        <f>PI()/2-L426</f>
        <v>-0.58733186712314378</v>
      </c>
      <c r="N426">
        <f>ACOS((C426^2+J426^2-B426^2)/(2*C426*J426))</f>
        <v>0.99283316829478307</v>
      </c>
      <c r="O426" s="6">
        <f>$B$3*$B$7*COS(M426)*I426+$B$10*COS(G426)*COS(N426)*J426-0.5*$B$2*$B$7*B426*SIN(D426/180*PI())</f>
        <v>154.31054936596007</v>
      </c>
    </row>
    <row r="427" spans="1:15" x14ac:dyDescent="0.15">
      <c r="A427">
        <v>0.06</v>
      </c>
      <c r="B427">
        <v>1.1000000000000001</v>
      </c>
      <c r="C427">
        <v>1.2</v>
      </c>
      <c r="D427">
        <v>156.02000000000001</v>
      </c>
      <c r="E427">
        <v>57.701000000000001</v>
      </c>
      <c r="F427">
        <f>((D427+E427)-180)/180*PI()</f>
        <v>0.58854247706500795</v>
      </c>
      <c r="G427">
        <f>ASIN($B$8)+F427-PI()/2</f>
        <v>-0.4176844560617885</v>
      </c>
      <c r="H427" s="6">
        <f>0.5*C427*$B$3*$B$7*COS(F427)+$B$10*C427*COS(G427)</f>
        <v>301.19470634078124</v>
      </c>
      <c r="I427">
        <f>SQRT(B427^2+(0.5*C427)^2-2*B427*C427*0.5*COS(E427/180*PI()))</f>
        <v>0.9298786868982104</v>
      </c>
      <c r="J427">
        <f>SQRT(B427^2+C427^2-2*B427*C427*COS(E427/180*PI()))</f>
        <v>1.1132604118961025</v>
      </c>
      <c r="K427">
        <f>ACOS((B427^2+I427^2-(0.5*C427)^2)/(2*B427*I427))</f>
        <v>0.57687506879762229</v>
      </c>
      <c r="L427">
        <f>PI()-(F427+K427)</f>
        <v>1.9761751077271628</v>
      </c>
      <c r="M427">
        <f>PI()/2-L427</f>
        <v>-0.4053787809322662</v>
      </c>
      <c r="N427">
        <f>ACOS((C427^2+J427^2-B427^2)/(2*C427*J427))</f>
        <v>0.98850154958080683</v>
      </c>
      <c r="O427" s="6">
        <f>$B$3*$B$7*COS(M427)*I427+$B$10*COS(G427)*COS(N427)*J427-0.5*$B$2*$B$7*B427*SIN(D427/180*PI())</f>
        <v>154.4043824662819</v>
      </c>
    </row>
    <row r="428" spans="1:15" x14ac:dyDescent="0.15">
      <c r="A428">
        <v>0.18</v>
      </c>
      <c r="B428">
        <v>1.3</v>
      </c>
      <c r="C428">
        <v>0.3</v>
      </c>
      <c r="D428">
        <v>84.626999999999995</v>
      </c>
      <c r="E428">
        <v>22.855</v>
      </c>
      <c r="F428">
        <f>((D428+E428)-180)/180*PI()</f>
        <v>-1.2656778669612478</v>
      </c>
      <c r="G428">
        <f>ASIN($B$8)+F428-PI()/2</f>
        <v>-2.2719048000880444</v>
      </c>
      <c r="H428" s="6">
        <f>0.5*C428*$B$3*$B$7*COS(F428)+$B$10*C428*COS(G428)</f>
        <v>-52.880151491265465</v>
      </c>
      <c r="I428">
        <f>SQRT(B428^2+(0.5*C428)^2-2*B428*C428*0.5*COS(E428/180*PI()))</f>
        <v>1.1632362665964262</v>
      </c>
      <c r="J428">
        <f>SQRT(B428^2+C428^2-2*B428*C428*COS(E428/180*PI()))</f>
        <v>1.0301636878915814</v>
      </c>
      <c r="K428">
        <f>ACOS((B428^2+I428^2-(0.5*C428)^2)/(2*B428*I428))</f>
        <v>5.010541386333256E-2</v>
      </c>
      <c r="L428">
        <f>PI()-(F428+K428)</f>
        <v>4.3571651066877086</v>
      </c>
      <c r="M428">
        <f>PI()/2-L428</f>
        <v>-2.7863687798928121</v>
      </c>
      <c r="N428">
        <f>ACOS((C428^2+J428^2-B428^2)/(2*C428*J428))</f>
        <v>2.6293467434165745</v>
      </c>
      <c r="O428" s="6">
        <f>$B$3*$B$7*COS(M428)*I428+$B$10*COS(G428)*COS(N428)*J428-0.5*$B$2*$B$7*B428*SIN(D428/180*PI())</f>
        <v>155.13533028035704</v>
      </c>
    </row>
    <row r="429" spans="1:15" x14ac:dyDescent="0.15">
      <c r="A429">
        <v>0.06</v>
      </c>
      <c r="B429">
        <v>0.9</v>
      </c>
      <c r="C429">
        <v>0.8</v>
      </c>
      <c r="D429">
        <v>135.96</v>
      </c>
      <c r="E429">
        <v>78.224000000000004</v>
      </c>
      <c r="F429">
        <f>((D429+E429)-180)/180*PI()</f>
        <v>0.59662335150174206</v>
      </c>
      <c r="G429">
        <f>ASIN($B$8)+F429-PI()/2</f>
        <v>-0.4096035816250545</v>
      </c>
      <c r="H429" s="6">
        <f>0.5*C429*$B$3*$B$7*COS(F429)+$B$10*C429*COS(G429)</f>
        <v>201.50416310130097</v>
      </c>
      <c r="I429">
        <f>SQRT(B429^2+(0.5*C429)^2-2*B429*C429*0.5*COS(E429/180*PI()))</f>
        <v>0.90722548191269081</v>
      </c>
      <c r="J429">
        <f>SQRT(B429^2+C429^2-2*B429*C429*COS(E429/180*PI()))</f>
        <v>1.075228417622706</v>
      </c>
      <c r="K429">
        <f>ACOS((B429^2+I429^2-(0.5*C429)^2)/(2*B429*I429))</f>
        <v>0.44629343125448928</v>
      </c>
      <c r="L429">
        <f>PI()-(F429+K429)</f>
        <v>2.0986758708335618</v>
      </c>
      <c r="M429">
        <f>PI()/2-L429</f>
        <v>-0.52787954403866522</v>
      </c>
      <c r="N429">
        <f>ACOS((C429^2+J429^2-B429^2)/(2*C429*J429))</f>
        <v>0.96038866907800668</v>
      </c>
      <c r="O429" s="6">
        <f>$B$3*$B$7*COS(M429)*I429+$B$10*COS(G429)*COS(N429)*J429-0.5*$B$2*$B$7*B429*SIN(D429/180*PI())</f>
        <v>155.66279421569138</v>
      </c>
    </row>
    <row r="430" spans="1:15" x14ac:dyDescent="0.15">
      <c r="A430">
        <v>-0.3</v>
      </c>
      <c r="B430">
        <v>1.4</v>
      </c>
      <c r="C430">
        <v>1.5</v>
      </c>
      <c r="D430">
        <v>180.82</v>
      </c>
      <c r="E430">
        <v>48.308</v>
      </c>
      <c r="F430">
        <f>((D430+E430)-180)/180*PI()</f>
        <v>0.85744535491977392</v>
      </c>
      <c r="G430">
        <f>ASIN($B$8)+F430-PI()/2</f>
        <v>-0.14878157820702254</v>
      </c>
      <c r="H430" s="6">
        <f>0.5*C430*$B$3*$B$7*COS(F430)+$B$10*C430*COS(G430)</f>
        <v>406.99302067275869</v>
      </c>
      <c r="I430">
        <f>SQRT(B430^2+(0.5*C430)^2-2*B430*C430*0.5*COS(E430/180*PI()))</f>
        <v>1.061006689230517</v>
      </c>
      <c r="J430">
        <f>SQRT(B430^2+C430^2-2*B430*C430*COS(E430/180*PI()))</f>
        <v>1.1901556155326101</v>
      </c>
      <c r="K430">
        <f>ACOS((B430^2+I430^2-(0.5*C430)^2)/(2*B430*I430))</f>
        <v>0.55606264868042743</v>
      </c>
      <c r="L430">
        <f>PI()-(F430+K430)</f>
        <v>1.7280846499895919</v>
      </c>
      <c r="M430">
        <f>PI()/2-L430</f>
        <v>-0.15728832319469532</v>
      </c>
      <c r="N430">
        <f>ACOS((C430^2+J430^2-B430^2)/(2*C430*J430))</f>
        <v>1.0724878408808423</v>
      </c>
      <c r="O430" s="6">
        <f>$B$3*$B$7*COS(M430)*I430+$B$10*COS(G430)*COS(N430)*J430-0.5*$B$2*$B$7*B430*SIN(D430/180*PI())</f>
        <v>156.0468794570852</v>
      </c>
    </row>
    <row r="431" spans="1:15" x14ac:dyDescent="0.15">
      <c r="A431">
        <v>-0.18</v>
      </c>
      <c r="B431">
        <v>0.9</v>
      </c>
      <c r="C431">
        <v>0.6</v>
      </c>
      <c r="D431">
        <v>136.06</v>
      </c>
      <c r="E431">
        <v>88.962999999999994</v>
      </c>
      <c r="F431">
        <f>((D431+E431)-180)/180*PI()</f>
        <v>0.78579958912540704</v>
      </c>
      <c r="G431">
        <f>ASIN($B$8)+F431-PI()/2</f>
        <v>-0.22042734400138952</v>
      </c>
      <c r="H431" s="6">
        <f>0.5*C431*$B$3*$B$7*COS(F431)+$B$10*C431*COS(G431)</f>
        <v>160.66874370736522</v>
      </c>
      <c r="I431">
        <f>SQRT(B431^2+(0.5*C431)^2-2*B431*C431*0.5*COS(E431/180*PI()))</f>
        <v>0.94351843587704931</v>
      </c>
      <c r="J431">
        <f>SQRT(B431^2+C431^2-2*B431*C431*COS(E431/180*PI()))</f>
        <v>1.0725922233914187</v>
      </c>
      <c r="K431">
        <f>ACOS((B431^2+I431^2-(0.5*C431)^2)/(2*B431*I431))</f>
        <v>0.32352086586573603</v>
      </c>
      <c r="L431">
        <f>PI()-(F431+K431)</f>
        <v>2.0322721985986503</v>
      </c>
      <c r="M431">
        <f>PI()/2-L431</f>
        <v>-0.46147587180375371</v>
      </c>
      <c r="N431">
        <f>ACOS((C431^2+J431^2-B431^2)/(2*C431*J431))</f>
        <v>0.99535324664929048</v>
      </c>
      <c r="O431" s="6">
        <f>$B$3*$B$7*COS(M431)*I431+$B$10*COS(G431)*COS(N431)*J431-0.5*$B$2*$B$7*B431*SIN(D431/180*PI())</f>
        <v>156.94655075790101</v>
      </c>
    </row>
    <row r="432" spans="1:15" x14ac:dyDescent="0.15">
      <c r="A432">
        <v>0.06</v>
      </c>
      <c r="B432">
        <v>1.3</v>
      </c>
      <c r="C432">
        <v>1.5</v>
      </c>
      <c r="D432">
        <v>166.76</v>
      </c>
      <c r="E432">
        <v>47.439</v>
      </c>
      <c r="F432">
        <f>((D432+E432)-180)/180*PI()</f>
        <v>0.59688515088954042</v>
      </c>
      <c r="G432">
        <f>ASIN($B$8)+F432-PI()/2</f>
        <v>-0.40934178223725604</v>
      </c>
      <c r="H432" s="6">
        <f>0.5*C432*$B$3*$B$7*COS(F432)+$B$10*C432*COS(G432)</f>
        <v>377.86288254267242</v>
      </c>
      <c r="I432">
        <f>SQRT(B432^2+(0.5*C432)^2-2*B432*C432*0.5*COS(E432/180*PI()))</f>
        <v>0.96621384969003243</v>
      </c>
      <c r="J432">
        <f>SQRT(B432^2+C432^2-2*B432*C432*COS(E432/180*PI()))</f>
        <v>1.1411127931390765</v>
      </c>
      <c r="K432">
        <f>ACOS((B432^2+I432^2-(0.5*C432)^2)/(2*B432*I432))</f>
        <v>0.608618977634928</v>
      </c>
      <c r="L432">
        <f>PI()-(F432+K432)</f>
        <v>1.9360885250653248</v>
      </c>
      <c r="M432">
        <f>PI()/2-L432</f>
        <v>-0.36529219827042825</v>
      </c>
      <c r="N432">
        <f>ACOS((C432^2+J432^2-B432^2)/(2*C432*J432))</f>
        <v>0.99565433680034587</v>
      </c>
      <c r="O432" s="6">
        <f>$B$3*$B$7*COS(M432)*I432+$B$10*COS(G432)*COS(N432)*J432-0.5*$B$2*$B$7*B432*SIN(D432/180*PI())</f>
        <v>157.33680955103711</v>
      </c>
    </row>
    <row r="433" spans="1:15" x14ac:dyDescent="0.15">
      <c r="A433">
        <v>-0.06</v>
      </c>
      <c r="B433">
        <v>1</v>
      </c>
      <c r="C433">
        <v>1</v>
      </c>
      <c r="D433">
        <v>153.37</v>
      </c>
      <c r="E433">
        <v>66.402000000000001</v>
      </c>
      <c r="F433">
        <f>((D433+E433)-180)/180*PI()</f>
        <v>0.69415235010318466</v>
      </c>
      <c r="G433">
        <f>ASIN($B$8)+F433-PI()/2</f>
        <v>-0.3120745830236118</v>
      </c>
      <c r="H433" s="6">
        <f>0.5*C433*$B$3*$B$7*COS(F433)+$B$10*C433*COS(G433)</f>
        <v>261.24384485459899</v>
      </c>
      <c r="I433">
        <f>SQRT(B433^2+(0.5*C433)^2-2*B433*C433*0.5*COS(E433/180*PI()))</f>
        <v>0.92178248778144622</v>
      </c>
      <c r="J433">
        <f>SQRT(B433^2+C433^2-2*B433*C433*COS(E433/180*PI()))</f>
        <v>1.0951556554029678</v>
      </c>
      <c r="K433">
        <f>ACOS((B433^2+I433^2-(0.5*C433)^2)/(2*B433*I433))</f>
        <v>0.52021620735739793</v>
      </c>
      <c r="L433">
        <f>PI()-(F433+K433)</f>
        <v>1.9272240961292106</v>
      </c>
      <c r="M433">
        <f>PI()/2-L433</f>
        <v>-0.35642776933431408</v>
      </c>
      <c r="N433">
        <f>ACOS((C433^2+J433^2-B433^2)/(2*C433*J433))</f>
        <v>0.99132956184025922</v>
      </c>
      <c r="O433" s="6">
        <f>$B$3*$B$7*COS(M433)*I433+$B$10*COS(G433)*COS(N433)*J433-0.5*$B$2*$B$7*B433*SIN(D433/180*PI())</f>
        <v>157.4656639837757</v>
      </c>
    </row>
    <row r="434" spans="1:15" x14ac:dyDescent="0.15">
      <c r="A434">
        <v>0.3</v>
      </c>
      <c r="B434">
        <v>1</v>
      </c>
      <c r="C434">
        <v>1.1000000000000001</v>
      </c>
      <c r="D434">
        <v>138.37</v>
      </c>
      <c r="E434">
        <v>65.680000000000007</v>
      </c>
      <c r="F434">
        <f>((D434+E434)-180)/180*PI()</f>
        <v>0.41975168510463645</v>
      </c>
      <c r="G434">
        <f>ASIN($B$8)+F434-PI()/2</f>
        <v>-0.58647524802216</v>
      </c>
      <c r="H434" s="6">
        <f>0.5*C434*$B$3*$B$7*COS(F434)+$B$10*C434*COS(G434)</f>
        <v>251.75488303830372</v>
      </c>
      <c r="I434">
        <f>SQRT(B434^2+(0.5*C434)^2-2*B434*C434*0.5*COS(E434/180*PI()))</f>
        <v>0.92167471451899319</v>
      </c>
      <c r="J434">
        <f>SQRT(B434^2+C434^2-2*B434*C434*COS(E434/180*PI()))</f>
        <v>1.1419144270773249</v>
      </c>
      <c r="K434">
        <f>ACOS((B434^2+I434^2-(0.5*C434)^2)/(2*B434*I434))</f>
        <v>0.57494051677250035</v>
      </c>
      <c r="L434">
        <f>PI()-(F434+K434)</f>
        <v>2.1469004517126562</v>
      </c>
      <c r="M434">
        <f>PI()/2-L434</f>
        <v>-0.57610412491775964</v>
      </c>
      <c r="N434">
        <f>ACOS((C434^2+J434^2-B434^2)/(2*C434*J434))</f>
        <v>0.92398649111939668</v>
      </c>
      <c r="O434" s="6">
        <f>$B$3*$B$7*COS(M434)*I434+$B$10*COS(G434)*COS(N434)*J434-0.5*$B$2*$B$7*B434*SIN(D434/180*PI())</f>
        <v>157.74758738890398</v>
      </c>
    </row>
    <row r="435" spans="1:15" x14ac:dyDescent="0.15">
      <c r="A435">
        <v>0.18</v>
      </c>
      <c r="B435">
        <v>1.2</v>
      </c>
      <c r="C435">
        <v>1.4</v>
      </c>
      <c r="D435">
        <v>157.66999999999999</v>
      </c>
      <c r="E435">
        <v>51.481999999999999</v>
      </c>
      <c r="F435">
        <f>((D435+E435)-180)/180*PI()</f>
        <v>0.50879838354138673</v>
      </c>
      <c r="G435">
        <f>ASIN($B$8)+F435-PI()/2</f>
        <v>-0.49742854958540983</v>
      </c>
      <c r="H435" s="6">
        <f>0.5*C435*$B$3*$B$7*COS(F435)+$B$10*C435*COS(G435)</f>
        <v>337.95540702590063</v>
      </c>
      <c r="I435">
        <f>SQRT(B435^2+(0.5*C435)^2-2*B435*C435*0.5*COS(E435/180*PI()))</f>
        <v>0.94008638497261798</v>
      </c>
      <c r="J435">
        <f>SQRT(B435^2+C435^2-2*B435*C435*COS(E435/180*PI()))</f>
        <v>1.1434705166386101</v>
      </c>
      <c r="K435">
        <f>ACOS((B435^2+I435^2-(0.5*C435)^2)/(2*B435*I435))</f>
        <v>0.62191676194254419</v>
      </c>
      <c r="L435">
        <f>PI()-(F435+K435)</f>
        <v>2.0108775081058621</v>
      </c>
      <c r="M435">
        <f>PI()/2-L435</f>
        <v>-0.44008118131096552</v>
      </c>
      <c r="N435">
        <f>ACOS((C435^2+J435^2-B435^2)/(2*C435*J435))</f>
        <v>0.96332238001678117</v>
      </c>
      <c r="O435" s="6">
        <f>$B$3*$B$7*COS(M435)*I435+$B$10*COS(G435)*COS(N435)*J435-0.5*$B$2*$B$7*B435*SIN(D435/180*PI())</f>
        <v>158.2181881773341</v>
      </c>
    </row>
    <row r="436" spans="1:15" x14ac:dyDescent="0.15">
      <c r="A436">
        <v>0.18</v>
      </c>
      <c r="B436">
        <v>1</v>
      </c>
      <c r="C436">
        <v>1.1000000000000001</v>
      </c>
      <c r="D436">
        <v>145.91999999999999</v>
      </c>
      <c r="E436">
        <v>63.920999999999999</v>
      </c>
      <c r="F436">
        <f>((D436+E436)-180)/180*PI()</f>
        <v>0.52082370208762752</v>
      </c>
      <c r="G436">
        <f>ASIN($B$8)+F436-PI()/2</f>
        <v>-0.48540323103916894</v>
      </c>
      <c r="H436" s="6">
        <f>0.5*C436*$B$3*$B$7*COS(F436)+$B$10*C436*COS(G436)</f>
        <v>267.2384731507928</v>
      </c>
      <c r="I436">
        <f>SQRT(B436^2+(0.5*C436)^2-2*B436*C436*0.5*COS(E436/180*PI()))</f>
        <v>0.9049469621930315</v>
      </c>
      <c r="J436">
        <f>SQRT(B436^2+C436^2-2*B436*C436*COS(E436/180*PI()))</f>
        <v>1.1148354177925959</v>
      </c>
      <c r="K436">
        <f>ACOS((B436^2+I436^2-(0.5*C436)^2)/(2*B436*I436))</f>
        <v>0.57745404358930719</v>
      </c>
      <c r="L436">
        <f>PI()-(F436+K436)</f>
        <v>2.0433149079128583</v>
      </c>
      <c r="M436">
        <f>PI()/2-L436</f>
        <v>-0.47251858111796174</v>
      </c>
      <c r="N436">
        <f>ACOS((C436^2+J436^2-B436^2)/(2*C436*J436))</f>
        <v>0.9368046158560811</v>
      </c>
      <c r="O436" s="6">
        <f>$B$3*$B$7*COS(M436)*I436+$B$10*COS(G436)*COS(N436)*J436-0.5*$B$2*$B$7*B436*SIN(D436/180*PI())</f>
        <v>160.90666107207008</v>
      </c>
    </row>
    <row r="437" spans="1:15" x14ac:dyDescent="0.15">
      <c r="A437">
        <v>-0.18</v>
      </c>
      <c r="B437">
        <v>1.2</v>
      </c>
      <c r="C437">
        <v>1.3</v>
      </c>
      <c r="D437">
        <v>171.49</v>
      </c>
      <c r="E437">
        <v>54.037999999999997</v>
      </c>
      <c r="F437">
        <f>((D437+E437)-180)/180*PI()</f>
        <v>0.79461350184797874</v>
      </c>
      <c r="G437">
        <f>ASIN($B$8)+F437-PI()/2</f>
        <v>-0.21161343127881782</v>
      </c>
      <c r="H437" s="6">
        <f>0.5*C437*$B$3*$B$7*COS(F437)+$B$10*C437*COS(G437)</f>
        <v>348.7798589197937</v>
      </c>
      <c r="I437">
        <f>SQRT(B437^2+(0.5*C437)^2-2*B437*C437*0.5*COS(E437/180*PI()))</f>
        <v>0.97282693334300085</v>
      </c>
      <c r="J437">
        <f>SQRT(B437^2+C437^2-2*B437*C437*COS(E437/180*PI()))</f>
        <v>1.1392034429701723</v>
      </c>
      <c r="K437">
        <f>ACOS((B437^2+I437^2-(0.5*C437)^2)/(2*B437*I437))</f>
        <v>0.57139952700250929</v>
      </c>
      <c r="L437">
        <f>PI()-(F437+K437)</f>
        <v>1.7755796247393052</v>
      </c>
      <c r="M437">
        <f>PI()/2-L437</f>
        <v>-0.20478329794440864</v>
      </c>
      <c r="N437">
        <f>ACOS((C437^2+J437^2-B437^2)/(2*C437*J437))</f>
        <v>1.0209459967871259</v>
      </c>
      <c r="O437" s="6">
        <f>$B$3*$B$7*COS(M437)*I437+$B$10*COS(G437)*COS(N437)*J437-0.5*$B$2*$B$7*B437*SIN(D437/180*PI())</f>
        <v>160.9989775907361</v>
      </c>
    </row>
    <row r="438" spans="1:15" x14ac:dyDescent="0.15">
      <c r="A438">
        <v>-0.06</v>
      </c>
      <c r="B438">
        <v>1.1000000000000001</v>
      </c>
      <c r="C438">
        <v>1.2</v>
      </c>
      <c r="D438">
        <v>162.88</v>
      </c>
      <c r="E438">
        <v>57.701000000000001</v>
      </c>
      <c r="F438">
        <f>((D438+E438)-180)/180*PI()</f>
        <v>0.70827206375181861</v>
      </c>
      <c r="G438">
        <f>ASIN($B$8)+F438-PI()/2</f>
        <v>-0.29795486937497784</v>
      </c>
      <c r="H438" s="6">
        <f>0.5*C438*$B$3*$B$7*COS(F438)+$B$10*C438*COS(G438)</f>
        <v>314.87461542840487</v>
      </c>
      <c r="I438">
        <f>SQRT(B438^2+(0.5*C438)^2-2*B438*C438*0.5*COS(E438/180*PI()))</f>
        <v>0.9298786868982104</v>
      </c>
      <c r="J438">
        <f>SQRT(B438^2+C438^2-2*B438*C438*COS(E438/180*PI()))</f>
        <v>1.1132604118961025</v>
      </c>
      <c r="K438">
        <f>ACOS((B438^2+I438^2-(0.5*C438)^2)/(2*B438*I438))</f>
        <v>0.57687506879762229</v>
      </c>
      <c r="L438">
        <f>PI()-(F438+K438)</f>
        <v>1.8564455210403521</v>
      </c>
      <c r="M438">
        <f>PI()/2-L438</f>
        <v>-0.28564919424545554</v>
      </c>
      <c r="N438">
        <f>ACOS((C438^2+J438^2-B438^2)/(2*C438*J438))</f>
        <v>0.98850154958080683</v>
      </c>
      <c r="O438" s="6">
        <f>$B$3*$B$7*COS(M438)*I438+$B$10*COS(G438)*COS(N438)*J438-0.5*$B$2*$B$7*B438*SIN(D438/180*PI())</f>
        <v>161.62174372047681</v>
      </c>
    </row>
    <row r="439" spans="1:15" x14ac:dyDescent="0.15">
      <c r="A439">
        <v>0.3</v>
      </c>
      <c r="B439">
        <v>0.9</v>
      </c>
      <c r="C439">
        <v>0.9</v>
      </c>
      <c r="D439">
        <v>127.85</v>
      </c>
      <c r="E439">
        <v>77.186999999999998</v>
      </c>
      <c r="F439">
        <f>((D439+E439)-180)/180*PI()</f>
        <v>0.43697808482181993</v>
      </c>
      <c r="G439">
        <f>ASIN($B$8)+F439-PI()/2</f>
        <v>-0.56924884830497646</v>
      </c>
      <c r="H439" s="6">
        <f>0.5*C439*$B$3*$B$7*COS(F439)+$B$10*C439*COS(G439)</f>
        <v>208.29290282808461</v>
      </c>
      <c r="I439">
        <f>SQRT(B439^2+(0.5*C439)^2-2*B439*C439*0.5*COS(E439/180*PI()))</f>
        <v>0.91261520122621587</v>
      </c>
      <c r="J439">
        <f>SQRT(B439^2+C439^2-2*B439*C439*COS(E439/180*PI()))</f>
        <v>1.1228236776174312</v>
      </c>
      <c r="K439">
        <f>ACOS((B439^2+I439^2-(0.5*C439)^2)/(2*B439*I439))</f>
        <v>0.50157834482382668</v>
      </c>
      <c r="L439">
        <f>PI()-(F439+K439)</f>
        <v>2.2030362239441468</v>
      </c>
      <c r="M439">
        <f>PI()/2-L439</f>
        <v>-0.63223989714925022</v>
      </c>
      <c r="N439">
        <f>ACOS((C439^2+J439^2-B439^2)/(2*C439*J439))</f>
        <v>0.89721268192646497</v>
      </c>
      <c r="O439" s="6">
        <f>$B$3*$B$7*COS(M439)*I439+$B$10*COS(G439)*COS(N439)*J439-0.5*$B$2*$B$7*B439*SIN(D439/180*PI())</f>
        <v>162.22446810958107</v>
      </c>
    </row>
    <row r="440" spans="1:15" x14ac:dyDescent="0.15">
      <c r="A440">
        <v>0.3</v>
      </c>
      <c r="B440">
        <v>1.1000000000000001</v>
      </c>
      <c r="C440">
        <v>1.3</v>
      </c>
      <c r="D440">
        <v>147.9</v>
      </c>
      <c r="E440">
        <v>57.021000000000001</v>
      </c>
      <c r="F440">
        <f>((D440+E440)-180)/180*PI()</f>
        <v>0.43495350288950674</v>
      </c>
      <c r="G440">
        <f>ASIN($B$8)+F440-PI()/2</f>
        <v>-0.57127343023728971</v>
      </c>
      <c r="H440" s="6">
        <f>0.5*C440*$B$3*$B$7*COS(F440)+$B$10*C440*COS(G440)</f>
        <v>300.47970839835091</v>
      </c>
      <c r="I440">
        <f>SQRT(B440^2+(0.5*C440)^2-2*B440*C440*0.5*COS(E440/180*PI()))</f>
        <v>0.92417844502069968</v>
      </c>
      <c r="J440">
        <f>SQRT(B440^2+C440^2-2*B440*C440*COS(E440/180*PI()))</f>
        <v>1.1589700584923479</v>
      </c>
      <c r="K440">
        <f>ACOS((B440^2+I440^2-(0.5*C440)^2)/(2*B440*I440))</f>
        <v>0.63105924737266816</v>
      </c>
      <c r="L440">
        <f>PI()-(F440+K440)</f>
        <v>2.0755799033276183</v>
      </c>
      <c r="M440">
        <f>PI()/2-L440</f>
        <v>-0.50478357653272177</v>
      </c>
      <c r="N440">
        <f>ACOS((C440^2+J440^2-B440^2)/(2*C440*J440))</f>
        <v>0.92096723295510829</v>
      </c>
      <c r="O440" s="6">
        <f>$B$3*$B$7*COS(M440)*I440+$B$10*COS(G440)*COS(N440)*J440-0.5*$B$2*$B$7*B440*SIN(D440/180*PI())</f>
        <v>162.47167474220305</v>
      </c>
    </row>
    <row r="441" spans="1:15" x14ac:dyDescent="0.15">
      <c r="A441">
        <v>-0.06</v>
      </c>
      <c r="B441">
        <v>0.9</v>
      </c>
      <c r="C441">
        <v>0.8</v>
      </c>
      <c r="D441">
        <v>142.83000000000001</v>
      </c>
      <c r="E441">
        <v>78.224000000000004</v>
      </c>
      <c r="F441">
        <f>((D441+E441)-180)/180*PI()</f>
        <v>0.71652747111375248</v>
      </c>
      <c r="G441">
        <f>ASIN($B$8)+F441-PI()/2</f>
        <v>-0.28969946201304397</v>
      </c>
      <c r="H441" s="6">
        <f>0.5*C441*$B$3*$B$7*COS(F441)+$B$10*C441*COS(G441)</f>
        <v>210.43571343850479</v>
      </c>
      <c r="I441">
        <f>SQRT(B441^2+(0.5*C441)^2-2*B441*C441*0.5*COS(E441/180*PI()))</f>
        <v>0.90722548191269081</v>
      </c>
      <c r="J441">
        <f>SQRT(B441^2+C441^2-2*B441*C441*COS(E441/180*PI()))</f>
        <v>1.075228417622706</v>
      </c>
      <c r="K441">
        <f>ACOS((B441^2+I441^2-(0.5*C441)^2)/(2*B441*I441))</f>
        <v>0.44629343125448928</v>
      </c>
      <c r="L441">
        <f>PI()-(F441+K441)</f>
        <v>1.9787717512215512</v>
      </c>
      <c r="M441">
        <f>PI()/2-L441</f>
        <v>-0.40797542442665469</v>
      </c>
      <c r="N441">
        <f>ACOS((C441^2+J441^2-B441^2)/(2*C441*J441))</f>
        <v>0.96038866907800668</v>
      </c>
      <c r="O441" s="6">
        <f>$B$3*$B$7*COS(M441)*I441+$B$10*COS(G441)*COS(N441)*J441-0.5*$B$2*$B$7*B441*SIN(D441/180*PI())</f>
        <v>162.76422041456914</v>
      </c>
    </row>
    <row r="442" spans="1:15" x14ac:dyDescent="0.15">
      <c r="A442">
        <v>-0.3</v>
      </c>
      <c r="B442">
        <v>1.3</v>
      </c>
      <c r="C442">
        <v>1.4</v>
      </c>
      <c r="D442">
        <v>179.12</v>
      </c>
      <c r="E442">
        <v>51.591000000000001</v>
      </c>
      <c r="F442">
        <f>((D442+E442)-180)/180*PI()</f>
        <v>0.88507391697884463</v>
      </c>
      <c r="G442">
        <f>ASIN($B$8)+F442-PI()/2</f>
        <v>-0.12115301614795193</v>
      </c>
      <c r="H442" s="6">
        <f>0.5*C442*$B$3*$B$7*COS(F442)+$B$10*C442*COS(G442)</f>
        <v>381.25568889027903</v>
      </c>
      <c r="I442">
        <f>SQRT(B442^2+(0.5*C442)^2-2*B442*C442*0.5*COS(E442/180*PI()))</f>
        <v>1.0243471128923529</v>
      </c>
      <c r="J442">
        <f>SQRT(B442^2+C442^2-2*B442*C442*COS(E442/180*PI()))</f>
        <v>1.1783777048899888</v>
      </c>
      <c r="K442">
        <f>ACOS((B442^2+I442^2-(0.5*C442)^2)/(2*B442*I442))</f>
        <v>0.56507567554068783</v>
      </c>
      <c r="L442">
        <f>PI()-(F442+K442)</f>
        <v>1.6914430610702607</v>
      </c>
      <c r="M442">
        <f>PI()/2-L442</f>
        <v>-0.1206467342753641</v>
      </c>
      <c r="N442">
        <f>ACOS((C442^2+J442^2-B442^2)/(2*C442*J442))</f>
        <v>1.0440992389564581</v>
      </c>
      <c r="O442" s="6">
        <f>$B$3*$B$7*COS(M442)*I442+$B$10*COS(G442)*COS(N442)*J442-0.5*$B$2*$B$7*B442*SIN(D442/180*PI())</f>
        <v>162.91739101426006</v>
      </c>
    </row>
    <row r="443" spans="1:15" x14ac:dyDescent="0.15">
      <c r="A443">
        <v>0.18</v>
      </c>
      <c r="B443">
        <v>0.9</v>
      </c>
      <c r="C443">
        <v>0.9</v>
      </c>
      <c r="D443">
        <v>135.43</v>
      </c>
      <c r="E443">
        <v>75.016000000000005</v>
      </c>
      <c r="F443">
        <f>((D443+E443)-180)/180*PI()</f>
        <v>0.531382944062194</v>
      </c>
      <c r="G443">
        <f>ASIN($B$8)+F443-PI()/2</f>
        <v>-0.47484398906460257</v>
      </c>
      <c r="H443" s="6">
        <f>0.5*C443*$B$3*$B$7*COS(F443)+$B$10*C443*COS(G443)</f>
        <v>219.84642645696218</v>
      </c>
      <c r="I443">
        <f>SQRT(B443^2+(0.5*C443)^2-2*B443*C443*0.5*COS(E443/180*PI()))</f>
        <v>0.89614455804455795</v>
      </c>
      <c r="J443">
        <f>SQRT(B443^2+C443^2-2*B443*C443*COS(E443/180*PI()))</f>
        <v>1.0959699529757885</v>
      </c>
      <c r="K443">
        <f>ACOS((B443^2+I443^2-(0.5*C443)^2)/(2*B443*I443))</f>
        <v>0.5064512381911086</v>
      </c>
      <c r="L443">
        <f>PI()-(F443+K443)</f>
        <v>2.1037584713364907</v>
      </c>
      <c r="M443">
        <f>PI()/2-L443</f>
        <v>-0.53296214454159418</v>
      </c>
      <c r="N443">
        <f>ACOS((C443^2+J443^2-B443^2)/(2*C443*J443))</f>
        <v>0.91615823095686322</v>
      </c>
      <c r="O443" s="6">
        <f>$B$3*$B$7*COS(M443)*I443+$B$10*COS(G443)*COS(N443)*J443-0.5*$B$2*$B$7*B443*SIN(D443/180*PI())</f>
        <v>163.3353689391875</v>
      </c>
    </row>
    <row r="444" spans="1:15" x14ac:dyDescent="0.15">
      <c r="A444">
        <v>-0.3</v>
      </c>
      <c r="B444">
        <v>1</v>
      </c>
      <c r="C444">
        <v>0.1</v>
      </c>
      <c r="D444">
        <v>111.74</v>
      </c>
      <c r="E444">
        <v>119.86</v>
      </c>
      <c r="F444">
        <f>((D444+E444)-180)/180*PI()</f>
        <v>0.90058989402907386</v>
      </c>
      <c r="G444">
        <f>ASIN($B$8)+F444-PI()/2</f>
        <v>-0.1056370390977226</v>
      </c>
      <c r="H444" s="6">
        <f>0.5*C444*$B$3*$B$7*COS(F444)+$B$10*C444*COS(G444)</f>
        <v>27.279419007277518</v>
      </c>
      <c r="I444">
        <f>SQRT(B444^2+(0.5*C444)^2-2*B444*C444*0.5*COS(E444/180*PI()))</f>
        <v>1.0258110162316842</v>
      </c>
      <c r="J444">
        <f>SQRT(B444^2+C444^2-2*B444*C444*COS(E444/180*PI()))</f>
        <v>1.0533643633826624</v>
      </c>
      <c r="K444">
        <f>ACOS((B444^2+I444^2-(0.5*C444)^2)/(2*B444*I444))</f>
        <v>4.2283764493308507E-2</v>
      </c>
      <c r="L444">
        <f>PI()-(F444+K444)</f>
        <v>2.1987189950674106</v>
      </c>
      <c r="M444">
        <f>PI()/2-L444</f>
        <v>-0.62792266827251408</v>
      </c>
      <c r="N444">
        <f>ACOS((C444^2+J444^2-B444^2)/(2*C444*J444))</f>
        <v>0.96721679781917269</v>
      </c>
      <c r="O444" s="6">
        <f>$B$3*$B$7*COS(M444)*I444+$B$10*COS(G444)*COS(N444)*J444-0.5*$B$2*$B$7*B444*SIN(D444/180*PI())</f>
        <v>163.45167411046921</v>
      </c>
    </row>
    <row r="445" spans="1:15" x14ac:dyDescent="0.15">
      <c r="A445">
        <v>-0.18</v>
      </c>
      <c r="B445">
        <v>0.9</v>
      </c>
      <c r="C445">
        <v>0.7</v>
      </c>
      <c r="D445">
        <v>142.52000000000001</v>
      </c>
      <c r="E445">
        <v>84.021000000000001</v>
      </c>
      <c r="F445">
        <f>((D445+E445)-180)/180*PI()</f>
        <v>0.81229368717068073</v>
      </c>
      <c r="G445">
        <f>ASIN($B$8)+F445-PI()/2</f>
        <v>-0.19393324595611583</v>
      </c>
      <c r="H445" s="6">
        <f>0.5*C445*$B$3*$B$7*COS(F445)+$B$10*C445*COS(G445)</f>
        <v>188.47799530956726</v>
      </c>
      <c r="I445">
        <f>SQRT(B445^2+(0.5*C445)^2-2*B445*C445*0.5*COS(E445/180*PI()))</f>
        <v>0.93106214330003745</v>
      </c>
      <c r="J445">
        <f>SQRT(B445^2+C445^2-2*B445*C445*COS(E445/180*PI()))</f>
        <v>1.0810890015965009</v>
      </c>
      <c r="K445">
        <f>ACOS((B445^2+I445^2-(0.5*C445)^2)/(2*B445*I445))</f>
        <v>0.38317794239120295</v>
      </c>
      <c r="L445">
        <f>PI()-(F445+K445)</f>
        <v>1.9461210240279094</v>
      </c>
      <c r="M445">
        <f>PI()/2-L445</f>
        <v>-0.37532469723301287</v>
      </c>
      <c r="N445">
        <f>ACOS((C445^2+J445^2-B445^2)/(2*C445*J445))</f>
        <v>0.9754694738872326</v>
      </c>
      <c r="O445" s="6">
        <f>$B$3*$B$7*COS(M445)*I445+$B$10*COS(G445)*COS(N445)*J445-0.5*$B$2*$B$7*B445*SIN(D445/180*PI())</f>
        <v>163.98857039948703</v>
      </c>
    </row>
    <row r="446" spans="1:15" x14ac:dyDescent="0.15">
      <c r="A446">
        <v>0.06</v>
      </c>
      <c r="B446">
        <v>1.2</v>
      </c>
      <c r="C446">
        <v>1.4</v>
      </c>
      <c r="D446">
        <v>164.96</v>
      </c>
      <c r="E446">
        <v>50.786000000000001</v>
      </c>
      <c r="F446">
        <f>((D446+E446)-180)/180*PI()</f>
        <v>0.62388539441789326</v>
      </c>
      <c r="G446">
        <f>ASIN($B$8)+F446-PI()/2</f>
        <v>-0.38234153870890308</v>
      </c>
      <c r="H446" s="6">
        <f>0.5*C446*$B$3*$B$7*COS(F446)+$B$10*C446*COS(G446)</f>
        <v>356.6400772429177</v>
      </c>
      <c r="I446">
        <f>SQRT(B446^2+(0.5*C446)^2-2*B446*C446*0.5*COS(E446/180*PI()))</f>
        <v>0.93159684810292098</v>
      </c>
      <c r="J446">
        <f>SQRT(B446^2+C446^2-2*B446*C446*COS(E446/180*PI()))</f>
        <v>1.1294889883441066</v>
      </c>
      <c r="K446">
        <f>ACOS((B446^2+I446^2-(0.5*C446)^2)/(2*B446*I446))</f>
        <v>0.62140203254551907</v>
      </c>
      <c r="L446">
        <f>PI()-(F446+K446)</f>
        <v>1.8963052266263807</v>
      </c>
      <c r="M446">
        <f>PI()/2-L446</f>
        <v>-0.32550889983148412</v>
      </c>
      <c r="N446">
        <f>ACOS((C446^2+J446^2-B446^2)/(2*C446*J446))</f>
        <v>0.96695072109797231</v>
      </c>
      <c r="O446" s="6">
        <f>$B$3*$B$7*COS(M446)*I446+$B$10*COS(G446)*COS(N446)*J446-0.5*$B$2*$B$7*B446*SIN(D446/180*PI())</f>
        <v>164.29099055389341</v>
      </c>
    </row>
    <row r="447" spans="1:15" x14ac:dyDescent="0.15">
      <c r="A447">
        <v>0.3</v>
      </c>
      <c r="B447">
        <v>0.9</v>
      </c>
      <c r="C447">
        <v>0.3</v>
      </c>
      <c r="D447">
        <v>88.903999999999996</v>
      </c>
      <c r="E447">
        <v>116.88</v>
      </c>
      <c r="F447">
        <f>((D447+E447)-180)/180*PI()</f>
        <v>0.45001569433421779</v>
      </c>
      <c r="G447">
        <f>ASIN($B$8)+F447-PI()/2</f>
        <v>-0.55621123879257861</v>
      </c>
      <c r="H447" s="6">
        <f>0.5*C447*$B$3*$B$7*COS(F447)+$B$10*C447*COS(G447)</f>
        <v>70.000460749135868</v>
      </c>
      <c r="I447">
        <f>SQRT(B447^2+(0.5*C447)^2-2*B447*C447*0.5*COS(E447/180*PI()))</f>
        <v>0.97702267841468793</v>
      </c>
      <c r="J447">
        <f>SQRT(B447^2+C447^2-2*B447*C447*COS(E447/180*PI()))</f>
        <v>1.0696478992047904</v>
      </c>
      <c r="K447">
        <f>ACOS((B447^2+I447^2-(0.5*C447)^2)/(2*B447*I447))</f>
        <v>0.13737146787637222</v>
      </c>
      <c r="L447">
        <f>PI()-(F447+K447)</f>
        <v>2.5542054913792032</v>
      </c>
      <c r="M447">
        <f>PI()/2-L447</f>
        <v>-0.98340916458430661</v>
      </c>
      <c r="N447">
        <f>ACOS((C447^2+J447^2-B447^2)/(2*C447*J447))</f>
        <v>0.8488029354741834</v>
      </c>
      <c r="O447" s="6">
        <f>$B$3*$B$7*COS(M447)*I447+$B$10*COS(G447)*COS(N447)*J447-0.5*$B$2*$B$7*B447*SIN(D447/180*PI())</f>
        <v>164.50260784144803</v>
      </c>
    </row>
    <row r="448" spans="1:15" x14ac:dyDescent="0.15">
      <c r="A448">
        <v>-0.06</v>
      </c>
      <c r="B448">
        <v>1.3</v>
      </c>
      <c r="C448">
        <v>1.5</v>
      </c>
      <c r="D448">
        <v>173.63</v>
      </c>
      <c r="E448">
        <v>47.439</v>
      </c>
      <c r="F448">
        <f>((D448+E448)-180)/180*PI()</f>
        <v>0.71678927050155095</v>
      </c>
      <c r="G448">
        <f>ASIN($B$8)+F448-PI()/2</f>
        <v>-0.28943766262524551</v>
      </c>
      <c r="H448" s="6">
        <f>0.5*C448*$B$3*$B$7*COS(F448)+$B$10*C448*COS(G448)</f>
        <v>394.59740136913973</v>
      </c>
      <c r="I448">
        <f>SQRT(B448^2+(0.5*C448)^2-2*B448*C448*0.5*COS(E448/180*PI()))</f>
        <v>0.96621384969003243</v>
      </c>
      <c r="J448">
        <f>SQRT(B448^2+C448^2-2*B448*C448*COS(E448/180*PI()))</f>
        <v>1.1411127931390765</v>
      </c>
      <c r="K448">
        <f>ACOS((B448^2+I448^2-(0.5*C448)^2)/(2*B448*I448))</f>
        <v>0.608618977634928</v>
      </c>
      <c r="L448">
        <f>PI()-(F448+K448)</f>
        <v>1.8161844054533143</v>
      </c>
      <c r="M448">
        <f>PI()/2-L448</f>
        <v>-0.24538807865841772</v>
      </c>
      <c r="N448">
        <f>ACOS((C448^2+J448^2-B448^2)/(2*C448*J448))</f>
        <v>0.99565433680034587</v>
      </c>
      <c r="O448" s="6">
        <f>$B$3*$B$7*COS(M448)*I448+$B$10*COS(G448)*COS(N448)*J448-0.5*$B$2*$B$7*B448*SIN(D448/180*PI())</f>
        <v>164.52486363730583</v>
      </c>
    </row>
    <row r="449" spans="1:15" x14ac:dyDescent="0.15">
      <c r="A449">
        <v>-0.3</v>
      </c>
      <c r="B449">
        <v>1.1000000000000001</v>
      </c>
      <c r="C449">
        <v>1.1000000000000001</v>
      </c>
      <c r="D449">
        <v>168.37</v>
      </c>
      <c r="E449">
        <v>62.945</v>
      </c>
      <c r="F449">
        <f>((D449+E449)-180)/180*PI()</f>
        <v>0.8956157056608901</v>
      </c>
      <c r="G449">
        <f>ASIN($B$8)+F449-PI()/2</f>
        <v>-0.11061122746590635</v>
      </c>
      <c r="H449" s="6">
        <f>0.5*C449*$B$3*$B$7*COS(F449)+$B$10*C449*COS(G449)</f>
        <v>299.91618750975402</v>
      </c>
      <c r="I449">
        <f>SQRT(B449^2+(0.5*C449)^2-2*B449*C449*0.5*COS(E449/180*PI()))</f>
        <v>0.98088573732337681</v>
      </c>
      <c r="J449">
        <f>SQRT(B449^2+C449^2-2*B449*C449*COS(E449/180*PI()))</f>
        <v>1.1485963866253668</v>
      </c>
      <c r="K449">
        <f>ACOS((B449^2+I449^2-(0.5*C449)^2)/(2*B449*I449))</f>
        <v>0.52285824325798935</v>
      </c>
      <c r="L449">
        <f>PI()-(F449+K449)</f>
        <v>1.7231187046709135</v>
      </c>
      <c r="M449">
        <f>PI()/2-L449</f>
        <v>-0.15232237787601699</v>
      </c>
      <c r="N449">
        <f>ACOS((C449^2+J449^2-B449^2)/(2*C449*J449))</f>
        <v>1.0214975779609814</v>
      </c>
      <c r="O449" s="6">
        <f>$B$3*$B$7*COS(M449)*I449+$B$10*COS(G449)*COS(N449)*J449-0.5*$B$2*$B$7*B449*SIN(D449/180*PI())</f>
        <v>164.81627117416267</v>
      </c>
    </row>
    <row r="450" spans="1:15" x14ac:dyDescent="0.15">
      <c r="A450">
        <v>0.18</v>
      </c>
      <c r="B450">
        <v>1.4</v>
      </c>
      <c r="C450">
        <v>0.4</v>
      </c>
      <c r="D450">
        <v>85.19</v>
      </c>
      <c r="E450">
        <v>20.097999999999999</v>
      </c>
      <c r="F450">
        <f>((D450+E450)-180)/180*PI()</f>
        <v>-1.3039703907500035</v>
      </c>
      <c r="G450">
        <f>ASIN($B$8)+F450-PI()/2</f>
        <v>-2.3101973238768001</v>
      </c>
      <c r="H450" s="6">
        <f>0.5*C450*$B$3*$B$7*COS(F450)+$B$10*C450*COS(G450)</f>
        <v>-73.672270693919316</v>
      </c>
      <c r="I450">
        <f>SQRT(B450^2+(0.5*C450)^2-2*B450*C450*0.5*COS(E450/180*PI()))</f>
        <v>1.2141254059589555</v>
      </c>
      <c r="J450">
        <f>SQRT(B450^2+C450^2-2*B450*C450*COS(E450/180*PI()))</f>
        <v>1.0335380993412853</v>
      </c>
      <c r="K450">
        <f>ACOS((B450^2+I450^2-(0.5*C450)^2)/(2*B450*I450))</f>
        <v>5.6635118613264757E-2</v>
      </c>
      <c r="L450">
        <f>PI()-(F450+K450)</f>
        <v>4.3889279257265317</v>
      </c>
      <c r="M450">
        <f>PI()/2-L450</f>
        <v>-2.8181315989316351</v>
      </c>
      <c r="N450">
        <f>ACOS((C450^2+J450^2-B450^2)/(2*C450*J450))</f>
        <v>2.657430688537918</v>
      </c>
      <c r="O450" s="6">
        <f>$B$3*$B$7*COS(M450)*I450+$B$10*COS(G450)*COS(N450)*J450-0.5*$B$2*$B$7*B450*SIN(D450/180*PI())</f>
        <v>165.09196624094747</v>
      </c>
    </row>
    <row r="451" spans="1:15" x14ac:dyDescent="0.15">
      <c r="A451">
        <v>-0.06</v>
      </c>
      <c r="B451">
        <v>1.2</v>
      </c>
      <c r="C451">
        <v>0.2</v>
      </c>
      <c r="D451">
        <v>94.831999999999994</v>
      </c>
      <c r="E451">
        <v>13.305</v>
      </c>
      <c r="F451">
        <f>((D451+E451)-180)/180*PI()</f>
        <v>-1.254245960360685</v>
      </c>
      <c r="G451">
        <f>ASIN($B$8)+F451-PI()/2</f>
        <v>-2.2604728934874814</v>
      </c>
      <c r="H451" s="6">
        <f>0.5*C451*$B$3*$B$7*COS(F451)+$B$10*C451*COS(G451)</f>
        <v>-34.770806659553756</v>
      </c>
      <c r="I451">
        <f>SQRT(B451^2+(0.5*C451)^2-2*B451*C451*0.5*COS(E451/180*PI()))</f>
        <v>1.1029242447118766</v>
      </c>
      <c r="J451">
        <f>SQRT(B451^2+C451^2-2*B451*C451*COS(E451/180*PI()))</f>
        <v>1.0064212731985183</v>
      </c>
      <c r="K451">
        <f>ACOS((B451^2+I451^2-(0.5*C451)^2)/(2*B451*I451))</f>
        <v>2.086737743473277E-2</v>
      </c>
      <c r="L451">
        <f>PI()-(F451+K451)</f>
        <v>4.3749712365157452</v>
      </c>
      <c r="M451">
        <f>PI()/2-L451</f>
        <v>-2.8041749097208486</v>
      </c>
      <c r="N451">
        <f>ACOS((C451^2+J451^2-B451^2)/(2*C451*J451))</f>
        <v>2.8636273728541264</v>
      </c>
      <c r="O451" s="6">
        <f>$B$3*$B$7*COS(M451)*I451+$B$10*COS(G451)*COS(N451)*J451-0.5*$B$2*$B$7*B451*SIN(D451/180*PI())</f>
        <v>165.3378715861713</v>
      </c>
    </row>
    <row r="452" spans="1:15" x14ac:dyDescent="0.15">
      <c r="A452">
        <v>-0.3</v>
      </c>
      <c r="B452">
        <v>1</v>
      </c>
      <c r="C452">
        <v>0.9</v>
      </c>
      <c r="D452">
        <v>158.88999999999999</v>
      </c>
      <c r="E452">
        <v>72.704999999999998</v>
      </c>
      <c r="F452">
        <f>((D452+E452)-180)/180*PI()</f>
        <v>0.90050262756647381</v>
      </c>
      <c r="G452">
        <f>ASIN($B$8)+F452-PI()/2</f>
        <v>-0.10572430556032275</v>
      </c>
      <c r="H452" s="6">
        <f>0.5*C452*$B$3*$B$7*COS(F452)+$B$10*C452*COS(G452)</f>
        <v>245.51256376818029</v>
      </c>
      <c r="I452">
        <f>SQRT(B452^2+(0.5*C452)^2-2*B452*C452*0.5*COS(E452/180*PI()))</f>
        <v>0.96692171404246918</v>
      </c>
      <c r="J452">
        <f>SQRT(B452^2+C452^2-2*B452*C452*COS(E452/180*PI()))</f>
        <v>1.1291037163049515</v>
      </c>
      <c r="K452">
        <f>ACOS((B452^2+I452^2-(0.5*C452)^2)/(2*B452*I452))</f>
        <v>0.4604513036999438</v>
      </c>
      <c r="L452">
        <f>PI()-(F452+K452)</f>
        <v>1.7806387223233755</v>
      </c>
      <c r="M452">
        <f>PI()/2-L452</f>
        <v>-0.20984239552847894</v>
      </c>
      <c r="N452">
        <f>ACOS((C452^2+J452^2-B452^2)/(2*C452*J452))</f>
        <v>1.0077157641636574</v>
      </c>
      <c r="O452" s="6">
        <f>$B$3*$B$7*COS(M452)*I452+$B$10*COS(G452)*COS(N452)*J452-0.5*$B$2*$B$7*B452*SIN(D452/180*PI())</f>
        <v>165.54759740494555</v>
      </c>
    </row>
    <row r="453" spans="1:15" x14ac:dyDescent="0.15">
      <c r="A453">
        <v>0.06</v>
      </c>
      <c r="B453">
        <v>1</v>
      </c>
      <c r="C453">
        <v>1.1000000000000001</v>
      </c>
      <c r="D453">
        <v>153.22999999999999</v>
      </c>
      <c r="E453">
        <v>63.027999999999999</v>
      </c>
      <c r="F453">
        <f>((D453+E453)-180)/180*PI()</f>
        <v>0.63282148018810369</v>
      </c>
      <c r="G453">
        <f>ASIN($B$8)+F453-PI()/2</f>
        <v>-0.37340545293869276</v>
      </c>
      <c r="H453" s="6">
        <f>0.5*C453*$B$3*$B$7*COS(F453)+$B$10*C453*COS(G453)</f>
        <v>281.20418305249143</v>
      </c>
      <c r="I453">
        <f>SQRT(B453^2+(0.5*C453)^2-2*B453*C453*0.5*COS(E453/180*PI()))</f>
        <v>0.89643152589736119</v>
      </c>
      <c r="J453">
        <f>SQRT(B453^2+C453^2-2*B453*C453*COS(E453/180*PI()))</f>
        <v>1.1009899914374075</v>
      </c>
      <c r="K453">
        <f>ACOS((B453^2+I453^2-(0.5*C453)^2)/(2*B453*I453))</f>
        <v>0.57854652452501398</v>
      </c>
      <c r="L453">
        <f>PI()-(F453+K453)</f>
        <v>1.9302246488766754</v>
      </c>
      <c r="M453">
        <f>PI()/2-L453</f>
        <v>-0.35942832208177888</v>
      </c>
      <c r="N453">
        <f>ACOS((C453^2+J453^2-B453^2)/(2*C453*J453))</f>
        <v>0.94326423598449571</v>
      </c>
      <c r="O453" s="6">
        <f>$B$3*$B$7*COS(M453)*I453+$B$10*COS(G453)*COS(N453)*J453-0.5*$B$2*$B$7*B453*SIN(D453/180*PI())</f>
        <v>165.94978734468245</v>
      </c>
    </row>
    <row r="454" spans="1:15" x14ac:dyDescent="0.15">
      <c r="A454">
        <v>-0.18</v>
      </c>
      <c r="B454">
        <v>0.9</v>
      </c>
      <c r="C454">
        <v>0.3</v>
      </c>
      <c r="D454">
        <v>116.84</v>
      </c>
      <c r="E454">
        <v>110.48</v>
      </c>
      <c r="F454">
        <f>((D454+E454)-180)/180*PI()</f>
        <v>0.82588980204371654</v>
      </c>
      <c r="G454">
        <f>ASIN($B$8)+F454-PI()/2</f>
        <v>-0.18033713108307992</v>
      </c>
      <c r="H454" s="6">
        <f>0.5*C454*$B$3*$B$7*COS(F454)+$B$10*C454*COS(G454)</f>
        <v>80.981066766763036</v>
      </c>
      <c r="I454">
        <f>SQRT(B454^2+(0.5*C454)^2-2*B454*C454*0.5*COS(E454/180*PI()))</f>
        <v>0.96279162226678705</v>
      </c>
      <c r="J454">
        <f>SQRT(B454^2+C454^2-2*B454*C454*COS(E454/180*PI()))</f>
        <v>1.0435206829834389</v>
      </c>
      <c r="K454">
        <f>ACOS((B454^2+I454^2-(0.5*C454)^2)/(2*B454*I454))</f>
        <v>0.14647289275110031</v>
      </c>
      <c r="L454">
        <f>PI()-(F454+K454)</f>
        <v>2.1692299587949764</v>
      </c>
      <c r="M454">
        <f>PI()/2-L454</f>
        <v>-0.59843363200007982</v>
      </c>
      <c r="N454">
        <f>ACOS((C454^2+J454^2-B454^2)/(2*C454*J454))</f>
        <v>0.94066868761700129</v>
      </c>
      <c r="O454" s="6">
        <f>$B$3*$B$7*COS(M454)*I454+$B$10*COS(G454)*COS(N454)*J454-0.5*$B$2*$B$7*B454*SIN(D454/180*PI())</f>
        <v>166.34578169414755</v>
      </c>
    </row>
    <row r="455" spans="1:15" x14ac:dyDescent="0.15">
      <c r="A455">
        <v>-0.18</v>
      </c>
      <c r="B455">
        <v>1</v>
      </c>
      <c r="C455">
        <v>1</v>
      </c>
      <c r="D455">
        <v>159.66999999999999</v>
      </c>
      <c r="E455">
        <v>67.349000000000004</v>
      </c>
      <c r="F455">
        <f>((D455+E455)-180)/180*PI()</f>
        <v>0.82063636099521398</v>
      </c>
      <c r="G455">
        <f>ASIN($B$8)+F455-PI()/2</f>
        <v>-0.18559057213158248</v>
      </c>
      <c r="H455" s="6">
        <f>0.5*C455*$B$3*$B$7*COS(F455)+$B$10*C455*COS(G455)</f>
        <v>269.67904210724993</v>
      </c>
      <c r="I455">
        <f>SQRT(B455^2+(0.5*C455)^2-2*B455*C455*0.5*COS(E455/180*PI()))</f>
        <v>0.92999089443520222</v>
      </c>
      <c r="J455">
        <f>SQRT(B455^2+C455^2-2*B455*C455*COS(E455/180*PI()))</f>
        <v>1.1089482077467707</v>
      </c>
      <c r="K455">
        <f>ACOS((B455^2+I455^2-(0.5*C455)^2)/(2*B455*I455))</f>
        <v>0.51918227325764676</v>
      </c>
      <c r="L455">
        <f>PI()-(F455+K455)</f>
        <v>1.8017740193369325</v>
      </c>
      <c r="M455">
        <f>PI()/2-L455</f>
        <v>-0.23097769254203593</v>
      </c>
      <c r="N455">
        <f>ACOS((C455^2+J455^2-B455^2)/(2*C455*J455))</f>
        <v>0.98306542783206607</v>
      </c>
      <c r="O455" s="6">
        <f>$B$3*$B$7*COS(M455)*I455+$B$10*COS(G455)*COS(N455)*J455-0.5*$B$2*$B$7*B455*SIN(D455/180*PI())</f>
        <v>166.84415599273328</v>
      </c>
    </row>
    <row r="456" spans="1:15" x14ac:dyDescent="0.15">
      <c r="A456">
        <v>0.18</v>
      </c>
      <c r="B456">
        <v>1.1000000000000001</v>
      </c>
      <c r="C456">
        <v>1.3</v>
      </c>
      <c r="D456">
        <v>155.49</v>
      </c>
      <c r="E456">
        <v>55.514000000000003</v>
      </c>
      <c r="F456">
        <f>((D456+E456)-180)/180*PI()</f>
        <v>0.54112188128832228</v>
      </c>
      <c r="G456">
        <f>ASIN($B$8)+F456-PI()/2</f>
        <v>-0.46510505183847428</v>
      </c>
      <c r="H456" s="6">
        <f>0.5*C456*$B$3*$B$7*COS(F456)+$B$10*C456*COS(G456)</f>
        <v>319.11893637645841</v>
      </c>
      <c r="I456">
        <f>SQRT(B456^2+(0.5*C456)^2-2*B456*C456*0.5*COS(E456/180*PI()))</f>
        <v>0.90709815750951894</v>
      </c>
      <c r="J456">
        <f>SQRT(B456^2+C456^2-2*B456*C456*COS(E456/180*PI()))</f>
        <v>1.1316599024063403</v>
      </c>
      <c r="K456">
        <f>ACOS((B456^2+I456^2-(0.5*C456)^2)/(2*B456*I456))</f>
        <v>0.63185653091227301</v>
      </c>
      <c r="L456">
        <f>PI()-(F456+K456)</f>
        <v>1.9686142413891978</v>
      </c>
      <c r="M456">
        <f>PI()/2-L456</f>
        <v>-0.39781791459430127</v>
      </c>
      <c r="N456">
        <f>ACOS((C456^2+J456^2-B456^2)/(2*C456*J456))</f>
        <v>0.92930543278585409</v>
      </c>
      <c r="O456" s="6">
        <f>$B$3*$B$7*COS(M456)*I456+$B$10*COS(G456)*COS(N456)*J456-0.5*$B$2*$B$7*B456*SIN(D456/180*PI())</f>
        <v>166.85324267319317</v>
      </c>
    </row>
    <row r="457" spans="1:15" x14ac:dyDescent="0.15">
      <c r="A457">
        <v>0.06</v>
      </c>
      <c r="B457">
        <v>0.9</v>
      </c>
      <c r="C457">
        <v>0.9</v>
      </c>
      <c r="D457">
        <v>142.75</v>
      </c>
      <c r="E457">
        <v>73.918999999999997</v>
      </c>
      <c r="F457">
        <f>((D457+E457)-180)/180*PI()</f>
        <v>0.63999478341380045</v>
      </c>
      <c r="G457">
        <f>ASIN($B$8)+F457-PI()/2</f>
        <v>-0.36623214971299589</v>
      </c>
      <c r="H457" s="6">
        <f>0.5*C457*$B$3*$B$7*COS(F457)+$B$10*C457*COS(G457)</f>
        <v>230.71109039641465</v>
      </c>
      <c r="I457">
        <f>SQRT(B457^2+(0.5*C457)^2-2*B457*C457*0.5*COS(E457/180*PI()))</f>
        <v>0.88776867166036855</v>
      </c>
      <c r="J457">
        <f>SQRT(B457^2+C457^2-2*B457*C457*COS(E457/180*PI()))</f>
        <v>1.0822506312140596</v>
      </c>
      <c r="K457">
        <f>ACOS((B457^2+I457^2-(0.5*C457)^2)/(2*B457*I457))</f>
        <v>0.50871433122988563</v>
      </c>
      <c r="L457">
        <f>PI()-(F457+K457)</f>
        <v>1.992883538946107</v>
      </c>
      <c r="M457">
        <f>PI()/2-L457</f>
        <v>-0.42208721215121048</v>
      </c>
      <c r="N457">
        <f>ACOS((C457^2+J457^2-B457^2)/(2*C457*J457))</f>
        <v>0.92573136190405236</v>
      </c>
      <c r="O457" s="6">
        <f>$B$3*$B$7*COS(M457)*I457+$B$10*COS(G457)*COS(N457)*J457-0.5*$B$2*$B$7*B457*SIN(D457/180*PI())</f>
        <v>167.34698925225834</v>
      </c>
    </row>
    <row r="458" spans="1:15" x14ac:dyDescent="0.15">
      <c r="A458">
        <v>-0.18</v>
      </c>
      <c r="B458">
        <v>1.1000000000000001</v>
      </c>
      <c r="C458">
        <v>1.2</v>
      </c>
      <c r="D458">
        <v>169.17</v>
      </c>
      <c r="E458">
        <v>58.496000000000002</v>
      </c>
      <c r="F458">
        <f>((D458+E458)-180)/180*PI()</f>
        <v>0.83192864125561705</v>
      </c>
      <c r="G458">
        <f>ASIN($B$8)+F458-PI()/2</f>
        <v>-0.17429829187117951</v>
      </c>
      <c r="H458" s="6">
        <f>0.5*C458*$B$3*$B$7*COS(F458)+$B$10*C458*COS(G458)</f>
        <v>324.26889683878477</v>
      </c>
      <c r="I458">
        <f>SQRT(B458^2+(0.5*C458)^2-2*B458*C458*0.5*COS(E458/180*PI()))</f>
        <v>0.93820217574830522</v>
      </c>
      <c r="J458">
        <f>SQRT(B458^2+C458^2-2*B458*C458*COS(E458/180*PI()))</f>
        <v>1.1271409162823021</v>
      </c>
      <c r="K458">
        <f>ACOS((B458^2+I458^2-(0.5*C458)^2)/(2*B458*I458))</f>
        <v>0.57669682195093652</v>
      </c>
      <c r="L458">
        <f>PI()-(F458+K458)</f>
        <v>1.7329671903832395</v>
      </c>
      <c r="M458">
        <f>PI()/2-L458</f>
        <v>-0.16217086358834298</v>
      </c>
      <c r="N458">
        <f>ACOS((C458^2+J458^2-B458^2)/(2*C458*J458))</f>
        <v>0.98283550524313423</v>
      </c>
      <c r="O458" s="6">
        <f>$B$3*$B$7*COS(M458)*I458+$B$10*COS(G458)*COS(N458)*J458-0.5*$B$2*$B$7*B458*SIN(D458/180*PI())</f>
        <v>170.13992505361529</v>
      </c>
    </row>
    <row r="459" spans="1:15" x14ac:dyDescent="0.15">
      <c r="A459">
        <v>-0.06</v>
      </c>
      <c r="B459">
        <v>1.3</v>
      </c>
      <c r="C459">
        <v>0.3</v>
      </c>
      <c r="D459">
        <v>95.08</v>
      </c>
      <c r="E459">
        <v>11.79</v>
      </c>
      <c r="F459">
        <f>((D459+E459)-180)/180*PI()</f>
        <v>-1.2763592819834531</v>
      </c>
      <c r="G459">
        <f>ASIN($B$8)+F459-PI()/2</f>
        <v>-2.2825862151102494</v>
      </c>
      <c r="H459" s="6">
        <f>0.5*C459*$B$3*$B$7*COS(F459)+$B$10*C459*COS(G459)</f>
        <v>-53.550323801128528</v>
      </c>
      <c r="I459">
        <f>SQRT(B459^2+(0.5*C459)^2-2*B459*C459*0.5*COS(E459/180*PI()))</f>
        <v>1.1535717596200152</v>
      </c>
      <c r="J459">
        <f>SQRT(B459^2+C459^2-2*B459*C459*COS(E459/180*PI()))</f>
        <v>1.0081942318748092</v>
      </c>
      <c r="K459">
        <f>ACOS((B459^2+I459^2-(0.5*C459)^2)/(2*B459*I459))</f>
        <v>2.6571721516460478E-2</v>
      </c>
      <c r="L459">
        <f>PI()-(F459+K459)</f>
        <v>4.3913802140567855</v>
      </c>
      <c r="M459">
        <f>PI()/2-L459</f>
        <v>-2.8205838872618889</v>
      </c>
      <c r="N459">
        <f>ACOS((C459^2+J459^2-B459^2)/(2*C459*J459))</f>
        <v>2.8749814570242127</v>
      </c>
      <c r="O459" s="6">
        <f>$B$3*$B$7*COS(M459)*I459+$B$10*COS(G459)*COS(N459)*J459-0.5*$B$2*$B$7*B459*SIN(D459/180*PI())</f>
        <v>170.46760415963877</v>
      </c>
    </row>
    <row r="460" spans="1:15" x14ac:dyDescent="0.15">
      <c r="A460">
        <v>-0.3</v>
      </c>
      <c r="B460">
        <v>1.2</v>
      </c>
      <c r="C460">
        <v>1.3</v>
      </c>
      <c r="D460">
        <v>177.11</v>
      </c>
      <c r="E460">
        <v>55.451000000000001</v>
      </c>
      <c r="F460">
        <f>((D460+E460)-180)/180*PI()</f>
        <v>0.91736250814073961</v>
      </c>
      <c r="G460">
        <f>ASIN($B$8)+F460-PI()/2</f>
        <v>-8.8864424986056845E-2</v>
      </c>
      <c r="H460" s="6">
        <f>0.5*C460*$B$3*$B$7*COS(F460)+$B$10*C460*COS(G460)</f>
        <v>355.1950720927681</v>
      </c>
      <c r="I460">
        <f>SQRT(B460^2+(0.5*C460)^2-2*B460*C460*0.5*COS(E460/180*PI()))</f>
        <v>0.98884129285088262</v>
      </c>
      <c r="J460">
        <f>SQRT(B460^2+C460^2-2*B460*C460*COS(E460/180*PI()))</f>
        <v>1.166453687419269</v>
      </c>
      <c r="K460">
        <f>ACOS((B460^2+I460^2-(0.5*C460)^2)/(2*B460*I460))</f>
        <v>0.57211134292856736</v>
      </c>
      <c r="L460">
        <f>PI()-(F460+K460)</f>
        <v>1.6521188025204863</v>
      </c>
      <c r="M460">
        <f>PI()/2-L460</f>
        <v>-8.1322475725589705E-2</v>
      </c>
      <c r="N460">
        <f>ACOS((C460^2+J460^2-B460^2)/(2*C460*J460))</f>
        <v>1.0109350434480886</v>
      </c>
      <c r="O460" s="6">
        <f>$B$3*$B$7*COS(M460)*I460+$B$10*COS(G460)*COS(N460)*J460-0.5*$B$2*$B$7*B460*SIN(D460/180*PI())</f>
        <v>170.75847613292439</v>
      </c>
    </row>
    <row r="461" spans="1:15" x14ac:dyDescent="0.15">
      <c r="A461">
        <v>-0.06</v>
      </c>
      <c r="B461">
        <v>1.2</v>
      </c>
      <c r="C461">
        <v>1.4</v>
      </c>
      <c r="D461">
        <v>171.83</v>
      </c>
      <c r="E461">
        <v>50.786000000000001</v>
      </c>
      <c r="F461">
        <f>((D461+E461)-180)/180*PI()</f>
        <v>0.74378951402990368</v>
      </c>
      <c r="G461">
        <f>ASIN($B$8)+F461-PI()/2</f>
        <v>-0.26243741909689278</v>
      </c>
      <c r="H461" s="6">
        <f>0.5*C461*$B$3*$B$7*COS(F461)+$B$10*C461*COS(G461)</f>
        <v>371.08497311094214</v>
      </c>
      <c r="I461">
        <f>SQRT(B461^2+(0.5*C461)^2-2*B461*C461*0.5*COS(E461/180*PI()))</f>
        <v>0.93159684810292098</v>
      </c>
      <c r="J461">
        <f>SQRT(B461^2+C461^2-2*B461*C461*COS(E461/180*PI()))</f>
        <v>1.1294889883441066</v>
      </c>
      <c r="K461">
        <f>ACOS((B461^2+I461^2-(0.5*C461)^2)/(2*B461*I461))</f>
        <v>0.62140203254551907</v>
      </c>
      <c r="L461">
        <f>PI()-(F461+K461)</f>
        <v>1.7764011070143704</v>
      </c>
      <c r="M461">
        <f>PI()/2-L461</f>
        <v>-0.20560478021947381</v>
      </c>
      <c r="N461">
        <f>ACOS((C461^2+J461^2-B461^2)/(2*C461*J461))</f>
        <v>0.96695072109797231</v>
      </c>
      <c r="O461" s="6">
        <f>$B$3*$B$7*COS(M461)*I461+$B$10*COS(G461)*COS(N461)*J461-0.5*$B$2*$B$7*B461*SIN(D461/180*PI())</f>
        <v>171.15122217962255</v>
      </c>
    </row>
    <row r="462" spans="1:15" x14ac:dyDescent="0.15">
      <c r="A462">
        <v>0.18</v>
      </c>
      <c r="B462">
        <v>1.5</v>
      </c>
      <c r="C462">
        <v>0.5</v>
      </c>
      <c r="D462">
        <v>85.635000000000005</v>
      </c>
      <c r="E462">
        <v>18.213000000000001</v>
      </c>
      <c r="F462">
        <f>((D462+E462)-180)/180*PI()</f>
        <v>-1.3291031319787217</v>
      </c>
      <c r="G462">
        <f>ASIN($B$8)+F462-PI()/2</f>
        <v>-2.3353300651055182</v>
      </c>
      <c r="H462" s="6">
        <f>0.5*C462*$B$3*$B$7*COS(F462)+$B$10*C462*COS(G462)</f>
        <v>-94.614259130480889</v>
      </c>
      <c r="I462">
        <f>SQRT(B462^2+(0.5*C462)^2-2*B462*C462*0.5*COS(E462/180*PI()))</f>
        <v>1.2649403660268665</v>
      </c>
      <c r="J462">
        <f>SQRT(B462^2+C462^2-2*B462*C462*COS(E462/180*PI()))</f>
        <v>1.0368935621404765</v>
      </c>
      <c r="K462">
        <f>ACOS((B462^2+I462^2-(0.5*C462)^2)/(2*B462*I462))</f>
        <v>6.1811128010267558E-2</v>
      </c>
      <c r="L462">
        <f>PI()-(F462+K462)</f>
        <v>4.4088846575582474</v>
      </c>
      <c r="M462">
        <f>PI()/2-L462</f>
        <v>-2.8380883307633509</v>
      </c>
      <c r="N462">
        <f>ACOS((C462^2+J462^2-B462^2)/(2*C462*J462))</f>
        <v>2.6724245248225742</v>
      </c>
      <c r="O462" s="6">
        <f>$B$3*$B$7*COS(M462)*I462+$B$10*COS(G462)*COS(N462)*J462-0.5*$B$2*$B$7*B462*SIN(D462/180*PI())</f>
        <v>171.39355404128383</v>
      </c>
    </row>
    <row r="463" spans="1:15" x14ac:dyDescent="0.15">
      <c r="A463">
        <v>-0.18</v>
      </c>
      <c r="B463">
        <v>1.3</v>
      </c>
      <c r="C463">
        <v>1.5</v>
      </c>
      <c r="D463">
        <v>179.9</v>
      </c>
      <c r="E463">
        <v>48.078000000000003</v>
      </c>
      <c r="F463">
        <f>((D463+E463)-180)/180*PI()</f>
        <v>0.83737406852183949</v>
      </c>
      <c r="G463">
        <f>ASIN($B$8)+F463-PI()/2</f>
        <v>-0.16885286460495696</v>
      </c>
      <c r="H463" s="6">
        <f>0.5*C463*$B$3*$B$7*COS(F463)+$B$10*C463*COS(G463)</f>
        <v>405.71190284091762</v>
      </c>
      <c r="I463">
        <f>SQRT(B463^2+(0.5*C463)^2-2*B463*C463*0.5*COS(E463/180*PI()))</f>
        <v>0.97450978053941639</v>
      </c>
      <c r="J463">
        <f>SQRT(B463^2+C463^2-2*B463*C463*COS(E463/180*PI()))</f>
        <v>1.1551357603043733</v>
      </c>
      <c r="K463">
        <f>ACOS((B463^2+I463^2-(0.5*C463)^2)/(2*B463*I463))</f>
        <v>0.60972003382118301</v>
      </c>
      <c r="L463">
        <f>PI()-(F463+K463)</f>
        <v>1.6944985512467707</v>
      </c>
      <c r="M463">
        <f>PI()/2-L463</f>
        <v>-0.12370222445187418</v>
      </c>
      <c r="N463">
        <f>ACOS((C463^2+J463^2-B463^2)/(2*C463*J463))</f>
        <v>0.99244705210848916</v>
      </c>
      <c r="O463" s="6">
        <f>$B$3*$B$7*COS(M463)*I463+$B$10*COS(G463)*COS(N463)*J463-0.5*$B$2*$B$7*B463*SIN(D463/180*PI())</f>
        <v>172.26913596899013</v>
      </c>
    </row>
    <row r="464" spans="1:15" x14ac:dyDescent="0.15">
      <c r="A464">
        <v>0.06</v>
      </c>
      <c r="B464">
        <v>1.1000000000000001</v>
      </c>
      <c r="C464">
        <v>1.3</v>
      </c>
      <c r="D464">
        <v>162.82</v>
      </c>
      <c r="E464">
        <v>54.747999999999998</v>
      </c>
      <c r="F464">
        <f>((D464+E464)-180)/180*PI()</f>
        <v>0.65568529338922943</v>
      </c>
      <c r="G464">
        <f>ASIN($B$8)+F464-PI()/2</f>
        <v>-0.35054163973756713</v>
      </c>
      <c r="H464" s="6">
        <f>0.5*C464*$B$3*$B$7*COS(F464)+$B$10*C464*COS(G464)</f>
        <v>335.19561000420623</v>
      </c>
      <c r="I464">
        <f>SQRT(B464^2+(0.5*C464)^2-2*B464*C464*0.5*COS(E464/180*PI()))</f>
        <v>0.89841060486254876</v>
      </c>
      <c r="J464">
        <f>SQRT(B464^2+C464^2-2*B464*C464*COS(E464/180*PI()))</f>
        <v>1.1177133934327623</v>
      </c>
      <c r="K464">
        <f>ACOS((B464^2+I464^2-(0.5*C464)^2)/(2*B464*I464))</f>
        <v>0.63208166525806964</v>
      </c>
      <c r="L464">
        <f>PI()-(F464+K464)</f>
        <v>1.8538256949424941</v>
      </c>
      <c r="M464">
        <f>PI()/2-L464</f>
        <v>-0.28302936814759749</v>
      </c>
      <c r="N464">
        <f>ACOS((C464^2+J464^2-B464^2)/(2*C464*J464))</f>
        <v>0.93345334897043619</v>
      </c>
      <c r="O464" s="6">
        <f>$B$3*$B$7*COS(M464)*I464+$B$10*COS(G464)*COS(N464)*J464-0.5*$B$2*$B$7*B464*SIN(D464/180*PI())</f>
        <v>172.34930502802223</v>
      </c>
    </row>
    <row r="465" spans="1:15" x14ac:dyDescent="0.15">
      <c r="A465">
        <v>-0.3</v>
      </c>
      <c r="B465">
        <v>0.9</v>
      </c>
      <c r="C465">
        <v>0.5</v>
      </c>
      <c r="D465">
        <v>135.30000000000001</v>
      </c>
      <c r="E465">
        <v>98.192999999999998</v>
      </c>
      <c r="F465">
        <f>((D465+E465)-180)/180*PI()</f>
        <v>0.93362897676932655</v>
      </c>
      <c r="G465">
        <f>ASIN($B$8)+F465-PI()/2</f>
        <v>-7.2597956357469906E-2</v>
      </c>
      <c r="H465" s="6">
        <f>0.5*C465*$B$3*$B$7*COS(F465)+$B$10*C465*COS(G465)</f>
        <v>136.78664471874626</v>
      </c>
      <c r="I465">
        <f>SQRT(B465^2+(0.5*C465)^2-2*B465*C465*0.5*COS(E465/180*PI()))</f>
        <v>0.96779574492670428</v>
      </c>
      <c r="J465">
        <f>SQRT(B465^2+C465^2-2*B465*C465*COS(E465/180*PI()))</f>
        <v>1.0900721112827669</v>
      </c>
      <c r="K465">
        <f>ACOS((B465^2+I465^2-(0.5*C465)^2)/(2*B465*I465))</f>
        <v>0.25855357818007452</v>
      </c>
      <c r="L465">
        <f>PI()-(F465+K465)</f>
        <v>1.9494100986403922</v>
      </c>
      <c r="M465">
        <f>PI()/2-L465</f>
        <v>-0.37861377184549561</v>
      </c>
      <c r="N465">
        <f>ACOS((C465^2+J465^2-B465^2)/(2*C465*J465))</f>
        <v>0.95654773384986647</v>
      </c>
      <c r="O465" s="6">
        <f>$B$3*$B$7*COS(M465)*I465+$B$10*COS(G465)*COS(N465)*J465-0.5*$B$2*$B$7*B465*SIN(D465/180*PI())</f>
        <v>172.65024739230392</v>
      </c>
    </row>
    <row r="466" spans="1:15" x14ac:dyDescent="0.15">
      <c r="A466">
        <v>-0.06</v>
      </c>
      <c r="B466">
        <v>1</v>
      </c>
      <c r="C466">
        <v>1.1000000000000001</v>
      </c>
      <c r="D466">
        <v>160.1</v>
      </c>
      <c r="E466">
        <v>63.027999999999999</v>
      </c>
      <c r="F466">
        <f>((D466+E466)-180)/180*PI()</f>
        <v>0.75272559980011422</v>
      </c>
      <c r="G466">
        <f>ASIN($B$8)+F466-PI()/2</f>
        <v>-0.25350133332668223</v>
      </c>
      <c r="H466" s="6">
        <f>0.5*C466*$B$3*$B$7*COS(F466)+$B$10*C466*COS(G466)</f>
        <v>292.24660180859473</v>
      </c>
      <c r="I466">
        <f>SQRT(B466^2+(0.5*C466)^2-2*B466*C466*0.5*COS(E466/180*PI()))</f>
        <v>0.89643152589736119</v>
      </c>
      <c r="J466">
        <f>SQRT(B466^2+C466^2-2*B466*C466*COS(E466/180*PI()))</f>
        <v>1.1009899914374075</v>
      </c>
      <c r="K466">
        <f>ACOS((B466^2+I466^2-(0.5*C466)^2)/(2*B466*I466))</f>
        <v>0.57854652452501398</v>
      </c>
      <c r="L466">
        <f>PI()-(F466+K466)</f>
        <v>1.8103205292646649</v>
      </c>
      <c r="M466">
        <f>PI()/2-L466</f>
        <v>-0.23952420246976835</v>
      </c>
      <c r="N466">
        <f>ACOS((C466^2+J466^2-B466^2)/(2*C466*J466))</f>
        <v>0.94326423598449571</v>
      </c>
      <c r="O466" s="6">
        <f>$B$3*$B$7*COS(M466)*I466+$B$10*COS(G466)*COS(N466)*J466-0.5*$B$2*$B$7*B466*SIN(D466/180*PI())</f>
        <v>172.65759629085787</v>
      </c>
    </row>
    <row r="467" spans="1:15" x14ac:dyDescent="0.15">
      <c r="A467">
        <v>0.3</v>
      </c>
      <c r="B467">
        <v>1.2</v>
      </c>
      <c r="C467">
        <v>1.5</v>
      </c>
      <c r="D467">
        <v>156.88</v>
      </c>
      <c r="E467">
        <v>50.045000000000002</v>
      </c>
      <c r="F467">
        <f>((D467+E467)-180)/180*PI()</f>
        <v>0.46992990109947341</v>
      </c>
      <c r="G467">
        <f>ASIN($B$8)+F467-PI()/2</f>
        <v>-0.53629703202732304</v>
      </c>
      <c r="H467" s="6">
        <f>0.5*C467*$B$3*$B$7*COS(F467)+$B$10*C467*COS(G467)</f>
        <v>354.23664861151087</v>
      </c>
      <c r="I467">
        <f>SQRT(B467^2+(0.5*C467)^2-2*B467*C467*0.5*COS(E467/180*PI()))</f>
        <v>0.92009001142490754</v>
      </c>
      <c r="J467">
        <f>SQRT(B467^2+C467^2-2*B467*C467*COS(E467/180*PI()))</f>
        <v>1.1739383536829238</v>
      </c>
      <c r="K467">
        <f>ACOS((B467^2+I467^2-(0.5*C467)^2)/(2*B467*I467))</f>
        <v>0.6749304076278041</v>
      </c>
      <c r="L467">
        <f>PI()-(F467+K467)</f>
        <v>1.9967323448625156</v>
      </c>
      <c r="M467">
        <f>PI()/2-L467</f>
        <v>-0.42593601806761905</v>
      </c>
      <c r="N467">
        <f>ACOS((C467^2+J467^2-B467^2)/(2*C467*J467))</f>
        <v>0.90038565802496184</v>
      </c>
      <c r="O467" s="6">
        <f>$B$3*$B$7*COS(M467)*I467+$B$10*COS(G467)*COS(N467)*J467-0.5*$B$2*$B$7*B467*SIN(D467/180*PI())</f>
        <v>172.79123969839321</v>
      </c>
    </row>
    <row r="468" spans="1:15" x14ac:dyDescent="0.15">
      <c r="A468">
        <v>-0.18</v>
      </c>
      <c r="B468">
        <v>0.9</v>
      </c>
      <c r="C468">
        <v>0.8</v>
      </c>
      <c r="D468">
        <v>149.1</v>
      </c>
      <c r="E468">
        <v>79.424999999999997</v>
      </c>
      <c r="F468">
        <f>((D468+E468)-180)/180*PI()</f>
        <v>0.84692101953024812</v>
      </c>
      <c r="G468">
        <f>ASIN($B$8)+F468-PI()/2</f>
        <v>-0.15930591359654844</v>
      </c>
      <c r="H468" s="6">
        <f>0.5*C468*$B$3*$B$7*COS(F468)+$B$10*C468*COS(G468)</f>
        <v>216.71556472121765</v>
      </c>
      <c r="I468">
        <f>SQRT(B468^2+(0.5*C468)^2-2*B468*C468*0.5*COS(E468/180*PI()))</f>
        <v>0.91534902545643959</v>
      </c>
      <c r="J468">
        <f>SQRT(B468^2+C468^2-2*B468*C468*COS(E468/180*PI()))</f>
        <v>1.08891123458623</v>
      </c>
      <c r="K468">
        <f>ACOS((B468^2+I468^2-(0.5*C468)^2)/(2*B468*I468))</f>
        <v>0.44401621984510742</v>
      </c>
      <c r="L468">
        <f>PI()-(F468+K468)</f>
        <v>1.8506554142144376</v>
      </c>
      <c r="M468">
        <f>PI()/2-L468</f>
        <v>-0.27985908741954102</v>
      </c>
      <c r="N468">
        <f>ACOS((C468^2+J468^2-B468^2)/(2*C468*J468))</f>
        <v>0.94838623445890258</v>
      </c>
      <c r="O468" s="6">
        <f>$B$3*$B$7*COS(M468)*I468+$B$10*COS(G468)*COS(N468)*J468-0.5*$B$2*$B$7*B468*SIN(D468/180*PI())</f>
        <v>172.83117887184</v>
      </c>
    </row>
    <row r="469" spans="1:15" x14ac:dyDescent="0.15">
      <c r="A469">
        <v>-0.06</v>
      </c>
      <c r="B469">
        <v>1.4</v>
      </c>
      <c r="C469">
        <v>0.4</v>
      </c>
      <c r="D469">
        <v>95.266999999999996</v>
      </c>
      <c r="E469">
        <v>10.878</v>
      </c>
      <c r="F469">
        <f>((D469+E469)-180)/180*PI()</f>
        <v>-1.2890129190604123</v>
      </c>
      <c r="G469">
        <f>ASIN($B$8)+F469-PI()/2</f>
        <v>-2.2952398521872088</v>
      </c>
      <c r="H469" s="6">
        <f>0.5*C469*$B$3*$B$7*COS(F469)+$B$10*C469*COS(G469)</f>
        <v>-72.448433488774853</v>
      </c>
      <c r="I469">
        <f>SQRT(B469^2+(0.5*C469)^2-2*B469*C469*0.5*COS(E469/180*PI()))</f>
        <v>1.2041854098363809</v>
      </c>
      <c r="J469">
        <f>SQRT(B469^2+C469^2-2*B469*C469*COS(E469/180*PI()))</f>
        <v>1.0100123774120917</v>
      </c>
      <c r="K469">
        <f>ACOS((B469^2+I469^2-(0.5*C469)^2)/(2*B469*I469))</f>
        <v>3.1348876434966311E-2</v>
      </c>
      <c r="L469">
        <f>PI()-(F469+K469)</f>
        <v>4.3992566962152395</v>
      </c>
      <c r="M469">
        <f>PI()/2-L469</f>
        <v>-2.828460369420343</v>
      </c>
      <c r="N469">
        <f>ACOS((C469^2+J469^2-B469^2)/(2*C469*J469))</f>
        <v>2.8769269428396633</v>
      </c>
      <c r="O469" s="6">
        <f>$B$3*$B$7*COS(M469)*I469+$B$10*COS(G469)*COS(N469)*J469-0.5*$B$2*$B$7*B469*SIN(D469/180*PI())</f>
        <v>173.21876667564652</v>
      </c>
    </row>
    <row r="470" spans="1:15" x14ac:dyDescent="0.15">
      <c r="A470">
        <v>0.3</v>
      </c>
      <c r="B470">
        <v>1</v>
      </c>
      <c r="C470">
        <v>1.2</v>
      </c>
      <c r="D470">
        <v>145.16</v>
      </c>
      <c r="E470">
        <v>62.054000000000002</v>
      </c>
      <c r="F470">
        <f>((D470+E470)-180)/180*PI()</f>
        <v>0.47497390263773676</v>
      </c>
      <c r="G470">
        <f>ASIN($B$8)+F470-PI()/2</f>
        <v>-0.5312530304890597</v>
      </c>
      <c r="H470" s="6">
        <f>0.5*C470*$B$3*$B$7*COS(F470)+$B$10*C470*COS(G470)</f>
        <v>284.2295359482851</v>
      </c>
      <c r="I470">
        <f>SQRT(B470^2+(0.5*C470)^2-2*B470*C470*0.5*COS(E470/180*PI()))</f>
        <v>0.89310299793452963</v>
      </c>
      <c r="J470">
        <f>SQRT(B470^2+C470^2-2*B470*C470*COS(E470/180*PI()))</f>
        <v>1.1468504391764818</v>
      </c>
      <c r="K470">
        <f>ACOS((B470^2+I470^2-(0.5*C470)^2)/(2*B470*I470))</f>
        <v>0.63536886726727948</v>
      </c>
      <c r="L470">
        <f>PI()-(F470+K470)</f>
        <v>2.0312498836847768</v>
      </c>
      <c r="M470">
        <f>PI()/2-L470</f>
        <v>-0.46045355688988021</v>
      </c>
      <c r="N470">
        <f>ACOS((C470^2+J470^2-B470^2)/(2*C470*J470))</f>
        <v>0.87927150999285608</v>
      </c>
      <c r="O470" s="6">
        <f>$B$3*$B$7*COS(M470)*I470+$B$10*COS(G470)*COS(N470)*J470-0.5*$B$2*$B$7*B470*SIN(D470/180*PI())</f>
        <v>173.59953384369948</v>
      </c>
    </row>
    <row r="471" spans="1:15" x14ac:dyDescent="0.15">
      <c r="A471">
        <v>-0.3</v>
      </c>
      <c r="B471">
        <v>0.9</v>
      </c>
      <c r="C471">
        <v>0.6</v>
      </c>
      <c r="D471">
        <v>141.66999999999999</v>
      </c>
      <c r="E471">
        <v>92.034999999999997</v>
      </c>
      <c r="F471">
        <f>((D471+E471)-180)/180*PI()</f>
        <v>0.93732907478355443</v>
      </c>
      <c r="G471">
        <f>ASIN($B$8)+F471-PI()/2</f>
        <v>-6.8897858343242024E-2</v>
      </c>
      <c r="H471" s="6">
        <f>0.5*C471*$B$3*$B$7*COS(F471)+$B$10*C471*COS(G471)</f>
        <v>164.18517695771132</v>
      </c>
      <c r="I471">
        <f>SQRT(B471^2+(0.5*C471)^2-2*B471*C471*0.5*COS(E471/180*PI()))</f>
        <v>0.95873635112322209</v>
      </c>
      <c r="J471">
        <f>SQRT(B471^2+C471^2-2*B471*C471*COS(E471/180*PI()))</f>
        <v>1.09925009980902</v>
      </c>
      <c r="K471">
        <f>ACOS((B471^2+I471^2-(0.5*C471)^2)/(2*B471*I471))</f>
        <v>0.31804956287725727</v>
      </c>
      <c r="L471">
        <f>PI()-(F471+K471)</f>
        <v>1.8862140159289815</v>
      </c>
      <c r="M471">
        <f>PI()/2-L471</f>
        <v>-0.31541768913408497</v>
      </c>
      <c r="N471">
        <f>ACOS((C471^2+J471^2-B471^2)/(2*C471*J471))</f>
        <v>0.95831428593439005</v>
      </c>
      <c r="O471" s="6">
        <f>$B$3*$B$7*COS(M471)*I471+$B$10*COS(G471)*COS(N471)*J471-0.5*$B$2*$B$7*B471*SIN(D471/180*PI())</f>
        <v>173.80330716020325</v>
      </c>
    </row>
    <row r="472" spans="1:15" x14ac:dyDescent="0.15">
      <c r="A472">
        <v>0.06</v>
      </c>
      <c r="B472">
        <v>0.9</v>
      </c>
      <c r="C472">
        <v>0.2</v>
      </c>
      <c r="D472">
        <v>96.968999999999994</v>
      </c>
      <c r="E472">
        <v>121.54</v>
      </c>
      <c r="F472">
        <f>((D472+E472)-180)/180*PI()</f>
        <v>0.67210884165049656</v>
      </c>
      <c r="G472">
        <f>ASIN($B$8)+F472-PI()/2</f>
        <v>-0.33411809147630001</v>
      </c>
      <c r="H472" s="6">
        <f>0.5*C472*$B$3*$B$7*COS(F472)+$B$10*C472*COS(G472)</f>
        <v>51.868368013306501</v>
      </c>
      <c r="I472">
        <f>SQRT(B472^2+(0.5*C472)^2-2*B472*C472*0.5*COS(E472/180*PI()))</f>
        <v>0.95611550800302159</v>
      </c>
      <c r="J472">
        <f>SQRT(B472^2+C472^2-2*B472*C472*COS(E472/180*PI()))</f>
        <v>1.0189768050783845</v>
      </c>
      <c r="K472">
        <f>ACOS((B472^2+I472^2-(0.5*C472)^2)/(2*B472*I472))</f>
        <v>8.9257825338589392E-2</v>
      </c>
      <c r="L472">
        <f>PI()-(F472+K472)</f>
        <v>2.3802259866007072</v>
      </c>
      <c r="M472">
        <f>PI()/2-L472</f>
        <v>-0.80942965980581061</v>
      </c>
      <c r="N472">
        <f>ACOS((C472^2+J472^2-B472^2)/(2*C472*J472))</f>
        <v>0.85224874115954574</v>
      </c>
      <c r="O472" s="6">
        <f>$B$3*$B$7*COS(M472)*I472+$B$10*COS(G472)*COS(N472)*J472-0.5*$B$2*$B$7*B472*SIN(D472/180*PI())</f>
        <v>173.86544376461978</v>
      </c>
    </row>
    <row r="473" spans="1:15" x14ac:dyDescent="0.15">
      <c r="A473">
        <v>-0.06</v>
      </c>
      <c r="B473">
        <v>0.9</v>
      </c>
      <c r="C473">
        <v>0.9</v>
      </c>
      <c r="D473">
        <v>149.62</v>
      </c>
      <c r="E473">
        <v>73.918999999999997</v>
      </c>
      <c r="F473">
        <f>((D473+E473)-180)/180*PI()</f>
        <v>0.75989890302581087</v>
      </c>
      <c r="G473">
        <f>ASIN($B$8)+F473-PI()/2</f>
        <v>-0.24632803010098558</v>
      </c>
      <c r="H473" s="6">
        <f>0.5*C473*$B$3*$B$7*COS(F473)+$B$10*C473*COS(G473)</f>
        <v>239.54354795515317</v>
      </c>
      <c r="I473">
        <f>SQRT(B473^2+(0.5*C473)^2-2*B473*C473*0.5*COS(E473/180*PI()))</f>
        <v>0.88776867166036855</v>
      </c>
      <c r="J473">
        <f>SQRT(B473^2+C473^2-2*B473*C473*COS(E473/180*PI()))</f>
        <v>1.0822506312140596</v>
      </c>
      <c r="K473">
        <f>ACOS((B473^2+I473^2-(0.5*C473)^2)/(2*B473*I473))</f>
        <v>0.50871433122988563</v>
      </c>
      <c r="L473">
        <f>PI()-(F473+K473)</f>
        <v>1.8729794193340967</v>
      </c>
      <c r="M473">
        <f>PI()/2-L473</f>
        <v>-0.30218309253920017</v>
      </c>
      <c r="N473">
        <f>ACOS((C473^2+J473^2-B473^2)/(2*C473*J473))</f>
        <v>0.92573136190405236</v>
      </c>
      <c r="O473" s="6">
        <f>$B$3*$B$7*COS(M473)*I473+$B$10*COS(G473)*COS(N473)*J473-0.5*$B$2*$B$7*B473*SIN(D473/180*PI())</f>
        <v>173.94379920415858</v>
      </c>
    </row>
    <row r="474" spans="1:15" x14ac:dyDescent="0.15">
      <c r="A474">
        <v>0.3</v>
      </c>
      <c r="B474">
        <v>0.9</v>
      </c>
      <c r="C474">
        <v>1</v>
      </c>
      <c r="D474">
        <v>134.69</v>
      </c>
      <c r="E474">
        <v>72.704999999999998</v>
      </c>
      <c r="F474">
        <f>((D474+E474)-180)/180*PI()</f>
        <v>0.47813294858384631</v>
      </c>
      <c r="G474">
        <f>ASIN($B$8)+F474-PI()/2</f>
        <v>-0.5280939845429502</v>
      </c>
      <c r="H474" s="6">
        <f>0.5*C474*$B$3*$B$7*COS(F474)+$B$10*C474*COS(G474)</f>
        <v>237.2934003994115</v>
      </c>
      <c r="I474">
        <f>SQRT(B474^2+(0.5*C474)^2-2*B474*C474*0.5*COS(E474/180*PI()))</f>
        <v>0.89018964332709827</v>
      </c>
      <c r="J474">
        <f>SQRT(B474^2+C474^2-2*B474*C474*COS(E474/180*PI()))</f>
        <v>1.1291037163049515</v>
      </c>
      <c r="K474">
        <f>ACOS((B474^2+I474^2-(0.5*C474)^2)/(2*B474*I474))</f>
        <v>0.56602682265224225</v>
      </c>
      <c r="L474">
        <f>PI()-(F474+K474)</f>
        <v>2.0974328823537043</v>
      </c>
      <c r="M474">
        <f>PI()/2-L474</f>
        <v>-0.52663655555880773</v>
      </c>
      <c r="N474">
        <f>ACOS((C474^2+J474^2-B474^2)/(2*C474*J474))</f>
        <v>0.8649352567636589</v>
      </c>
      <c r="O474" s="6">
        <f>$B$3*$B$7*COS(M474)*I474+$B$10*COS(G474)*COS(N474)*J474-0.5*$B$2*$B$7*B474*SIN(D474/180*PI())</f>
        <v>174.04664226193097</v>
      </c>
    </row>
    <row r="475" spans="1:15" x14ac:dyDescent="0.15">
      <c r="A475">
        <v>-0.06</v>
      </c>
      <c r="B475">
        <v>1.5</v>
      </c>
      <c r="C475">
        <v>0.5</v>
      </c>
      <c r="D475">
        <v>95.414000000000001</v>
      </c>
      <c r="E475">
        <v>10.254</v>
      </c>
      <c r="F475">
        <f>((D475+E475)-180)/180*PI()</f>
        <v>-1.2973381395924248</v>
      </c>
      <c r="G475">
        <f>ASIN($B$8)+F475-PI()/2</f>
        <v>-2.3035650727192212</v>
      </c>
      <c r="H475" s="6">
        <f>0.5*C475*$B$3*$B$7*COS(F475)+$B$10*C475*COS(G475)</f>
        <v>-91.414537649363339</v>
      </c>
      <c r="I475">
        <f>SQRT(B475^2+(0.5*C475)^2-2*B475*C475*0.5*COS(E475/180*PI()))</f>
        <v>1.2547823698419036</v>
      </c>
      <c r="J475">
        <f>SQRT(B475^2+C475^2-2*B475*C475*COS(E475/180*PI()))</f>
        <v>1.0119078966645765</v>
      </c>
      <c r="K475">
        <f>ACOS((B475^2+I475^2-(0.5*C475)^2)/(2*B475*I475))</f>
        <v>3.547419645347083E-2</v>
      </c>
      <c r="L475">
        <f>PI()-(F475+K475)</f>
        <v>4.4034565967287467</v>
      </c>
      <c r="M475">
        <f>PI()/2-L475</f>
        <v>-2.8326602699338501</v>
      </c>
      <c r="N475">
        <f>ACOS((C475^2+J475^2-B475^2)/(2*C475*J475))</f>
        <v>2.8745540578028659</v>
      </c>
      <c r="O475" s="6">
        <f>$B$3*$B$7*COS(M475)*I475+$B$10*COS(G475)*COS(N475)*J475-0.5*$B$2*$B$7*B475*SIN(D475/180*PI())</f>
        <v>174.90086607646742</v>
      </c>
    </row>
    <row r="476" spans="1:15" x14ac:dyDescent="0.15">
      <c r="A476">
        <v>0.18</v>
      </c>
      <c r="B476">
        <v>0.9</v>
      </c>
      <c r="C476">
        <v>1</v>
      </c>
      <c r="D476">
        <v>142.37</v>
      </c>
      <c r="E476">
        <v>70.688999999999993</v>
      </c>
      <c r="F476">
        <f>((D476+E476)-180)/180*PI()</f>
        <v>0.57698839741680541</v>
      </c>
      <c r="G476">
        <f>ASIN($B$8)+F476-PI()/2</f>
        <v>-0.42923853570999104</v>
      </c>
      <c r="H476" s="6">
        <f>0.5*C476*$B$3*$B$7*COS(F476)+$B$10*C476*COS(G476)</f>
        <v>249.70230460192718</v>
      </c>
      <c r="I476">
        <f>SQRT(B476^2+(0.5*C476)^2-2*B476*C476*0.5*COS(E476/180*PI()))</f>
        <v>0.87314029510936775</v>
      </c>
      <c r="J476">
        <f>SQRT(B476^2+C476^2-2*B476*C476*COS(E476/180*PI()))</f>
        <v>1.1021560460694064</v>
      </c>
      <c r="K476">
        <f>ACOS((B476^2+I476^2-(0.5*C476)^2)/(2*B476*I476))</f>
        <v>0.57094472354705561</v>
      </c>
      <c r="L476">
        <f>PI()-(F476+K476)</f>
        <v>1.9936595326259321</v>
      </c>
      <c r="M476">
        <f>PI()/2-L476</f>
        <v>-0.42286320583103554</v>
      </c>
      <c r="N476">
        <f>ACOS((C476^2+J476^2-B476^2)/(2*C476*J476))</f>
        <v>0.87984225796057602</v>
      </c>
      <c r="O476" s="6">
        <f>$B$3*$B$7*COS(M476)*I476+$B$10*COS(G476)*COS(N476)*J476-0.5*$B$2*$B$7*B476*SIN(D476/180*PI())</f>
        <v>175.82960844874421</v>
      </c>
    </row>
    <row r="477" spans="1:15" x14ac:dyDescent="0.15">
      <c r="A477">
        <v>0.06</v>
      </c>
      <c r="B477">
        <v>1.1000000000000001</v>
      </c>
      <c r="C477">
        <v>0.1</v>
      </c>
      <c r="D477">
        <v>87.596999999999994</v>
      </c>
      <c r="E477">
        <v>16.663</v>
      </c>
      <c r="F477">
        <f>((D477+E477)-180)/180*PI()</f>
        <v>-1.3219123754605053</v>
      </c>
      <c r="G477">
        <f>ASIN($B$8)+F477-PI()/2</f>
        <v>-2.3281393085873017</v>
      </c>
      <c r="H477" s="6">
        <f>0.5*C477*$B$3*$B$7*COS(F477)+$B$10*C477*COS(G477)</f>
        <v>-18.779634267469728</v>
      </c>
      <c r="I477">
        <f>SQRT(B477^2+(0.5*C477)^2-2*B477*C477*0.5*COS(E477/180*PI()))</f>
        <v>1.0521972889678344</v>
      </c>
      <c r="J477">
        <f>SQRT(B477^2+C477^2-2*B477*C477*COS(E477/180*PI()))</f>
        <v>1.0046085157027691</v>
      </c>
      <c r="K477">
        <f>ACOS((B477^2+I477^2-(0.5*C477)^2)/(2*B477*I477))</f>
        <v>1.3626284818117229E-2</v>
      </c>
      <c r="L477">
        <f>PI()-(F477+K477)</f>
        <v>4.4498787442321817</v>
      </c>
      <c r="M477">
        <f>PI()/2-L477</f>
        <v>-2.8790824174372851</v>
      </c>
      <c r="N477">
        <f>ACOS((C477^2+J477^2-B477^2)/(2*C477*J477))</f>
        <v>2.8222219101186017</v>
      </c>
      <c r="O477" s="6">
        <f>$B$3*$B$7*COS(M477)*I477+$B$10*COS(G477)*COS(N477)*J477-0.5*$B$2*$B$7*B477*SIN(D477/180*PI())</f>
        <v>176.28331443689331</v>
      </c>
    </row>
    <row r="478" spans="1:15" x14ac:dyDescent="0.15">
      <c r="A478">
        <v>0.18</v>
      </c>
      <c r="B478">
        <v>1</v>
      </c>
      <c r="C478">
        <v>1.2</v>
      </c>
      <c r="D478">
        <v>152.85</v>
      </c>
      <c r="E478">
        <v>60.374000000000002</v>
      </c>
      <c r="F478">
        <f>((D478+E478)-180)/180*PI()</f>
        <v>0.57986819068259587</v>
      </c>
      <c r="G478">
        <f>ASIN($B$8)+F478-PI()/2</f>
        <v>-0.42635874244420058</v>
      </c>
      <c r="H478" s="6">
        <f>0.5*C478*$B$3*$B$7*COS(F478)+$B$10*C478*COS(G478)</f>
        <v>300.03332924830789</v>
      </c>
      <c r="I478">
        <f>SQRT(B478^2+(0.5*C478)^2-2*B478*C478*0.5*COS(E478/180*PI()))</f>
        <v>0.87566908361742901</v>
      </c>
      <c r="J478">
        <f>SQRT(B478^2+C478^2-2*B478*C478*COS(E478/180*PI()))</f>
        <v>1.1196395348534169</v>
      </c>
      <c r="K478">
        <f>ACOS((B478^2+I478^2-(0.5*C478)^2)/(2*B478*I478))</f>
        <v>0.63803215602469288</v>
      </c>
      <c r="L478">
        <f>PI()-(F478+K478)</f>
        <v>1.9236923068825043</v>
      </c>
      <c r="M478">
        <f>PI()/2-L478</f>
        <v>-0.3528959800876077</v>
      </c>
      <c r="N478">
        <f>ACOS((C478^2+J478^2-B478^2)/(2*C478*J478))</f>
        <v>0.88890872733644444</v>
      </c>
      <c r="O478" s="6">
        <f>$B$3*$B$7*COS(M478)*I478+$B$10*COS(G478)*COS(N478)*J478-0.5*$B$2*$B$7*B478*SIN(D478/180*PI())</f>
        <v>177.02034822213054</v>
      </c>
    </row>
    <row r="479" spans="1:15" x14ac:dyDescent="0.15">
      <c r="A479">
        <v>-0.3</v>
      </c>
      <c r="B479">
        <v>0.9</v>
      </c>
      <c r="C479">
        <v>0.4</v>
      </c>
      <c r="D479">
        <v>128.88999999999999</v>
      </c>
      <c r="E479">
        <v>105.88</v>
      </c>
      <c r="F479">
        <f>((D479+E479)-180)/180*PI()</f>
        <v>0.95591683131729399</v>
      </c>
      <c r="G479">
        <f>ASIN($B$8)+F479-PI()/2</f>
        <v>-5.0310101809502461E-2</v>
      </c>
      <c r="H479" s="6">
        <f>0.5*C479*$B$3*$B$7*COS(F479)+$B$10*C479*COS(G479)</f>
        <v>109.572096987306</v>
      </c>
      <c r="I479">
        <f>SQRT(B479^2+(0.5*C479)^2-2*B479*C479*0.5*COS(E479/180*PI()))</f>
        <v>0.97391193479997085</v>
      </c>
      <c r="J479">
        <f>SQRT(B479^2+C479^2-2*B479*C479*COS(E479/180*PI()))</f>
        <v>1.0802818676121733</v>
      </c>
      <c r="K479">
        <f>ACOS((B479^2+I479^2-(0.5*C479)^2)/(2*B479*I479))</f>
        <v>0.19882773681069432</v>
      </c>
      <c r="L479">
        <f>PI()-(F479+K479)</f>
        <v>1.9868480854618049</v>
      </c>
      <c r="M479">
        <f>PI()/2-L479</f>
        <v>-0.41605175866690836</v>
      </c>
      <c r="N479">
        <f>ACOS((C479^2+J479^2-B479^2)/(2*C479*J479))</f>
        <v>0.92950112751843794</v>
      </c>
      <c r="O479" s="6">
        <f>$B$3*$B$7*COS(M479)*I479+$B$10*COS(G479)*COS(N479)*J479-0.5*$B$2*$B$7*B479*SIN(D479/180*PI())</f>
        <v>177.72464322434726</v>
      </c>
    </row>
    <row r="480" spans="1:15" x14ac:dyDescent="0.15">
      <c r="A480">
        <v>0.18</v>
      </c>
      <c r="B480">
        <v>1.2</v>
      </c>
      <c r="C480">
        <v>1.5</v>
      </c>
      <c r="D480">
        <v>164.56</v>
      </c>
      <c r="E480">
        <v>48.703000000000003</v>
      </c>
      <c r="F480">
        <f>((D480+E480)-180)/180*PI()</f>
        <v>0.580548869090874</v>
      </c>
      <c r="G480">
        <f>ASIN($B$8)+F480-PI()/2</f>
        <v>-0.42567806403592234</v>
      </c>
      <c r="H480" s="6">
        <f>0.5*C480*$B$3*$B$7*COS(F480)+$B$10*C480*COS(G480)</f>
        <v>375.15660107536439</v>
      </c>
      <c r="I480">
        <f>SQRT(B480^2+(0.5*C480)^2-2*B480*C480*0.5*COS(E480/180*PI()))</f>
        <v>0.90253410144728152</v>
      </c>
      <c r="J480">
        <f>SQRT(B480^2+C480^2-2*B480*C480*COS(E480/180*PI()))</f>
        <v>1.1463575395793861</v>
      </c>
      <c r="K480">
        <f>ACOS((B480^2+I480^2-(0.5*C480)^2)/(2*B480*I480))</f>
        <v>0.67426630969178891</v>
      </c>
      <c r="L480">
        <f>PI()-(F480+K480)</f>
        <v>1.8867774748071302</v>
      </c>
      <c r="M480">
        <f>PI()/2-L480</f>
        <v>-0.31598114801223365</v>
      </c>
      <c r="N480">
        <f>ACOS((C480^2+J480^2-B480^2)/(2*C480*J480))</f>
        <v>0.90504804970146957</v>
      </c>
      <c r="O480" s="6">
        <f>$B$3*$B$7*COS(M480)*I480+$B$10*COS(G480)*COS(N480)*J480-0.5*$B$2*$B$7*B480*SIN(D480/180*PI())</f>
        <v>177.8733249323343</v>
      </c>
    </row>
    <row r="481" spans="1:15" x14ac:dyDescent="0.15">
      <c r="A481">
        <v>-0.3</v>
      </c>
      <c r="B481">
        <v>1</v>
      </c>
      <c r="C481">
        <v>1</v>
      </c>
      <c r="D481">
        <v>165.23</v>
      </c>
      <c r="E481">
        <v>69.218000000000004</v>
      </c>
      <c r="F481">
        <f>((D481+E481)-180)/180*PI()</f>
        <v>0.95029687112587213</v>
      </c>
      <c r="G481">
        <f>ASIN($B$8)+F481-PI()/2</f>
        <v>-5.593006200092443E-2</v>
      </c>
      <c r="H481" s="6">
        <f>0.5*C481*$B$3*$B$7*COS(F481)+$B$10*C481*COS(G481)</f>
        <v>273.85305909104028</v>
      </c>
      <c r="I481">
        <f>SQRT(B481^2+(0.5*C481)^2-2*B481*C481*0.5*COS(E481/180*PI()))</f>
        <v>0.94614308603857233</v>
      </c>
      <c r="J481">
        <f>SQRT(B481^2+C481^2-2*B481*C481*COS(E481/180*PI()))</f>
        <v>1.1359460720109853</v>
      </c>
      <c r="K481">
        <f>ACOS((B481^2+I481^2-(0.5*C481)^2)/(2*B481*I481))</f>
        <v>0.51677416723165592</v>
      </c>
      <c r="L481">
        <f>PI()-(F481+K481)</f>
        <v>1.6745216152322651</v>
      </c>
      <c r="M481">
        <f>PI()/2-L481</f>
        <v>-0.1037252884373685</v>
      </c>
      <c r="N481">
        <f>ACOS((C481^2+J481^2-B481^2)/(2*C481*J481))</f>
        <v>0.96675532597217906</v>
      </c>
      <c r="O481" s="6">
        <f>$B$3*$B$7*COS(M481)*I481+$B$10*COS(G481)*COS(N481)*J481-0.5*$B$2*$B$7*B481*SIN(D481/180*PI())</f>
        <v>177.91335938067709</v>
      </c>
    </row>
    <row r="482" spans="1:15" x14ac:dyDescent="0.15">
      <c r="A482">
        <v>-0.3</v>
      </c>
      <c r="B482">
        <v>0.9</v>
      </c>
      <c r="C482">
        <v>0.7</v>
      </c>
      <c r="D482">
        <v>148.08000000000001</v>
      </c>
      <c r="E482">
        <v>86.688999999999993</v>
      </c>
      <c r="F482">
        <f>((D482+E482)-180)/180*PI()</f>
        <v>0.95589937802477454</v>
      </c>
      <c r="G482">
        <f>ASIN($B$8)+F482-PI()/2</f>
        <v>-5.0327555102021915E-2</v>
      </c>
      <c r="H482" s="6">
        <f>0.5*C482*$B$3*$B$7*COS(F482)+$B$10*C482*COS(G482)</f>
        <v>191.75101131190129</v>
      </c>
      <c r="I482">
        <f>SQRT(B482^2+(0.5*C482)^2-2*B482*C482*0.5*COS(E482/180*PI()))</f>
        <v>0.94663293463034681</v>
      </c>
      <c r="J482">
        <f>SQRT(B482^2+C482^2-2*B482*C482*COS(E482/180*PI()))</f>
        <v>1.1078031530257191</v>
      </c>
      <c r="K482">
        <f>ACOS((B482^2+I482^2-(0.5*C482)^2)/(2*B482*I482))</f>
        <v>0.37805585278159159</v>
      </c>
      <c r="L482">
        <f>PI()-(F482+K482)</f>
        <v>1.8076374227834271</v>
      </c>
      <c r="M482">
        <f>PI()/2-L482</f>
        <v>-0.23684109598853054</v>
      </c>
      <c r="N482">
        <f>ACOS((C482^2+J482^2-B482^2)/(2*C482*J482))</f>
        <v>0.94596631893722449</v>
      </c>
      <c r="O482" s="6">
        <f>$B$3*$B$7*COS(M482)*I482+$B$10*COS(G482)*COS(N482)*J482-0.5*$B$2*$B$7*B482*SIN(D482/180*PI())</f>
        <v>178.48300671650506</v>
      </c>
    </row>
    <row r="483" spans="1:15" x14ac:dyDescent="0.15">
      <c r="A483">
        <v>-0.18</v>
      </c>
      <c r="B483">
        <v>1.2</v>
      </c>
      <c r="C483">
        <v>1.4</v>
      </c>
      <c r="D483">
        <v>178.07</v>
      </c>
      <c r="E483">
        <v>51.481999999999999</v>
      </c>
      <c r="F483">
        <f>((D483+E483)-180)/180*PI()</f>
        <v>0.86484555094823012</v>
      </c>
      <c r="G483">
        <f>ASIN($B$8)+F483-PI()/2</f>
        <v>-0.14138138217856633</v>
      </c>
      <c r="H483" s="6">
        <f>0.5*C483*$B$3*$B$7*COS(F483)+$B$10*C483*COS(G483)</f>
        <v>380.26241892041486</v>
      </c>
      <c r="I483">
        <f>SQRT(B483^2+(0.5*C483)^2-2*B483*C483*0.5*COS(E483/180*PI()))</f>
        <v>0.94008638497261798</v>
      </c>
      <c r="J483">
        <f>SQRT(B483^2+C483^2-2*B483*C483*COS(E483/180*PI()))</f>
        <v>1.1434705166386101</v>
      </c>
      <c r="K483">
        <f>ACOS((B483^2+I483^2-(0.5*C483)^2)/(2*B483*I483))</f>
        <v>0.62191676194254419</v>
      </c>
      <c r="L483">
        <f>PI()-(F483+K483)</f>
        <v>1.6548303406990188</v>
      </c>
      <c r="M483">
        <f>PI()/2-L483</f>
        <v>-8.403401390412224E-2</v>
      </c>
      <c r="N483">
        <f>ACOS((C483^2+J483^2-B483^2)/(2*C483*J483))</f>
        <v>0.96332238001678117</v>
      </c>
      <c r="O483" s="6">
        <f>$B$3*$B$7*COS(M483)*I483+$B$10*COS(G483)*COS(N483)*J483-0.5*$B$2*$B$7*B483*SIN(D483/180*PI())</f>
        <v>178.66185373514335</v>
      </c>
    </row>
    <row r="484" spans="1:15" x14ac:dyDescent="0.15">
      <c r="A484">
        <v>-0.06</v>
      </c>
      <c r="B484">
        <v>1.1000000000000001</v>
      </c>
      <c r="C484">
        <v>1.3</v>
      </c>
      <c r="D484">
        <v>169.69</v>
      </c>
      <c r="E484">
        <v>54.747999999999998</v>
      </c>
      <c r="F484">
        <f>((D484+E484)-180)/180*PI()</f>
        <v>0.77558941300123996</v>
      </c>
      <c r="G484">
        <f>ASIN($B$8)+F484-PI()/2</f>
        <v>-0.23063752012555661</v>
      </c>
      <c r="H484" s="6">
        <f>0.5*C484*$B$3*$B$7*COS(F484)+$B$10*C484*COS(G484)</f>
        <v>347.31233134586148</v>
      </c>
      <c r="I484">
        <f>SQRT(B484^2+(0.5*C484)^2-2*B484*C484*0.5*COS(E484/180*PI()))</f>
        <v>0.89841060486254876</v>
      </c>
      <c r="J484">
        <f>SQRT(B484^2+C484^2-2*B484*C484*COS(E484/180*PI()))</f>
        <v>1.1177133934327623</v>
      </c>
      <c r="K484">
        <f>ACOS((B484^2+I484^2-(0.5*C484)^2)/(2*B484*I484))</f>
        <v>0.63208166525806964</v>
      </c>
      <c r="L484">
        <f>PI()-(F484+K484)</f>
        <v>1.7339215753304835</v>
      </c>
      <c r="M484">
        <f>PI()/2-L484</f>
        <v>-0.16312524853558696</v>
      </c>
      <c r="N484">
        <f>ACOS((C484^2+J484^2-B484^2)/(2*C484*J484))</f>
        <v>0.93345334897043619</v>
      </c>
      <c r="O484" s="6">
        <f>$B$3*$B$7*COS(M484)*I484+$B$10*COS(G484)*COS(N484)*J484-0.5*$B$2*$B$7*B484*SIN(D484/180*PI())</f>
        <v>178.77189776907042</v>
      </c>
    </row>
    <row r="485" spans="1:15" x14ac:dyDescent="0.15">
      <c r="A485">
        <v>-0.3</v>
      </c>
      <c r="B485">
        <v>1.1000000000000001</v>
      </c>
      <c r="C485">
        <v>1.2</v>
      </c>
      <c r="D485">
        <v>174.71</v>
      </c>
      <c r="E485">
        <v>60.061999999999998</v>
      </c>
      <c r="F485">
        <f>((D485+E485)-180)/180*PI()</f>
        <v>0.95595173790233401</v>
      </c>
      <c r="G485">
        <f>ASIN($B$8)+F485-PI()/2</f>
        <v>-5.0275195224462443E-2</v>
      </c>
      <c r="H485" s="6">
        <f>0.5*C485*$B$3*$B$7*COS(F485)+$B$10*C485*COS(G485)</f>
        <v>328.71683380169401</v>
      </c>
      <c r="I485">
        <f>SQRT(B485^2+(0.5*C485)^2-2*B485*C485*0.5*COS(E485/180*PI()))</f>
        <v>0.9545875535215439</v>
      </c>
      <c r="J485">
        <f>SQRT(B485^2+C485^2-2*B485*C485*COS(E485/180*PI()))</f>
        <v>1.1543287203723611</v>
      </c>
      <c r="K485">
        <f>ACOS((B485^2+I485^2-(0.5*C485)^2)/(2*B485*I485))</f>
        <v>0.57600102933045938</v>
      </c>
      <c r="L485">
        <f>PI()-(F485+K485)</f>
        <v>1.6096398863569998</v>
      </c>
      <c r="M485">
        <f>PI()/2-L485</f>
        <v>-3.884355956210328E-2</v>
      </c>
      <c r="N485">
        <f>ACOS((C485^2+J485^2-B485^2)/(2*C485*J485))</f>
        <v>0.97158529474402455</v>
      </c>
      <c r="O485" s="6">
        <f>$B$3*$B$7*COS(M485)*I485+$B$10*COS(G485)*COS(N485)*J485-0.5*$B$2*$B$7*B485*SIN(D485/180*PI())</f>
        <v>179.73958674413655</v>
      </c>
    </row>
    <row r="486" spans="1:15" x14ac:dyDescent="0.15">
      <c r="A486">
        <v>0.06</v>
      </c>
      <c r="B486">
        <v>0.9</v>
      </c>
      <c r="C486">
        <v>1</v>
      </c>
      <c r="D486">
        <v>149.75</v>
      </c>
      <c r="E486">
        <v>69.668000000000006</v>
      </c>
      <c r="F486">
        <f>((D486+E486)-180)/180*PI()</f>
        <v>0.68797388455112496</v>
      </c>
      <c r="G486">
        <f>ASIN($B$8)+F486-PI()/2</f>
        <v>-0.31825304857567138</v>
      </c>
      <c r="H486" s="6">
        <f>0.5*C486*$B$3*$B$7*COS(F486)+$B$10*C486*COS(G486)</f>
        <v>260.7235059860804</v>
      </c>
      <c r="I486">
        <f>SQRT(B486^2+(0.5*C486)^2-2*B486*C486*0.5*COS(E486/180*PI()))</f>
        <v>0.86445736037657861</v>
      </c>
      <c r="J486">
        <f>SQRT(B486^2+C486^2-2*B486*C486*COS(E486/180*PI()))</f>
        <v>1.0883809332299439</v>
      </c>
      <c r="K486">
        <f>ACOS((B486^2+I486^2-(0.5*C486)^2)/(2*B486*I486))</f>
        <v>0.57324418051273207</v>
      </c>
      <c r="L486">
        <f>PI()-(F486+K486)</f>
        <v>1.8803745885259362</v>
      </c>
      <c r="M486">
        <f>PI()/2-L486</f>
        <v>-0.30957826173103964</v>
      </c>
      <c r="N486">
        <f>ACOS((C486^2+J486^2-B486^2)/(2*C486*J486))</f>
        <v>0.88734093606535913</v>
      </c>
      <c r="O486" s="6">
        <f>$B$3*$B$7*COS(M486)*I486+$B$10*COS(G486)*COS(N486)*J486-0.5*$B$2*$B$7*B486*SIN(D486/180*PI())</f>
        <v>179.84088257124938</v>
      </c>
    </row>
    <row r="487" spans="1:15" x14ac:dyDescent="0.15">
      <c r="A487">
        <v>-0.06</v>
      </c>
      <c r="B487">
        <v>0.9</v>
      </c>
      <c r="C487">
        <v>0.2</v>
      </c>
      <c r="D487">
        <v>103.84</v>
      </c>
      <c r="E487">
        <v>121.54</v>
      </c>
      <c r="F487">
        <f>((D487+E487)-180)/180*PI()</f>
        <v>0.79203041455502654</v>
      </c>
      <c r="G487">
        <f>ASIN($B$8)+F487-PI()/2</f>
        <v>-0.2141965185717698</v>
      </c>
      <c r="H487" s="6">
        <f>0.5*C487*$B$3*$B$7*COS(F487)+$B$10*C487*COS(G487)</f>
        <v>53.628921974241109</v>
      </c>
      <c r="I487">
        <f>SQRT(B487^2+(0.5*C487)^2-2*B487*C487*0.5*COS(E487/180*PI()))</f>
        <v>0.95611550800302159</v>
      </c>
      <c r="J487">
        <f>SQRT(B487^2+C487^2-2*B487*C487*COS(E487/180*PI()))</f>
        <v>1.0189768050783845</v>
      </c>
      <c r="K487">
        <f>ACOS((B487^2+I487^2-(0.5*C487)^2)/(2*B487*I487))</f>
        <v>8.9257825338589392E-2</v>
      </c>
      <c r="L487">
        <f>PI()-(F487+K487)</f>
        <v>2.2603044136961774</v>
      </c>
      <c r="M487">
        <f>PI()/2-L487</f>
        <v>-0.68950808690128085</v>
      </c>
      <c r="N487">
        <f>ACOS((C487^2+J487^2-B487^2)/(2*C487*J487))</f>
        <v>0.85224874115954574</v>
      </c>
      <c r="O487" s="6">
        <f>$B$3*$B$7*COS(M487)*I487+$B$10*COS(G487)*COS(N487)*J487-0.5*$B$2*$B$7*B487*SIN(D487/180*PI())</f>
        <v>179.99496170597629</v>
      </c>
    </row>
    <row r="488" spans="1:15" x14ac:dyDescent="0.15">
      <c r="A488">
        <v>0.18</v>
      </c>
      <c r="B488">
        <v>0.8</v>
      </c>
      <c r="C488">
        <v>0.6</v>
      </c>
      <c r="D488">
        <v>115.97</v>
      </c>
      <c r="E488">
        <v>98.216999999999999</v>
      </c>
      <c r="F488">
        <f>((D488+E488)-180)/180*PI()</f>
        <v>0.59667571137930164</v>
      </c>
      <c r="G488">
        <f>ASIN($B$8)+F488-PI()/2</f>
        <v>-0.40955122174749481</v>
      </c>
      <c r="H488" s="6">
        <f>0.5*C488*$B$3*$B$7*COS(F488)+$B$10*C488*COS(G488)</f>
        <v>151.13152929288438</v>
      </c>
      <c r="I488">
        <f>SQRT(B488^2+(0.5*C488)^2-2*B488*C488*0.5*COS(E488/180*PI()))</f>
        <v>0.89364581796840969</v>
      </c>
      <c r="J488">
        <f>SQRT(B488^2+C488^2-2*B488*C488*COS(E488/180*PI()))</f>
        <v>1.0663984695904509</v>
      </c>
      <c r="K488">
        <f>ACOS((B488^2+I488^2-(0.5*C488)^2)/(2*B488*I488))</f>
        <v>0.33869561290058203</v>
      </c>
      <c r="L488">
        <f>PI()-(F488+K488)</f>
        <v>2.2062213293099093</v>
      </c>
      <c r="M488">
        <f>PI()/2-L488</f>
        <v>-0.63542500251501277</v>
      </c>
      <c r="N488">
        <f>ACOS((C488^2+J488^2-B488^2)/(2*C488*J488))</f>
        <v>0.83677560417096442</v>
      </c>
      <c r="O488" s="6">
        <f>$B$3*$B$7*COS(M488)*I488+$B$10*COS(G488)*COS(N488)*J488-0.5*$B$2*$B$7*B488*SIN(D488/180*PI())</f>
        <v>180.0574331832143</v>
      </c>
    </row>
    <row r="489" spans="1:15" x14ac:dyDescent="0.15">
      <c r="A489">
        <v>-0.3</v>
      </c>
      <c r="B489">
        <v>1.3</v>
      </c>
      <c r="C489">
        <v>1.5</v>
      </c>
      <c r="D489">
        <v>185.44</v>
      </c>
      <c r="E489">
        <v>49.332000000000001</v>
      </c>
      <c r="F489">
        <f>((D489+E489)-180)/180*PI()</f>
        <v>0.95595173790233401</v>
      </c>
      <c r="G489">
        <f>ASIN($B$8)+F489-PI()/2</f>
        <v>-5.0275195224462443E-2</v>
      </c>
      <c r="H489" s="6">
        <f>0.5*C489*$B$3*$B$7*COS(F489)+$B$10*C489*COS(G489)</f>
        <v>410.89604225211752</v>
      </c>
      <c r="I489">
        <f>SQRT(B489^2+(0.5*C489)^2-2*B489*C489*0.5*COS(E489/180*PI()))</f>
        <v>0.99082490072044083</v>
      </c>
      <c r="J489">
        <f>SQRT(B489^2+C489^2-2*B489*C489*COS(E489/180*PI()))</f>
        <v>1.1825683776320686</v>
      </c>
      <c r="K489">
        <f>ACOS((B489^2+I489^2-(0.5*C489)^2)/(2*B489*I489))</f>
        <v>0.61155536703000679</v>
      </c>
      <c r="L489">
        <f>PI()-(F489+K489)</f>
        <v>1.5740855486574523</v>
      </c>
      <c r="M489">
        <f>PI()/2-L489</f>
        <v>-3.2892218625557579E-3</v>
      </c>
      <c r="N489">
        <f>ACOS((C489^2+J489^2-B489^2)/(2*C489*J489))</f>
        <v>0.98598991170245343</v>
      </c>
      <c r="O489" s="6">
        <f>$B$3*$B$7*COS(M489)*I489+$B$10*COS(G489)*COS(N489)*J489-0.5*$B$2*$B$7*B489*SIN(D489/180*PI())</f>
        <v>180.52191212654631</v>
      </c>
    </row>
    <row r="490" spans="1:15" x14ac:dyDescent="0.15">
      <c r="A490">
        <v>0.3</v>
      </c>
      <c r="B490">
        <v>1.1000000000000001</v>
      </c>
      <c r="C490">
        <v>1.4</v>
      </c>
      <c r="D490">
        <v>154.79</v>
      </c>
      <c r="E490">
        <v>53.804000000000002</v>
      </c>
      <c r="F490">
        <f>((D490+E490)-180)/180*PI()</f>
        <v>0.4990594463152585</v>
      </c>
      <c r="G490">
        <f>ASIN($B$8)+F490-PI()/2</f>
        <v>-0.50716748681153789</v>
      </c>
      <c r="H490" s="6">
        <f>0.5*C490*$B$3*$B$7*COS(F490)+$B$10*C490*COS(G490)</f>
        <v>336.16516728893851</v>
      </c>
      <c r="I490">
        <f>SQRT(B490^2+(0.5*C490)^2-2*B490*C490*0.5*COS(E490/180*PI()))</f>
        <v>0.88913105458436237</v>
      </c>
      <c r="J490">
        <f>SQRT(B490^2+C490^2-2*B490*C490*COS(E490/180*PI()))</f>
        <v>1.162371741076236</v>
      </c>
      <c r="K490">
        <f>ACOS((B490^2+I490^2-(0.5*C490)^2)/(2*B490*I490))</f>
        <v>0.68844953103794304</v>
      </c>
      <c r="L490">
        <f>PI()-(F490+K490)</f>
        <v>1.9540836762365916</v>
      </c>
      <c r="M490">
        <f>PI()/2-L490</f>
        <v>-0.38328734944169507</v>
      </c>
      <c r="N490">
        <f>ACOS((C490^2+J490^2-B490^2)/(2*C490*J490))</f>
        <v>0.86902306940266849</v>
      </c>
      <c r="O490" s="6">
        <f>$B$3*$B$7*COS(M490)*I490+$B$10*COS(G490)*COS(N490)*J490-0.5*$B$2*$B$7*B490*SIN(D490/180*PI())</f>
        <v>180.69489821983939</v>
      </c>
    </row>
    <row r="491" spans="1:15" x14ac:dyDescent="0.15">
      <c r="A491">
        <v>-0.3</v>
      </c>
      <c r="B491">
        <v>0.1</v>
      </c>
      <c r="C491">
        <v>1.1000000000000001</v>
      </c>
      <c r="D491">
        <v>228.49</v>
      </c>
      <c r="E491">
        <v>60.061999999999998</v>
      </c>
      <c r="F491">
        <f>((D491+E491)-180)/180*PI()</f>
        <v>1.8945898096248848</v>
      </c>
      <c r="G491">
        <f>ASIN($B$8)+F491-PI()/2</f>
        <v>0.88836287649808821</v>
      </c>
      <c r="H491" s="6">
        <f>0.5*C491*$B$3*$B$7*COS(F491)+$B$10*C491*COS(G491)</f>
        <v>189.54465219252296</v>
      </c>
      <c r="I491">
        <f>SQRT(B491^2+(0.5*C491)^2-2*B491*C491*0.5*COS(E491/180*PI()))</f>
        <v>0.50754617173697003</v>
      </c>
      <c r="J491">
        <f>SQRT(B491^2+C491^2-2*B491*C491*COS(E491/180*PI()))</f>
        <v>1.0536632445376974</v>
      </c>
      <c r="K491">
        <f>ACOS((B491^2+I491^2-(0.5*C491)^2)/(2*B491*I491))</f>
        <v>1.9217360262086971</v>
      </c>
      <c r="L491">
        <f>PI()-(F491+K491)</f>
        <v>-0.67473318224378875</v>
      </c>
      <c r="M491">
        <f>PI()/2-L491</f>
        <v>2.2455295090386853</v>
      </c>
      <c r="N491">
        <f>ACOS((C491^2+J491^2-B491^2)/(2*C491*J491))</f>
        <v>8.2336158002101589E-2</v>
      </c>
      <c r="O491" s="6">
        <f>$B$3*$B$7*COS(M491)*I491+$B$10*COS(G491)*COS(N491)*J491-0.5*$B$2*$B$7*B491*SIN(D491/180*PI())</f>
        <v>180.72451209126521</v>
      </c>
    </row>
    <row r="492" spans="1:15" x14ac:dyDescent="0.15">
      <c r="A492">
        <v>-0.18</v>
      </c>
      <c r="B492">
        <v>1</v>
      </c>
      <c r="C492">
        <v>1.1000000000000001</v>
      </c>
      <c r="D492">
        <v>166.33</v>
      </c>
      <c r="E492">
        <v>63.920999999999999</v>
      </c>
      <c r="F492">
        <f>((D492+E492)-180)/180*PI()</f>
        <v>0.87704540241967066</v>
      </c>
      <c r="G492">
        <f>ASIN($B$8)+F492-PI()/2</f>
        <v>-0.12918153070712579</v>
      </c>
      <c r="H492" s="6">
        <f>0.5*C492*$B$3*$B$7*COS(F492)+$B$10*C492*COS(G492)</f>
        <v>299.26294799302781</v>
      </c>
      <c r="I492">
        <f>SQRT(B492^2+(0.5*C492)^2-2*B492*C492*0.5*COS(E492/180*PI()))</f>
        <v>0.9049469621930315</v>
      </c>
      <c r="J492">
        <f>SQRT(B492^2+C492^2-2*B492*C492*COS(E492/180*PI()))</f>
        <v>1.1148354177925959</v>
      </c>
      <c r="K492">
        <f>ACOS((B492^2+I492^2-(0.5*C492)^2)/(2*B492*I492))</f>
        <v>0.57745404358930719</v>
      </c>
      <c r="L492">
        <f>PI()-(F492+K492)</f>
        <v>1.6870932075808152</v>
      </c>
      <c r="M492">
        <f>PI()/2-L492</f>
        <v>-0.1162968807859186</v>
      </c>
      <c r="N492">
        <f>ACOS((C492^2+J492^2-B492^2)/(2*C492*J492))</f>
        <v>0.9368046158560811</v>
      </c>
      <c r="O492" s="6">
        <f>$B$3*$B$7*COS(M492)*I492+$B$10*COS(G492)*COS(N492)*J492-0.5*$B$2*$B$7*B492*SIN(D492/180*PI())</f>
        <v>180.78015948673746</v>
      </c>
    </row>
    <row r="493" spans="1:15" x14ac:dyDescent="0.15">
      <c r="A493">
        <v>0.06</v>
      </c>
      <c r="B493">
        <v>0.8</v>
      </c>
      <c r="C493">
        <v>0.6</v>
      </c>
      <c r="D493">
        <v>123.36</v>
      </c>
      <c r="E493">
        <v>96.498000000000005</v>
      </c>
      <c r="F493">
        <f>((D493+E493)-180)/180*PI()</f>
        <v>0.69565333325989986</v>
      </c>
      <c r="G493">
        <f>ASIN($B$8)+F493-PI()/2</f>
        <v>-0.31057359986689659</v>
      </c>
      <c r="H493" s="6">
        <f>0.5*C493*$B$3*$B$7*COS(F493)+$B$10*C493*COS(G493)</f>
        <v>156.82124998374653</v>
      </c>
      <c r="I493">
        <f>SQRT(B493^2+(0.5*C493)^2-2*B493*C493*0.5*COS(E493/180*PI()))</f>
        <v>0.88561893335636588</v>
      </c>
      <c r="J493">
        <f>SQRT(B493^2+C493^2-2*B493*C493*COS(E493/180*PI()))</f>
        <v>1.052920600158689</v>
      </c>
      <c r="K493">
        <f>ACOS((B493^2+I493^2-(0.5*C493)^2)/(2*B493*I493))</f>
        <v>0.34327197869449222</v>
      </c>
      <c r="L493">
        <f>PI()-(F493+K493)</f>
        <v>2.1026673416354011</v>
      </c>
      <c r="M493">
        <f>PI()/2-L493</f>
        <v>-0.53187101484050459</v>
      </c>
      <c r="N493">
        <f>ACOS((C493^2+J493^2-B493^2)/(2*C493*J493))</f>
        <v>0.85551739176863562</v>
      </c>
      <c r="O493" s="6">
        <f>$B$3*$B$7*COS(M493)*I493+$B$10*COS(G493)*COS(N493)*J493-0.5*$B$2*$B$7*B493*SIN(D493/180*PI())</f>
        <v>180.80595234877117</v>
      </c>
    </row>
    <row r="494" spans="1:15" x14ac:dyDescent="0.15">
      <c r="A494">
        <v>0.18</v>
      </c>
      <c r="B494">
        <v>0.8</v>
      </c>
      <c r="C494">
        <v>0.7</v>
      </c>
      <c r="D494">
        <v>123.13</v>
      </c>
      <c r="E494">
        <v>91.284000000000006</v>
      </c>
      <c r="F494">
        <f>((D494+E494)-180)/180*PI()</f>
        <v>0.60063760878132832</v>
      </c>
      <c r="G494">
        <f>ASIN($B$8)+F494-PI()/2</f>
        <v>-0.40558932434546824</v>
      </c>
      <c r="H494" s="6">
        <f>0.5*C494*$B$3*$B$7*COS(F494)+$B$10*C494*COS(G494)</f>
        <v>176.61947408697327</v>
      </c>
      <c r="I494">
        <f>SQRT(B494^2+(0.5*C494)^2-2*B494*C494*0.5*COS(E494/180*PI()))</f>
        <v>0.88036842575002305</v>
      </c>
      <c r="J494">
        <f>SQRT(B494^2+C494^2-2*B494*C494*COS(E494/180*PI()))</f>
        <v>1.0747544510794769</v>
      </c>
      <c r="K494">
        <f>ACOS((B494^2+I494^2-(0.5*C494)^2)/(2*B494*I494))</f>
        <v>0.4087482417882391</v>
      </c>
      <c r="L494">
        <f>PI()-(F494+K494)</f>
        <v>2.1322068030202255</v>
      </c>
      <c r="M494">
        <f>PI()/2-L494</f>
        <v>-0.56141047622532891</v>
      </c>
      <c r="N494">
        <f>ACOS((C494^2+J494^2-B494^2)/(2*C494*J494))</f>
        <v>0.83929019964348239</v>
      </c>
      <c r="O494" s="6">
        <f>$B$3*$B$7*COS(M494)*I494+$B$10*COS(G494)*COS(N494)*J494-0.5*$B$2*$B$7*B494*SIN(D494/180*PI())</f>
        <v>181.36626774925998</v>
      </c>
    </row>
    <row r="495" spans="1:15" x14ac:dyDescent="0.15">
      <c r="A495">
        <v>0.06</v>
      </c>
      <c r="B495">
        <v>1</v>
      </c>
      <c r="C495">
        <v>1.2</v>
      </c>
      <c r="D495">
        <v>160.22999999999999</v>
      </c>
      <c r="E495">
        <v>59.521000000000001</v>
      </c>
      <c r="F495">
        <f>((D495+E495)-180)/180*PI()</f>
        <v>0.69378583096026547</v>
      </c>
      <c r="G495">
        <f>ASIN($B$8)+F495-PI()/2</f>
        <v>-0.31244110216653098</v>
      </c>
      <c r="H495" s="6">
        <f>0.5*C495*$B$3*$B$7*COS(F495)+$B$10*C495*COS(G495)</f>
        <v>313.45590641916351</v>
      </c>
      <c r="I495">
        <f>SQRT(B495^2+(0.5*C495)^2-2*B495*C495*0.5*COS(E495/180*PI()))</f>
        <v>0.86679465252436716</v>
      </c>
      <c r="J495">
        <f>SQRT(B495^2+C495^2-2*B495*C495*COS(E495/180*PI()))</f>
        <v>1.1057422571692179</v>
      </c>
      <c r="K495">
        <f>ACOS((B495^2+I495^2-(0.5*C495)^2)/(2*B495*I495))</f>
        <v>0.63919946440839404</v>
      </c>
      <c r="L495">
        <f>PI()-(F495+K495)</f>
        <v>1.8086073582211335</v>
      </c>
      <c r="M495">
        <f>PI()/2-L495</f>
        <v>-0.23781103142623694</v>
      </c>
      <c r="N495">
        <f>ACOS((C495^2+J495^2-B495^2)/(2*C495*J495))</f>
        <v>0.89370702201191421</v>
      </c>
      <c r="O495" s="6">
        <f>$B$3*$B$7*COS(M495)*I495+$B$10*COS(G495)*COS(N495)*J495-0.5*$B$2*$B$7*B495*SIN(D495/180*PI())</f>
        <v>181.76030620998387</v>
      </c>
    </row>
    <row r="496" spans="1:15" x14ac:dyDescent="0.15">
      <c r="A496">
        <v>-0.18</v>
      </c>
      <c r="B496">
        <v>0.9</v>
      </c>
      <c r="C496">
        <v>0.9</v>
      </c>
      <c r="D496">
        <v>155.84</v>
      </c>
      <c r="E496">
        <v>75.016000000000005</v>
      </c>
      <c r="F496">
        <f>((D496+E496)-180)/180*PI()</f>
        <v>0.88760464439423614</v>
      </c>
      <c r="G496">
        <f>ASIN($B$8)+F496-PI()/2</f>
        <v>-0.11862228873256031</v>
      </c>
      <c r="H496" s="6">
        <f>0.5*C496*$B$3*$B$7*COS(F496)+$B$10*C496*COS(G496)</f>
        <v>245.16577490094153</v>
      </c>
      <c r="I496">
        <f>SQRT(B496^2+(0.5*C496)^2-2*B496*C496*0.5*COS(E496/180*PI()))</f>
        <v>0.89614455804455795</v>
      </c>
      <c r="J496">
        <f>SQRT(B496^2+C496^2-2*B496*C496*COS(E496/180*PI()))</f>
        <v>1.0959699529757885</v>
      </c>
      <c r="K496">
        <f>ACOS((B496^2+I496^2-(0.5*C496)^2)/(2*B496*I496))</f>
        <v>0.5064512381911086</v>
      </c>
      <c r="L496">
        <f>PI()-(F496+K496)</f>
        <v>1.7475367710044485</v>
      </c>
      <c r="M496">
        <f>PI()/2-L496</f>
        <v>-0.17674044420955193</v>
      </c>
      <c r="N496">
        <f>ACOS((C496^2+J496^2-B496^2)/(2*C496*J496))</f>
        <v>0.91615823095686322</v>
      </c>
      <c r="O496" s="6">
        <f>$B$3*$B$7*COS(M496)*I496+$B$10*COS(G496)*COS(N496)*J496-0.5*$B$2*$B$7*B496*SIN(D496/180*PI())</f>
        <v>182.73360104523189</v>
      </c>
    </row>
    <row r="497" spans="1:15" x14ac:dyDescent="0.15">
      <c r="A497">
        <v>0.06</v>
      </c>
      <c r="B497">
        <v>0.8</v>
      </c>
      <c r="C497">
        <v>0.7</v>
      </c>
      <c r="D497">
        <v>130.54</v>
      </c>
      <c r="E497">
        <v>89.802999999999997</v>
      </c>
      <c r="F497">
        <f>((D497+E497)-180)/180*PI()</f>
        <v>0.70411818013207217</v>
      </c>
      <c r="G497">
        <f>ASIN($B$8)+F497-PI()/2</f>
        <v>-0.30210875299472439</v>
      </c>
      <c r="H497" s="6">
        <f>0.5*C497*$B$3*$B$7*COS(F497)+$B$10*C497*COS(G497)</f>
        <v>183.44348696793892</v>
      </c>
      <c r="I497">
        <f>SQRT(B497^2+(0.5*C497)^2-2*B497*C497*0.5*COS(E497/180*PI()))</f>
        <v>0.87210925723956034</v>
      </c>
      <c r="J497">
        <f>SQRT(B497^2+C497^2-2*B497*C497*COS(E497/180*PI()))</f>
        <v>1.0612017306459103</v>
      </c>
      <c r="K497">
        <f>ACOS((B497^2+I497^2-(0.5*C497)^2)/(2*B497*I497))</f>
        <v>0.41296134837014042</v>
      </c>
      <c r="L497">
        <f>PI()-(F497+K497)</f>
        <v>2.0245131250875805</v>
      </c>
      <c r="M497">
        <f>PI()/2-L497</f>
        <v>-0.45371679829268396</v>
      </c>
      <c r="N497">
        <f>ACOS((C497^2+J497^2-B497^2)/(2*C497*J497))</f>
        <v>0.85391407188059076</v>
      </c>
      <c r="O497" s="6">
        <f>$B$3*$B$7*COS(M497)*I497+$B$10*COS(G497)*COS(N497)*J497-0.5*$B$2*$B$7*B497*SIN(D497/180*PI())</f>
        <v>183.14243557607026</v>
      </c>
    </row>
    <row r="498" spans="1:15" x14ac:dyDescent="0.15">
      <c r="A498">
        <v>0.06</v>
      </c>
      <c r="B498">
        <v>1.2</v>
      </c>
      <c r="C498">
        <v>1.5</v>
      </c>
      <c r="D498">
        <v>171.95</v>
      </c>
      <c r="E498">
        <v>48.018999999999998</v>
      </c>
      <c r="F498">
        <f>((D498+E498)-180)/180*PI()</f>
        <v>0.69759064872961352</v>
      </c>
      <c r="G498">
        <f>ASIN($B$8)+F498-PI()/2</f>
        <v>-0.30863628439718305</v>
      </c>
      <c r="H498" s="6">
        <f>0.5*C498*$B$3*$B$7*COS(F498)+$B$10*C498*COS(G498)</f>
        <v>392.29364127149114</v>
      </c>
      <c r="I498">
        <f>SQRT(B498^2+(0.5*C498)^2-2*B498*C498*0.5*COS(E498/180*PI()))</f>
        <v>0.89359306166259256</v>
      </c>
      <c r="J498">
        <f>SQRT(B498^2+C498^2-2*B498*C498*COS(E498/180*PI()))</f>
        <v>1.1322619483595888</v>
      </c>
      <c r="K498">
        <f>ACOS((B498^2+I498^2-(0.5*C498)^2)/(2*B498*I498))</f>
        <v>0.67374080667188962</v>
      </c>
      <c r="L498">
        <f>PI()-(F498+K498)</f>
        <v>1.7702611981882899</v>
      </c>
      <c r="M498">
        <f>PI()/2-L498</f>
        <v>-0.19946487139339331</v>
      </c>
      <c r="N498">
        <f>ACOS((C498^2+J498^2-B498^2)/(2*C498*J498))</f>
        <v>0.90729213032069134</v>
      </c>
      <c r="O498" s="6">
        <f>$B$3*$B$7*COS(M498)*I498+$B$10*COS(G498)*COS(N498)*J498-0.5*$B$2*$B$7*B498*SIN(D498/180*PI())</f>
        <v>183.40273335128958</v>
      </c>
    </row>
    <row r="499" spans="1:15" x14ac:dyDescent="0.15">
      <c r="A499">
        <v>0.06</v>
      </c>
      <c r="B499">
        <v>0.8</v>
      </c>
      <c r="C499">
        <v>0.5</v>
      </c>
      <c r="D499">
        <v>116.17</v>
      </c>
      <c r="E499">
        <v>104.45</v>
      </c>
      <c r="F499">
        <f>((D499+E499)-180)/180*PI()</f>
        <v>0.70895274216009674</v>
      </c>
      <c r="G499">
        <f>ASIN($B$8)+F499-PI()/2</f>
        <v>-0.2972741909666996</v>
      </c>
      <c r="H499" s="6">
        <f>0.5*C499*$B$3*$B$7*COS(F499)+$B$10*C499*COS(G499)</f>
        <v>131.22485608700984</v>
      </c>
      <c r="I499">
        <f>SQRT(B499^2+(0.5*C499)^2-2*B499*C499*0.5*COS(E499/180*PI()))</f>
        <v>0.89571983133690691</v>
      </c>
      <c r="J499">
        <f>SQRT(B499^2+C499^2-2*B499*C499*COS(E499/180*PI()))</f>
        <v>1.0438524955665116</v>
      </c>
      <c r="K499">
        <f>ACOS((B499^2+I499^2-(0.5*C499)^2)/(2*B499*I499))</f>
        <v>0.27367953729892069</v>
      </c>
      <c r="L499">
        <f>PI()-(F499+K499)</f>
        <v>2.1589603741307757</v>
      </c>
      <c r="M499">
        <f>PI()/2-L499</f>
        <v>-0.58816404733587913</v>
      </c>
      <c r="N499">
        <f>ACOS((C499^2+J499^2-B499^2)/(2*C499*J499))</f>
        <v>0.83626892914750384</v>
      </c>
      <c r="O499" s="6">
        <f>$B$3*$B$7*COS(M499)*I499+$B$10*COS(G499)*COS(N499)*J499-0.5*$B$2*$B$7*B499*SIN(D499/180*PI())</f>
        <v>183.85371579769316</v>
      </c>
    </row>
    <row r="500" spans="1:15" x14ac:dyDescent="0.15">
      <c r="A500">
        <v>-0.3</v>
      </c>
      <c r="B500">
        <v>0.1</v>
      </c>
      <c r="C500">
        <v>1</v>
      </c>
      <c r="D500">
        <v>168.08</v>
      </c>
      <c r="E500">
        <v>119.86</v>
      </c>
      <c r="F500">
        <f>((D500+E500)-180)/180*PI()</f>
        <v>1.8839083946026793</v>
      </c>
      <c r="G500">
        <f>ASIN($B$8)+F500-PI()/2</f>
        <v>0.87768146147588277</v>
      </c>
      <c r="H500" s="6">
        <f>0.5*C500*$B$3*$B$7*COS(F500)+$B$10*C500*COS(G500)</f>
        <v>174.58222043819234</v>
      </c>
      <c r="I500">
        <f>SQRT(B500^2+(0.5*C500)^2-2*B500*C500*0.5*COS(E500/180*PI()))</f>
        <v>0.5565862386210072</v>
      </c>
      <c r="J500">
        <f>SQRT(B500^2+C500^2-2*B500*C500*COS(E500/180*PI()))</f>
        <v>1.0533643633826624</v>
      </c>
      <c r="K500">
        <f>ACOS((B500^2+I500^2-(0.5*C500)^2)/(2*B500*I500))</f>
        <v>0.89318858967256942</v>
      </c>
      <c r="L500">
        <f>PI()-(F500+K500)</f>
        <v>0.36449566931454447</v>
      </c>
      <c r="M500">
        <f>PI()/2-L500</f>
        <v>1.2063006574803521</v>
      </c>
      <c r="N500">
        <f>ACOS((C500^2+J500^2-B500^2)/(2*C500*J500))</f>
        <v>8.2424214330217627E-2</v>
      </c>
      <c r="O500" s="6">
        <f>$B$3*$B$7*COS(M500)*I500+$B$10*COS(G500)*COS(N500)*J500-0.5*$B$2*$B$7*B500*SIN(D500/180*PI())</f>
        <v>183.95989541340407</v>
      </c>
    </row>
    <row r="501" spans="1:15" x14ac:dyDescent="0.15">
      <c r="A501">
        <v>0.3</v>
      </c>
      <c r="B501">
        <v>0.8</v>
      </c>
      <c r="C501">
        <v>0.7</v>
      </c>
      <c r="D501">
        <v>115.37</v>
      </c>
      <c r="E501">
        <v>94.236000000000004</v>
      </c>
      <c r="F501">
        <f>((D501+E501)-180)/180*PI()</f>
        <v>0.5167221783454411</v>
      </c>
      <c r="G501">
        <f>ASIN($B$8)+F501-PI()/2</f>
        <v>-0.48950475478135536</v>
      </c>
      <c r="H501" s="6">
        <f>0.5*C501*$B$3*$B$7*COS(F501)+$B$10*C501*COS(G501)</f>
        <v>169.69417023024903</v>
      </c>
      <c r="I501">
        <f>SQRT(B501^2+(0.5*C501)^2-2*B501*C501*0.5*COS(E501/180*PI()))</f>
        <v>0.89658479561399129</v>
      </c>
      <c r="J501">
        <f>SQRT(B501^2+C501^2-2*B501*C501*COS(E501/180*PI()))</f>
        <v>1.1012395704170665</v>
      </c>
      <c r="K501">
        <f>ACOS((B501^2+I501^2-(0.5*C501)^2)/(2*B501*I501))</f>
        <v>0.39987567354359177</v>
      </c>
      <c r="L501">
        <f>PI()-(F501+K501)</f>
        <v>2.2249948017007601</v>
      </c>
      <c r="M501">
        <f>PI()/2-L501</f>
        <v>-0.65419847490586358</v>
      </c>
      <c r="N501">
        <f>ACOS((C501^2+J501^2-B501^2)/(2*C501*J501))</f>
        <v>0.81026463999340048</v>
      </c>
      <c r="O501" s="6">
        <f>$B$3*$B$7*COS(M501)*I501+$B$10*COS(G501)*COS(N501)*J501-0.5*$B$2*$B$7*B501*SIN(D501/180*PI())</f>
        <v>184.05853838424812</v>
      </c>
    </row>
    <row r="502" spans="1:15" x14ac:dyDescent="0.15">
      <c r="A502">
        <v>0.18</v>
      </c>
      <c r="B502">
        <v>0.8</v>
      </c>
      <c r="C502">
        <v>0.5</v>
      </c>
      <c r="D502">
        <v>108.76</v>
      </c>
      <c r="E502">
        <v>106.54</v>
      </c>
      <c r="F502">
        <f>((D502+E502)-180)/180*PI()</f>
        <v>0.61610122595399852</v>
      </c>
      <c r="G502">
        <f>ASIN($B$8)+F502-PI()/2</f>
        <v>-0.39012570717279793</v>
      </c>
      <c r="H502" s="6">
        <f>0.5*C502*$B$3*$B$7*COS(F502)+$B$10*C502*COS(G502)</f>
        <v>126.97236981516419</v>
      </c>
      <c r="I502">
        <f>SQRT(B502^2+(0.5*C502)^2-2*B502*C502*0.5*COS(E502/180*PI()))</f>
        <v>0.90353409628834602</v>
      </c>
      <c r="J502">
        <f>SQRT(B502^2+C502^2-2*B502*C502*COS(E502/180*PI()))</f>
        <v>1.0572358896250147</v>
      </c>
      <c r="K502">
        <f>ACOS((B502^2+I502^2-(0.5*C502)^2)/(2*B502*I502))</f>
        <v>0.26845503509334678</v>
      </c>
      <c r="L502">
        <f>PI()-(F502+K502)</f>
        <v>2.2570363925424477</v>
      </c>
      <c r="M502">
        <f>PI()/2-L502</f>
        <v>-0.68624006574755114</v>
      </c>
      <c r="N502">
        <f>ACOS((C502^2+J502^2-B502^2)/(2*C502*J502))</f>
        <v>0.81158519037601984</v>
      </c>
      <c r="O502" s="6">
        <f>$B$3*$B$7*COS(M502)*I502+$B$10*COS(G502)*COS(N502)*J502-0.5*$B$2*$B$7*B502*SIN(D502/180*PI())</f>
        <v>184.85334323975533</v>
      </c>
    </row>
    <row r="503" spans="1:15" x14ac:dyDescent="0.15">
      <c r="A503">
        <v>0.18</v>
      </c>
      <c r="B503">
        <v>1.1000000000000001</v>
      </c>
      <c r="C503">
        <v>1.4</v>
      </c>
      <c r="D503">
        <v>162.54</v>
      </c>
      <c r="E503">
        <v>52.334000000000003</v>
      </c>
      <c r="F503">
        <f>((D503+E503)-180)/180*PI()</f>
        <v>0.60866612334050241</v>
      </c>
      <c r="G503">
        <f>ASIN($B$8)+F503-PI()/2</f>
        <v>-0.39756080978629393</v>
      </c>
      <c r="H503" s="6">
        <f>0.5*C503*$B$3*$B$7*COS(F503)+$B$10*C503*COS(G503)</f>
        <v>354.43518745167836</v>
      </c>
      <c r="I503">
        <f>SQRT(B503^2+(0.5*C503)^2-2*B503*C503*0.5*COS(E503/180*PI()))</f>
        <v>0.87118975372109297</v>
      </c>
      <c r="J503">
        <f>SQRT(B503^2+C503^2-2*B503*C503*COS(E503/180*PI()))</f>
        <v>1.1348758407760897</v>
      </c>
      <c r="K503">
        <f>ACOS((B503^2+I503^2-(0.5*C503)^2)/(2*B503*I503))</f>
        <v>0.68935383618981438</v>
      </c>
      <c r="L503">
        <f>PI()-(F503+K503)</f>
        <v>1.8435726940594763</v>
      </c>
      <c r="M503">
        <f>PI()/2-L503</f>
        <v>-0.27277636726457977</v>
      </c>
      <c r="N503">
        <f>ACOS((C503^2+J503^2-B503^2)/(2*C503*J503))</f>
        <v>0.87455793206927002</v>
      </c>
      <c r="O503" s="6">
        <f>$B$3*$B$7*COS(M503)*I503+$B$10*COS(G503)*COS(N503)*J503-0.5*$B$2*$B$7*B503*SIN(D503/180*PI())</f>
        <v>185.00076512517856</v>
      </c>
    </row>
    <row r="504" spans="1:15" x14ac:dyDescent="0.15">
      <c r="A504">
        <v>0.3</v>
      </c>
      <c r="B504">
        <v>0.8</v>
      </c>
      <c r="C504">
        <v>0.6</v>
      </c>
      <c r="D504">
        <v>108.2</v>
      </c>
      <c r="E504">
        <v>101.66</v>
      </c>
      <c r="F504">
        <f>((D504+E504)-180)/180*PI()</f>
        <v>0.52115531464550702</v>
      </c>
      <c r="G504">
        <f>ASIN($B$8)+F504-PI()/2</f>
        <v>-0.48507161848128932</v>
      </c>
      <c r="H504" s="6">
        <f>0.5*C504*$B$3*$B$7*COS(F504)+$B$10*C504*COS(G504)</f>
        <v>145.79174382999361</v>
      </c>
      <c r="I504">
        <f>SQRT(B504^2+(0.5*C504)^2-2*B504*C504*0.5*COS(E504/180*PI()))</f>
        <v>0.90940075729225722</v>
      </c>
      <c r="J504">
        <f>SQRT(B504^2+C504^2-2*B504*C504*COS(E504/180*PI()))</f>
        <v>1.0927119815978326</v>
      </c>
      <c r="K504">
        <f>ACOS((B504^2+I504^2-(0.5*C504)^2)/(2*B504*I504))</f>
        <v>0.32898227652296286</v>
      </c>
      <c r="L504">
        <f>PI()-(F504+K504)</f>
        <v>2.2914550624213232</v>
      </c>
      <c r="M504">
        <f>PI()/2-L504</f>
        <v>-0.72065873562642668</v>
      </c>
      <c r="N504">
        <f>ACOS((C504^2+J504^2-B504^2)/(2*C504*J504))</f>
        <v>0.79951111693636345</v>
      </c>
      <c r="O504" s="6">
        <f>$B$3*$B$7*COS(M504)*I504+$B$10*COS(G504)*COS(N504)*J504-0.5*$B$2*$B$7*B504*SIN(D504/180*PI())</f>
        <v>185.02559372542231</v>
      </c>
    </row>
    <row r="505" spans="1:15" x14ac:dyDescent="0.15">
      <c r="A505">
        <v>-0.3</v>
      </c>
      <c r="B505">
        <v>0.9</v>
      </c>
      <c r="C505">
        <v>0.8</v>
      </c>
      <c r="D505">
        <v>154.6</v>
      </c>
      <c r="E505">
        <v>81.805999999999997</v>
      </c>
      <c r="F505">
        <f>((D505+E505)-180)/180*PI()</f>
        <v>0.98447041787992151</v>
      </c>
      <c r="G505">
        <f>ASIN($B$8)+F505-PI()/2</f>
        <v>-2.175651524687483E-2</v>
      </c>
      <c r="H505" s="6">
        <f>0.5*C505*$B$3*$B$7*COS(F505)+$B$10*C505*COS(G505)</f>
        <v>219.350962709984</v>
      </c>
      <c r="I505">
        <f>SQRT(B505^2+(0.5*C505)^2-2*B505*C505*0.5*COS(E505/180*PI()))</f>
        <v>0.93133334293615244</v>
      </c>
      <c r="J505">
        <f>SQRT(B505^2+C505^2-2*B505*C505*COS(E505/180*PI()))</f>
        <v>1.1156897379331128</v>
      </c>
      <c r="K505">
        <f>ACOS((B505^2+I505^2-(0.5*C505)^2)/(2*B505*I505))</f>
        <v>0.43908026318346294</v>
      </c>
      <c r="L505">
        <f>PI()-(F505+K505)</f>
        <v>1.7180419725264087</v>
      </c>
      <c r="M505">
        <f>PI()/2-L505</f>
        <v>-0.14724564573151211</v>
      </c>
      <c r="N505">
        <f>ACOS((C505^2+J505^2-B505^2)/(2*C505*J505))</f>
        <v>0.92470079450044573</v>
      </c>
      <c r="O505" s="6">
        <f>$B$3*$B$7*COS(M505)*I505+$B$10*COS(G505)*COS(N505)*J505-0.5*$B$2*$B$7*B505*SIN(D505/180*PI())</f>
        <v>185.24312566827365</v>
      </c>
    </row>
    <row r="506" spans="1:15" x14ac:dyDescent="0.15">
      <c r="A506">
        <v>-0.06</v>
      </c>
      <c r="B506">
        <v>0.9</v>
      </c>
      <c r="C506">
        <v>1</v>
      </c>
      <c r="D506">
        <v>156.61000000000001</v>
      </c>
      <c r="E506">
        <v>69.668000000000006</v>
      </c>
      <c r="F506">
        <f>((D506+E506)-180)/180*PI()</f>
        <v>0.80770347123793618</v>
      </c>
      <c r="G506">
        <f>ASIN($B$8)+F506-PI()/2</f>
        <v>-0.19852346188886028</v>
      </c>
      <c r="H506" s="6">
        <f>0.5*C506*$B$3*$B$7*COS(F506)+$B$10*C506*COS(G506)</f>
        <v>269.01257644510611</v>
      </c>
      <c r="I506">
        <f>SQRT(B506^2+(0.5*C506)^2-2*B506*C506*0.5*COS(E506/180*PI()))</f>
        <v>0.86445736037657861</v>
      </c>
      <c r="J506">
        <f>SQRT(B506^2+C506^2-2*B506*C506*COS(E506/180*PI()))</f>
        <v>1.0883809332299439</v>
      </c>
      <c r="K506">
        <f>ACOS((B506^2+I506^2-(0.5*C506)^2)/(2*B506*I506))</f>
        <v>0.57324418051273207</v>
      </c>
      <c r="L506">
        <f>PI()-(F506+K506)</f>
        <v>1.7606450018391249</v>
      </c>
      <c r="M506">
        <f>PI()/2-L506</f>
        <v>-0.18984867504422831</v>
      </c>
      <c r="N506">
        <f>ACOS((C506^2+J506^2-B506^2)/(2*C506*J506))</f>
        <v>0.88734093606535913</v>
      </c>
      <c r="O506" s="6">
        <f>$B$3*$B$7*COS(M506)*I506+$B$10*COS(G506)*COS(N506)*J506-0.5*$B$2*$B$7*B506*SIN(D506/180*PI())</f>
        <v>185.736945991612</v>
      </c>
    </row>
    <row r="507" spans="1:15" x14ac:dyDescent="0.15">
      <c r="A507">
        <v>-0.18</v>
      </c>
      <c r="B507">
        <v>1.1000000000000001</v>
      </c>
      <c r="C507">
        <v>1.3</v>
      </c>
      <c r="D507">
        <v>175.9</v>
      </c>
      <c r="E507">
        <v>55.514000000000003</v>
      </c>
      <c r="F507">
        <f>((D507+E507)-180)/180*PI()</f>
        <v>0.89734358162036476</v>
      </c>
      <c r="G507">
        <f>ASIN($B$8)+F507-PI()/2</f>
        <v>-0.10888335150643158</v>
      </c>
      <c r="H507" s="6">
        <f>0.5*C507*$B$3*$B$7*COS(F507)+$B$10*C507*COS(G507)</f>
        <v>354.5120234396008</v>
      </c>
      <c r="I507">
        <f>SQRT(B507^2+(0.5*C507)^2-2*B507*C507*0.5*COS(E507/180*PI()))</f>
        <v>0.90709815750951894</v>
      </c>
      <c r="J507">
        <f>SQRT(B507^2+C507^2-2*B507*C507*COS(E507/180*PI()))</f>
        <v>1.1316599024063403</v>
      </c>
      <c r="K507">
        <f>ACOS((B507^2+I507^2-(0.5*C507)^2)/(2*B507*I507))</f>
        <v>0.63185653091227301</v>
      </c>
      <c r="L507">
        <f>PI()-(F507+K507)</f>
        <v>1.6123925410571553</v>
      </c>
      <c r="M507">
        <f>PI()/2-L507</f>
        <v>-4.159621426225879E-2</v>
      </c>
      <c r="N507">
        <f>ACOS((C507^2+J507^2-B507^2)/(2*C507*J507))</f>
        <v>0.92930543278585409</v>
      </c>
      <c r="O507" s="6">
        <f>$B$3*$B$7*COS(M507)*I507+$B$10*COS(G507)*COS(N507)*J507-0.5*$B$2*$B$7*B507*SIN(D507/180*PI())</f>
        <v>185.95198680648085</v>
      </c>
    </row>
    <row r="508" spans="1:15" x14ac:dyDescent="0.15">
      <c r="A508">
        <v>0.18</v>
      </c>
      <c r="B508">
        <v>0.8</v>
      </c>
      <c r="C508">
        <v>0.8</v>
      </c>
      <c r="D508">
        <v>130.37</v>
      </c>
      <c r="E508">
        <v>85.13</v>
      </c>
      <c r="F508">
        <f>((D508+E508)-180)/180*PI()</f>
        <v>0.61959188445798696</v>
      </c>
      <c r="G508">
        <f>ASIN($B$8)+F508-PI()/2</f>
        <v>-0.38663504866880949</v>
      </c>
      <c r="H508" s="6">
        <f>0.5*C508*$B$3*$B$7*COS(F508)+$B$10*C508*COS(G508)</f>
        <v>203.4436563670499</v>
      </c>
      <c r="I508">
        <f>SQRT(B508^2+(0.5*C508)^2-2*B508*C508*0.5*COS(E508/180*PI()))</f>
        <v>0.86352015331654042</v>
      </c>
      <c r="J508">
        <f>SQRT(B508^2+C508^2-2*B508*C508*COS(E508/180*PI()))</f>
        <v>1.0822818996766244</v>
      </c>
      <c r="K508">
        <f>ACOS((B508^2+I508^2-(0.5*C508)^2)/(2*B508*I508))</f>
        <v>0.4797393295599639</v>
      </c>
      <c r="L508">
        <f>PI()-(F508+K508)</f>
        <v>2.0422614395718424</v>
      </c>
      <c r="M508">
        <f>PI()/2-L508</f>
        <v>-0.4714651127769458</v>
      </c>
      <c r="N508">
        <f>ACOS((C508^2+J508^2-B508^2)/(2*C508*J508))</f>
        <v>0.82789693068351011</v>
      </c>
      <c r="O508" s="6">
        <f>$B$3*$B$7*COS(M508)*I508+$B$10*COS(G508)*COS(N508)*J508-0.5*$B$2*$B$7*B508*SIN(D508/180*PI())</f>
        <v>186.49872257824023</v>
      </c>
    </row>
    <row r="509" spans="1:15" x14ac:dyDescent="0.15">
      <c r="A509">
        <v>-0.06</v>
      </c>
      <c r="B509">
        <v>0.8</v>
      </c>
      <c r="C509">
        <v>0.6</v>
      </c>
      <c r="D509">
        <v>130.22999999999999</v>
      </c>
      <c r="E509">
        <v>96.498000000000005</v>
      </c>
      <c r="F509">
        <f>((D509+E509)-180)/180*PI()</f>
        <v>0.8155574528719105</v>
      </c>
      <c r="G509">
        <f>ASIN($B$8)+F509-PI()/2</f>
        <v>-0.19066948025488584</v>
      </c>
      <c r="H509" s="6">
        <f>0.5*C509*$B$3*$B$7*COS(F509)+$B$10*C509*COS(G509)</f>
        <v>161.65361118028298</v>
      </c>
      <c r="I509">
        <f>SQRT(B509^2+(0.5*C509)^2-2*B509*C509*0.5*COS(E509/180*PI()))</f>
        <v>0.88561893335636588</v>
      </c>
      <c r="J509">
        <f>SQRT(B509^2+C509^2-2*B509*C509*COS(E509/180*PI()))</f>
        <v>1.052920600158689</v>
      </c>
      <c r="K509">
        <f>ACOS((B509^2+I509^2-(0.5*C509)^2)/(2*B509*I509))</f>
        <v>0.34327197869449222</v>
      </c>
      <c r="L509">
        <f>PI()-(F509+K509)</f>
        <v>1.9827632220233904</v>
      </c>
      <c r="M509">
        <f>PI()/2-L509</f>
        <v>-0.41196689522849383</v>
      </c>
      <c r="N509">
        <f>ACOS((C509^2+J509^2-B509^2)/(2*C509*J509))</f>
        <v>0.85551739176863562</v>
      </c>
      <c r="O509" s="6">
        <f>$B$3*$B$7*COS(M509)*I509+$B$10*COS(G509)*COS(N509)*J509-0.5*$B$2*$B$7*B509*SIN(D509/180*PI())</f>
        <v>186.57391311675073</v>
      </c>
    </row>
    <row r="510" spans="1:15" x14ac:dyDescent="0.15">
      <c r="A510">
        <v>-0.3</v>
      </c>
      <c r="B510">
        <v>1.2</v>
      </c>
      <c r="C510">
        <v>1.4</v>
      </c>
      <c r="D510">
        <v>183.55</v>
      </c>
      <c r="E510">
        <v>52.850999999999999</v>
      </c>
      <c r="F510">
        <f>((D510+E510)-180)/180*PI()</f>
        <v>0.98438315141732191</v>
      </c>
      <c r="G510">
        <f>ASIN($B$8)+F510-PI()/2</f>
        <v>-2.1843781709474541E-2</v>
      </c>
      <c r="H510" s="6">
        <f>0.5*C510*$B$3*$B$7*COS(F510)+$B$10*C510*COS(G510)</f>
        <v>383.86355552963141</v>
      </c>
      <c r="I510">
        <f>SQRT(B510^2+(0.5*C510)^2-2*B510*C510*0.5*COS(E510/180*PI()))</f>
        <v>0.95679936171982571</v>
      </c>
      <c r="J510">
        <f>SQRT(B510^2+C510^2-2*B510*C510*COS(E510/180*PI()))</f>
        <v>1.1708672158596514</v>
      </c>
      <c r="K510">
        <f>ACOS((B510^2+I510^2-(0.5*C510)^2)/(2*B510*I510))</f>
        <v>0.62258788023669909</v>
      </c>
      <c r="L510">
        <f>PI()-(F510+K510)</f>
        <v>1.5346216219357722</v>
      </c>
      <c r="M510">
        <f>PI()/2-L510</f>
        <v>3.6174704859124329E-2</v>
      </c>
      <c r="N510">
        <f>ACOS((C510^2+J510^2-B510^2)/(2*C510*J510))</f>
        <v>0.95601554566024904</v>
      </c>
      <c r="O510" s="6">
        <f>$B$3*$B$7*COS(M510)*I510+$B$10*COS(G510)*COS(N510)*J510-0.5*$B$2*$B$7*B510*SIN(D510/180*PI())</f>
        <v>186.74882294389482</v>
      </c>
    </row>
    <row r="511" spans="1:15" x14ac:dyDescent="0.15">
      <c r="A511">
        <v>0.3</v>
      </c>
      <c r="B511">
        <v>0.9</v>
      </c>
      <c r="C511">
        <v>1.1000000000000001</v>
      </c>
      <c r="D511">
        <v>141.76</v>
      </c>
      <c r="E511">
        <v>68.269000000000005</v>
      </c>
      <c r="F511">
        <f>((D511+E511)-180)/180*PI()</f>
        <v>0.52410492108137718</v>
      </c>
      <c r="G511">
        <f>ASIN($B$8)+F511-PI()/2</f>
        <v>-0.48212201204541927</v>
      </c>
      <c r="H511" s="6">
        <f>0.5*C511*$B$3*$B$7*COS(F511)+$B$10*C511*COS(G511)</f>
        <v>267.69620128969837</v>
      </c>
      <c r="I511">
        <f>SQRT(B511^2+(0.5*C511)^2-2*B511*C511*0.5*COS(E511/180*PI()))</f>
        <v>0.86368575413338067</v>
      </c>
      <c r="J511">
        <f>SQRT(B511^2+C511^2-2*B511*C511*COS(E511/180*PI()))</f>
        <v>1.1344188661098216</v>
      </c>
      <c r="K511">
        <f>ACOS((B511^2+I511^2-(0.5*C511)^2)/(2*B511*I511))</f>
        <v>0.63297921127453738</v>
      </c>
      <c r="L511">
        <f>PI()-(F511+K511)</f>
        <v>1.9845085212338787</v>
      </c>
      <c r="M511">
        <f>PI()/2-L511</f>
        <v>-0.41371219443898211</v>
      </c>
      <c r="N511">
        <f>ACOS((C511^2+J511^2-B511^2)/(2*C511*J511))</f>
        <v>0.82858503360946312</v>
      </c>
      <c r="O511" s="6">
        <f>$B$3*$B$7*COS(M511)*I511+$B$10*COS(G511)*COS(N511)*J511-0.5*$B$2*$B$7*B511*SIN(D511/180*PI())</f>
        <v>186.95614581298724</v>
      </c>
    </row>
    <row r="512" spans="1:15" x14ac:dyDescent="0.15">
      <c r="A512">
        <v>-0.06</v>
      </c>
      <c r="B512">
        <v>1</v>
      </c>
      <c r="C512">
        <v>1.2</v>
      </c>
      <c r="D512">
        <v>167.1</v>
      </c>
      <c r="E512">
        <v>59.521000000000001</v>
      </c>
      <c r="F512">
        <f>((D512+E512)-180)/180*PI()</f>
        <v>0.813689950572276</v>
      </c>
      <c r="G512">
        <f>ASIN($B$8)+F512-PI()/2</f>
        <v>-0.19253698255452045</v>
      </c>
      <c r="H512" s="6">
        <f>0.5*C512*$B$3*$B$7*COS(F512)+$B$10*C512*COS(G512)</f>
        <v>323.19201075898872</v>
      </c>
      <c r="I512">
        <f>SQRT(B512^2+(0.5*C512)^2-2*B512*C512*0.5*COS(E512/180*PI()))</f>
        <v>0.86679465252436716</v>
      </c>
      <c r="J512">
        <f>SQRT(B512^2+C512^2-2*B512*C512*COS(E512/180*PI()))</f>
        <v>1.1057422571692179</v>
      </c>
      <c r="K512">
        <f>ACOS((B512^2+I512^2-(0.5*C512)^2)/(2*B512*I512))</f>
        <v>0.63919946440839404</v>
      </c>
      <c r="L512">
        <f>PI()-(F512+K512)</f>
        <v>1.688703238609123</v>
      </c>
      <c r="M512">
        <f>PI()/2-L512</f>
        <v>-0.11790691181422641</v>
      </c>
      <c r="N512">
        <f>ACOS((C512^2+J512^2-B512^2)/(2*C512*J512))</f>
        <v>0.89370702201191421</v>
      </c>
      <c r="O512" s="6">
        <f>$B$3*$B$7*COS(M512)*I512+$B$10*COS(G512)*COS(N512)*J512-0.5*$B$2*$B$7*B512*SIN(D512/180*PI())</f>
        <v>187.58549314051567</v>
      </c>
    </row>
    <row r="513" spans="1:15" x14ac:dyDescent="0.15">
      <c r="A513">
        <v>0.3</v>
      </c>
      <c r="B513">
        <v>0.8</v>
      </c>
      <c r="C513">
        <v>0.8</v>
      </c>
      <c r="D513">
        <v>122.57</v>
      </c>
      <c r="E513">
        <v>87.747</v>
      </c>
      <c r="F513">
        <f>((D513+E513)-180)/180*PI()</f>
        <v>0.52913146932712096</v>
      </c>
      <c r="G513">
        <f>ASIN($B$8)+F513-PI()/2</f>
        <v>-0.47709546379967538</v>
      </c>
      <c r="H513" s="6">
        <f>0.5*C513*$B$3*$B$7*COS(F513)+$B$10*C513*COS(G513)</f>
        <v>195.19404417992138</v>
      </c>
      <c r="I513">
        <f>SQRT(B513^2+(0.5*C513)^2-2*B513*C513*0.5*COS(E513/180*PI()))</f>
        <v>0.88025009711005386</v>
      </c>
      <c r="J513">
        <f>SQRT(B513^2+C513^2-2*B513*C513*COS(E513/180*PI()))</f>
        <v>1.1089095846481436</v>
      </c>
      <c r="K513">
        <f>ACOS((B513^2+I513^2-(0.5*C513)^2)/(2*B513*I513))</f>
        <v>0.47132255338802476</v>
      </c>
      <c r="L513">
        <f>PI()-(F513+K513)</f>
        <v>2.1411386308746474</v>
      </c>
      <c r="M513">
        <f>PI()/2-L513</f>
        <v>-0.57034230407975084</v>
      </c>
      <c r="N513">
        <f>ACOS((C513^2+J513^2-B513^2)/(2*C513*J513))</f>
        <v>0.80505929742116455</v>
      </c>
      <c r="O513" s="6">
        <f>$B$3*$B$7*COS(M513)*I513+$B$10*COS(G513)*COS(N513)*J513-0.5*$B$2*$B$7*B513*SIN(D513/180*PI())</f>
        <v>187.66187161551323</v>
      </c>
    </row>
    <row r="514" spans="1:15" x14ac:dyDescent="0.15">
      <c r="A514">
        <v>0.06</v>
      </c>
      <c r="B514">
        <v>1.2</v>
      </c>
      <c r="C514">
        <v>0.2</v>
      </c>
      <c r="D514">
        <v>87.965000000000003</v>
      </c>
      <c r="E514">
        <v>13.305</v>
      </c>
      <c r="F514">
        <f>((D514+E514)-180)/180*PI()</f>
        <v>-1.3740977200951354</v>
      </c>
      <c r="G514">
        <f>ASIN($B$8)+F514-PI()/2</f>
        <v>-2.380324653221932</v>
      </c>
      <c r="H514" s="6">
        <f>0.5*C514*$B$3*$B$7*COS(F514)+$B$10*C514*COS(G514)</f>
        <v>-39.592996118700199</v>
      </c>
      <c r="I514">
        <f>SQRT(B514^2+(0.5*C514)^2-2*B514*C514*0.5*COS(E514/180*PI()))</f>
        <v>1.1029242447118766</v>
      </c>
      <c r="J514">
        <f>SQRT(B514^2+C514^2-2*B514*C514*COS(E514/180*PI()))</f>
        <v>1.0064212731985183</v>
      </c>
      <c r="K514">
        <f>ACOS((B514^2+I514^2-(0.5*C514)^2)/(2*B514*I514))</f>
        <v>2.086737743473277E-2</v>
      </c>
      <c r="L514">
        <f>PI()-(F514+K514)</f>
        <v>4.4948229962501962</v>
      </c>
      <c r="M514">
        <f>PI()/2-L514</f>
        <v>-2.9240266694552997</v>
      </c>
      <c r="N514">
        <f>ACOS((C514^2+J514^2-B514^2)/(2*C514*J514))</f>
        <v>2.8636273728541264</v>
      </c>
      <c r="O514" s="6">
        <f>$B$3*$B$7*COS(M514)*I514+$B$10*COS(G514)*COS(N514)*J514-0.5*$B$2*$B$7*B514*SIN(D514/180*PI())</f>
        <v>188.48796439983539</v>
      </c>
    </row>
    <row r="515" spans="1:15" x14ac:dyDescent="0.15">
      <c r="A515">
        <v>0.18</v>
      </c>
      <c r="B515">
        <v>0.9</v>
      </c>
      <c r="C515">
        <v>0.2</v>
      </c>
      <c r="D515">
        <v>89.566000000000003</v>
      </c>
      <c r="E515">
        <v>126.73</v>
      </c>
      <c r="F515">
        <f>((D515+E515)-180)/180*PI()</f>
        <v>0.63348470530386169</v>
      </c>
      <c r="G515">
        <f>ASIN($B$8)+F515-PI()/2</f>
        <v>-0.37274222782293487</v>
      </c>
      <c r="H515" s="6">
        <f>0.5*C515*$B$3*$B$7*COS(F515)+$B$10*C515*COS(G515)</f>
        <v>51.141189319612714</v>
      </c>
      <c r="I515">
        <f>SQRT(B515^2+(0.5*C515)^2-2*B515*C515*0.5*COS(E515/180*PI()))</f>
        <v>0.96314488903827211</v>
      </c>
      <c r="J515">
        <f>SQRT(B515^2+C515^2-2*B515*C515*COS(E515/180*PI()))</f>
        <v>1.0321318494073763</v>
      </c>
      <c r="K515">
        <f>ACOS((B515^2+I515^2-(0.5*C515)^2)/(2*B515*I515))</f>
        <v>8.330942368805383E-2</v>
      </c>
      <c r="L515">
        <f>PI()-(F515+K515)</f>
        <v>2.4247985245978776</v>
      </c>
      <c r="M515">
        <f>PI()/2-L515</f>
        <v>-0.85400219780298103</v>
      </c>
      <c r="N515">
        <f>ACOS((C515^2+J515^2-B515^2)/(2*C515*J515))</f>
        <v>0.77380336151292373</v>
      </c>
      <c r="O515" s="6">
        <f>$B$3*$B$7*COS(M515)*I515+$B$10*COS(G515)*COS(N515)*J515-0.5*$B$2*$B$7*B515*SIN(D515/180*PI())</f>
        <v>188.54758916609839</v>
      </c>
    </row>
    <row r="516" spans="1:15" x14ac:dyDescent="0.15">
      <c r="A516">
        <v>-0.3</v>
      </c>
      <c r="B516">
        <v>0.2</v>
      </c>
      <c r="C516">
        <v>1.2</v>
      </c>
      <c r="D516">
        <v>244.63</v>
      </c>
      <c r="E516">
        <v>41.942</v>
      </c>
      <c r="F516">
        <f>((D516+E516)-180)/180*PI()</f>
        <v>1.8600322904353968</v>
      </c>
      <c r="G516">
        <f>ASIN($B$8)+F516-PI()/2</f>
        <v>0.85380535730860041</v>
      </c>
      <c r="H516" s="6">
        <f>0.5*C516*$B$3*$B$7*COS(F516)+$B$10*C516*COS(G516)</f>
        <v>215.49776987537876</v>
      </c>
      <c r="I516">
        <f>SQRT(B516^2+(0.5*C516)^2-2*B516*C516*0.5*COS(E516/180*PI()))</f>
        <v>0.4706195577405024</v>
      </c>
      <c r="J516">
        <f>SQRT(B516^2+C516^2-2*B516*C516*COS(E516/180*PI()))</f>
        <v>1.0597006823890094</v>
      </c>
      <c r="K516">
        <f>ACOS((B516^2+I516^2-(0.5*C516)^2)/(2*B516*I516))</f>
        <v>2.1215598054925349</v>
      </c>
      <c r="L516">
        <f>PI()-(F516+K516)</f>
        <v>-0.83999944233813828</v>
      </c>
      <c r="M516">
        <f>PI()/2-L516</f>
        <v>2.4107957691330348</v>
      </c>
      <c r="N516">
        <f>ACOS((C516^2+J516^2-B516^2)/(2*C516*J516))</f>
        <v>0.12648163809376411</v>
      </c>
      <c r="O516" s="6">
        <f>$B$3*$B$7*COS(M516)*I516+$B$10*COS(G516)*COS(N516)*J516-0.5*$B$2*$B$7*B516*SIN(D516/180*PI())</f>
        <v>188.56651205236074</v>
      </c>
    </row>
    <row r="517" spans="1:15" x14ac:dyDescent="0.15">
      <c r="A517">
        <v>-0.06</v>
      </c>
      <c r="B517">
        <v>0.8</v>
      </c>
      <c r="C517">
        <v>0.7</v>
      </c>
      <c r="D517">
        <v>137.4</v>
      </c>
      <c r="E517">
        <v>89.802999999999997</v>
      </c>
      <c r="F517">
        <f>((D517+E517)-180)/180*PI()</f>
        <v>0.82384776681888339</v>
      </c>
      <c r="G517">
        <f>ASIN($B$8)+F517-PI()/2</f>
        <v>-0.18237916630791307</v>
      </c>
      <c r="H517" s="6">
        <f>0.5*C517*$B$3*$B$7*COS(F517)+$B$10*C517*COS(G517)</f>
        <v>188.88628335005782</v>
      </c>
      <c r="I517">
        <f>SQRT(B517^2+(0.5*C517)^2-2*B517*C517*0.5*COS(E517/180*PI()))</f>
        <v>0.87210925723956034</v>
      </c>
      <c r="J517">
        <f>SQRT(B517^2+C517^2-2*B517*C517*COS(E517/180*PI()))</f>
        <v>1.0612017306459103</v>
      </c>
      <c r="K517">
        <f>ACOS((B517^2+I517^2-(0.5*C517)^2)/(2*B517*I517))</f>
        <v>0.41296134837014042</v>
      </c>
      <c r="L517">
        <f>PI()-(F517+K517)</f>
        <v>1.9047835384007694</v>
      </c>
      <c r="M517">
        <f>PI()/2-L517</f>
        <v>-0.33398721160587286</v>
      </c>
      <c r="N517">
        <f>ACOS((C517^2+J517^2-B517^2)/(2*C517*J517))</f>
        <v>0.85391407188059076</v>
      </c>
      <c r="O517" s="6">
        <f>$B$3*$B$7*COS(M517)*I517+$B$10*COS(G517)*COS(N517)*J517-0.5*$B$2*$B$7*B517*SIN(D517/180*PI())</f>
        <v>188.76403055342669</v>
      </c>
    </row>
    <row r="518" spans="1:15" x14ac:dyDescent="0.15">
      <c r="A518">
        <v>0.06</v>
      </c>
      <c r="B518">
        <v>0.8</v>
      </c>
      <c r="C518">
        <v>0.8</v>
      </c>
      <c r="D518">
        <v>137.80000000000001</v>
      </c>
      <c r="E518">
        <v>83.813000000000002</v>
      </c>
      <c r="F518">
        <f>((D518+E518)-180)/180*PI()</f>
        <v>0.72628386163240033</v>
      </c>
      <c r="G518">
        <f>ASIN($B$8)+F518-PI()/2</f>
        <v>-0.27994307149439601</v>
      </c>
      <c r="H518" s="6">
        <f>0.5*C518*$B$3*$B$7*COS(F518)+$B$10*C518*COS(G518)</f>
        <v>211.03094279879241</v>
      </c>
      <c r="I518">
        <f>SQRT(B518^2+(0.5*C518)^2-2*B518*C518*0.5*COS(E518/180*PI()))</f>
        <v>0.8549998691070948</v>
      </c>
      <c r="J518">
        <f>SQRT(B518^2+C518^2-2*B518*C518*COS(E518/180*PI()))</f>
        <v>1.0686671850236154</v>
      </c>
      <c r="K518">
        <f>ACOS((B518^2+I518^2-(0.5*C518)^2)/(2*B518*I518))</f>
        <v>0.4837604349443847</v>
      </c>
      <c r="L518">
        <f>PI()-(F518+K518)</f>
        <v>1.9315483570130081</v>
      </c>
      <c r="M518">
        <f>PI()/2-L518</f>
        <v>-0.36075203021811153</v>
      </c>
      <c r="N518">
        <f>ACOS((C518^2+J518^2-B518^2)/(2*C518*J518))</f>
        <v>0.83938992380789279</v>
      </c>
      <c r="O518" s="6">
        <f>$B$3*$B$7*COS(M518)*I518+$B$10*COS(G518)*COS(N518)*J518-0.5*$B$2*$B$7*B518*SIN(D518/180*PI())</f>
        <v>188.80565780934558</v>
      </c>
    </row>
    <row r="519" spans="1:15" x14ac:dyDescent="0.15">
      <c r="A519">
        <v>0.18</v>
      </c>
      <c r="B519">
        <v>0.9</v>
      </c>
      <c r="C519">
        <v>1.1000000000000001</v>
      </c>
      <c r="D519">
        <v>149.57</v>
      </c>
      <c r="E519">
        <v>66.363</v>
      </c>
      <c r="F519">
        <f>((D519+E519)-180)/180*PI()</f>
        <v>0.62714916011912225</v>
      </c>
      <c r="G519">
        <f>ASIN($B$8)+F519-PI()/2</f>
        <v>-0.3790777730076742</v>
      </c>
      <c r="H519" s="6">
        <f>0.5*C519*$B$3*$B$7*COS(F519)+$B$10*C519*COS(G519)</f>
        <v>280.5802804172489</v>
      </c>
      <c r="I519">
        <f>SQRT(B519^2+(0.5*C519)^2-2*B519*C519*0.5*COS(E519/180*PI()))</f>
        <v>0.84591293691096547</v>
      </c>
      <c r="J519">
        <f>SQRT(B519^2+C519^2-2*B519*C519*COS(E519/180*PI()))</f>
        <v>1.1073108839285697</v>
      </c>
      <c r="K519">
        <f>ACOS((B519^2+I519^2-(0.5*C519)^2)/(2*B519*I519))</f>
        <v>0.6380586735156164</v>
      </c>
      <c r="L519">
        <f>PI()-(F519+K519)</f>
        <v>1.8763848199550544</v>
      </c>
      <c r="M519">
        <f>PI()/2-L519</f>
        <v>-0.30558849316015779</v>
      </c>
      <c r="N519">
        <f>ACOS((C519^2+J519^2-B519^2)/(2*C519*J519))</f>
        <v>0.83992176188719836</v>
      </c>
      <c r="O519" s="6">
        <f>$B$3*$B$7*COS(M519)*I519+$B$10*COS(G519)*COS(N519)*J519-0.5*$B$2*$B$7*B519*SIN(D519/180*PI())</f>
        <v>189.08598144571394</v>
      </c>
    </row>
    <row r="520" spans="1:15" x14ac:dyDescent="0.15">
      <c r="A520">
        <v>-0.06</v>
      </c>
      <c r="B520">
        <v>1.2</v>
      </c>
      <c r="C520">
        <v>1.5</v>
      </c>
      <c r="D520">
        <v>178.82</v>
      </c>
      <c r="E520">
        <v>48.018999999999998</v>
      </c>
      <c r="F520">
        <f>((D520+E520)-180)/180*PI()</f>
        <v>0.81749476834162393</v>
      </c>
      <c r="G520">
        <f>ASIN($B$8)+F520-PI()/2</f>
        <v>-0.18873216478517252</v>
      </c>
      <c r="H520" s="6">
        <f>0.5*C520*$B$3*$B$7*COS(F520)+$B$10*C520*COS(G520)</f>
        <v>404.28193670354852</v>
      </c>
      <c r="I520">
        <f>SQRT(B520^2+(0.5*C520)^2-2*B520*C520*0.5*COS(E520/180*PI()))</f>
        <v>0.89359306166259256</v>
      </c>
      <c r="J520">
        <f>SQRT(B520^2+C520^2-2*B520*C520*COS(E520/180*PI()))</f>
        <v>1.1322619483595888</v>
      </c>
      <c r="K520">
        <f>ACOS((B520^2+I520^2-(0.5*C520)^2)/(2*B520*I520))</f>
        <v>0.67374080667188962</v>
      </c>
      <c r="L520">
        <f>PI()-(F520+K520)</f>
        <v>1.6503570785762796</v>
      </c>
      <c r="M520">
        <f>PI()/2-L520</f>
        <v>-7.9560751781382999E-2</v>
      </c>
      <c r="N520">
        <f>ACOS((C520^2+J520^2-B520^2)/(2*C520*J520))</f>
        <v>0.90729213032069134</v>
      </c>
      <c r="O520" s="6">
        <f>$B$3*$B$7*COS(M520)*I520+$B$10*COS(G520)*COS(N520)*J520-0.5*$B$2*$B$7*B520*SIN(D520/180*PI())</f>
        <v>189.20192761538451</v>
      </c>
    </row>
    <row r="521" spans="1:15" x14ac:dyDescent="0.15">
      <c r="A521">
        <v>-0.06</v>
      </c>
      <c r="B521">
        <v>0.8</v>
      </c>
      <c r="C521">
        <v>0.5</v>
      </c>
      <c r="D521">
        <v>123.04</v>
      </c>
      <c r="E521">
        <v>104.45</v>
      </c>
      <c r="F521">
        <f>((D521+E521)-180)/180*PI()</f>
        <v>0.82885686177210716</v>
      </c>
      <c r="G521">
        <f>ASIN($B$8)+F521-PI()/2</f>
        <v>-0.1773700713546893</v>
      </c>
      <c r="H521" s="6">
        <f>0.5*C521*$B$3*$B$7*COS(F521)+$B$10*C521*COS(G521)</f>
        <v>135.03961281980466</v>
      </c>
      <c r="I521">
        <f>SQRT(B521^2+(0.5*C521)^2-2*B521*C521*0.5*COS(E521/180*PI()))</f>
        <v>0.89571983133690691</v>
      </c>
      <c r="J521">
        <f>SQRT(B521^2+C521^2-2*B521*C521*COS(E521/180*PI()))</f>
        <v>1.0438524955665116</v>
      </c>
      <c r="K521">
        <f>ACOS((B521^2+I521^2-(0.5*C521)^2)/(2*B521*I521))</f>
        <v>0.27367953729892069</v>
      </c>
      <c r="L521">
        <f>PI()-(F521+K521)</f>
        <v>2.0390562545187652</v>
      </c>
      <c r="M521">
        <f>PI()/2-L521</f>
        <v>-0.4682599277238686</v>
      </c>
      <c r="N521">
        <f>ACOS((C521^2+J521^2-B521^2)/(2*C521*J521))</f>
        <v>0.83626892914750384</v>
      </c>
      <c r="O521" s="6">
        <f>$B$3*$B$7*COS(M521)*I521+$B$10*COS(G521)*COS(N521)*J521-0.5*$B$2*$B$7*B521*SIN(D521/180*PI())</f>
        <v>189.40110908275571</v>
      </c>
    </row>
    <row r="522" spans="1:15" x14ac:dyDescent="0.15">
      <c r="A522">
        <v>0.3</v>
      </c>
      <c r="B522">
        <v>1</v>
      </c>
      <c r="C522">
        <v>1.3</v>
      </c>
      <c r="D522">
        <v>152.26</v>
      </c>
      <c r="E522">
        <v>58.302999999999997</v>
      </c>
      <c r="F522">
        <f>((D522+E522)-180)/180*PI()</f>
        <v>0.5334249792870267</v>
      </c>
      <c r="G522">
        <f>ASIN($B$8)+F522-PI()/2</f>
        <v>-0.47280195383976986</v>
      </c>
      <c r="H522" s="6">
        <f>0.5*C522*$B$3*$B$7*COS(F522)+$B$10*C522*COS(G522)</f>
        <v>317.88617296187545</v>
      </c>
      <c r="I522">
        <f>SQRT(B522^2+(0.5*C522)^2-2*B522*C522*0.5*COS(E522/180*PI()))</f>
        <v>0.85990974376244456</v>
      </c>
      <c r="J522">
        <f>SQRT(B522^2+C522^2-2*B522*C522*COS(E522/180*PI()))</f>
        <v>1.1506039869717062</v>
      </c>
      <c r="K522">
        <f>ACOS((B522^2+I522^2-(0.5*C522)^2)/(2*B522*I522))</f>
        <v>0.69859598130670697</v>
      </c>
      <c r="L522">
        <f>PI()-(F522+K522)</f>
        <v>1.9095716929960593</v>
      </c>
      <c r="M522">
        <f>PI()/2-L522</f>
        <v>-0.33877536620116278</v>
      </c>
      <c r="N522">
        <f>ACOS((C522^2+J522^2-B522^2)/(2*C522*J522))</f>
        <v>0.83228464641720201</v>
      </c>
      <c r="O522" s="6">
        <f>$B$3*$B$7*COS(M522)*I522+$B$10*COS(G522)*COS(N522)*J522-0.5*$B$2*$B$7*B522*SIN(D522/180*PI())</f>
        <v>189.88448041106423</v>
      </c>
    </row>
    <row r="523" spans="1:15" x14ac:dyDescent="0.15">
      <c r="A523">
        <v>0.06</v>
      </c>
      <c r="B523">
        <v>1.1000000000000001</v>
      </c>
      <c r="C523">
        <v>1.4</v>
      </c>
      <c r="D523">
        <v>169.96</v>
      </c>
      <c r="E523">
        <v>51.585000000000001</v>
      </c>
      <c r="F523">
        <f>((D523+E523)-180)/180*PI()</f>
        <v>0.7250970377410445</v>
      </c>
      <c r="G523">
        <f>ASIN($B$8)+F523-PI()/2</f>
        <v>-0.28112989538575195</v>
      </c>
      <c r="H523" s="6">
        <f>0.5*C523*$B$3*$B$7*COS(F523)+$B$10*C523*COS(G523)</f>
        <v>369.1793134386549</v>
      </c>
      <c r="I523">
        <f>SQRT(B523^2+(0.5*C523)^2-2*B523*C523*0.5*COS(E523/180*PI()))</f>
        <v>0.86204204574739063</v>
      </c>
      <c r="J523">
        <f>SQRT(B523^2+C523^2-2*B523*C523*COS(E523/180*PI()))</f>
        <v>1.120817994713099</v>
      </c>
      <c r="K523">
        <f>ACOS((B523^2+I523^2-(0.5*C523)^2)/(2*B523*I523))</f>
        <v>0.6896236637261024</v>
      </c>
      <c r="L523">
        <f>PI()-(F523+K523)</f>
        <v>1.7268719521226461</v>
      </c>
      <c r="M523">
        <f>PI()/2-L523</f>
        <v>-0.15607562532774955</v>
      </c>
      <c r="N523">
        <f>ACOS((C523^2+J523^2-B523^2)/(2*C523*J523))</f>
        <v>0.87724024975517167</v>
      </c>
      <c r="O523" s="6">
        <f>$B$3*$B$7*COS(M523)*I523+$B$10*COS(G523)*COS(N523)*J523-0.5*$B$2*$B$7*B523*SIN(D523/180*PI())</f>
        <v>189.8993983713157</v>
      </c>
    </row>
    <row r="524" spans="1:15" x14ac:dyDescent="0.15">
      <c r="A524">
        <v>-0.3</v>
      </c>
      <c r="B524">
        <v>1</v>
      </c>
      <c r="C524">
        <v>1.1000000000000001</v>
      </c>
      <c r="D524">
        <v>171.77</v>
      </c>
      <c r="E524">
        <v>65.680000000000007</v>
      </c>
      <c r="F524">
        <f>((D524+E524)-180)/180*PI()</f>
        <v>1.0026916552707426</v>
      </c>
      <c r="G524">
        <f>ASIN($B$8)+F524-PI()/2</f>
        <v>-3.5352778560540088E-3</v>
      </c>
      <c r="H524" s="6">
        <f>0.5*C524*$B$3*$B$7*COS(F524)+$B$10*C524*COS(G524)</f>
        <v>301.66048758831425</v>
      </c>
      <c r="I524">
        <f>SQRT(B524^2+(0.5*C524)^2-2*B524*C524*0.5*COS(E524/180*PI()))</f>
        <v>0.92167471451899319</v>
      </c>
      <c r="J524">
        <f>SQRT(B524^2+C524^2-2*B524*C524*COS(E524/180*PI()))</f>
        <v>1.1419144270773249</v>
      </c>
      <c r="K524">
        <f>ACOS((B524^2+I524^2-(0.5*C524)^2)/(2*B524*I524))</f>
        <v>0.57494051677250035</v>
      </c>
      <c r="L524">
        <f>PI()-(F524+K524)</f>
        <v>1.5639604815465502</v>
      </c>
      <c r="M524">
        <f>PI()/2-L524</f>
        <v>6.8358452483463505E-3</v>
      </c>
      <c r="N524">
        <f>ACOS((C524^2+J524^2-B524^2)/(2*C524*J524))</f>
        <v>0.92398649111939668</v>
      </c>
      <c r="O524" s="6">
        <f>$B$3*$B$7*COS(M524)*I524+$B$10*COS(G524)*COS(N524)*J524-0.5*$B$2*$B$7*B524*SIN(D524/180*PI())</f>
        <v>190.02416783180024</v>
      </c>
    </row>
    <row r="525" spans="1:15" x14ac:dyDescent="0.15">
      <c r="A525">
        <v>0.06</v>
      </c>
      <c r="B525">
        <v>0.9</v>
      </c>
      <c r="C525">
        <v>1.1000000000000001</v>
      </c>
      <c r="D525">
        <v>157.01</v>
      </c>
      <c r="E525">
        <v>65.397000000000006</v>
      </c>
      <c r="F525">
        <f>((D525+E525)-180)/180*PI()</f>
        <v>0.74014177589323504</v>
      </c>
      <c r="G525">
        <f>ASIN($B$8)+F525-PI()/2</f>
        <v>-0.26608515723356141</v>
      </c>
      <c r="H525" s="6">
        <f>0.5*C525*$B$3*$B$7*COS(F525)+$B$10*C525*COS(G525)</f>
        <v>291.28255799108911</v>
      </c>
      <c r="I525">
        <f>SQRT(B525^2+(0.5*C525)^2-2*B525*C525*0.5*COS(E525/180*PI()))</f>
        <v>0.8368601345569745</v>
      </c>
      <c r="J525">
        <f>SQRT(B525^2+C525^2-2*B525*C525*COS(E525/180*PI()))</f>
        <v>1.0934668580352289</v>
      </c>
      <c r="K525">
        <f>ACOS((B525^2+I525^2-(0.5*C525)^2)/(2*B525*I525))</f>
        <v>0.64044523943888698</v>
      </c>
      <c r="L525">
        <f>PI()-(F525+K525)</f>
        <v>1.7610056382576711</v>
      </c>
      <c r="M525">
        <f>PI()/2-L525</f>
        <v>-0.19020931146277453</v>
      </c>
      <c r="N525">
        <f>ACOS((C525^2+J525^2-B525^2)/(2*C525*J525))</f>
        <v>0.84556683353833439</v>
      </c>
      <c r="O525" s="6">
        <f>$B$3*$B$7*COS(M525)*I525+$B$10*COS(G525)*COS(N525)*J525-0.5*$B$2*$B$7*B525*SIN(D525/180*PI())</f>
        <v>192.80364864602197</v>
      </c>
    </row>
    <row r="526" spans="1:15" x14ac:dyDescent="0.15">
      <c r="A526">
        <v>-0.18</v>
      </c>
      <c r="B526">
        <v>0.9</v>
      </c>
      <c r="C526">
        <v>1</v>
      </c>
      <c r="D526">
        <v>162.78</v>
      </c>
      <c r="E526">
        <v>70.688999999999993</v>
      </c>
      <c r="F526">
        <f>((D526+E526)-180)/180*PI()</f>
        <v>0.933210097748848</v>
      </c>
      <c r="G526">
        <f>ASIN($B$8)+F526-PI()/2</f>
        <v>-7.3016835377948563E-2</v>
      </c>
      <c r="H526" s="6">
        <f>0.5*C526*$B$3*$B$7*COS(F526)+$B$10*C526*COS(G526)</f>
        <v>273.56527920784418</v>
      </c>
      <c r="I526">
        <f>SQRT(B526^2+(0.5*C526)^2-2*B526*C526*0.5*COS(E526/180*PI()))</f>
        <v>0.87314029510936775</v>
      </c>
      <c r="J526">
        <f>SQRT(B526^2+C526^2-2*B526*C526*COS(E526/180*PI()))</f>
        <v>1.1021560460694064</v>
      </c>
      <c r="K526">
        <f>ACOS((B526^2+I526^2-(0.5*C526)^2)/(2*B526*I526))</f>
        <v>0.57094472354705561</v>
      </c>
      <c r="L526">
        <f>PI()-(F526+K526)</f>
        <v>1.6374378322938896</v>
      </c>
      <c r="M526">
        <f>PI()/2-L526</f>
        <v>-6.6641505498993059E-2</v>
      </c>
      <c r="N526">
        <f>ACOS((C526^2+J526^2-B526^2)/(2*C526*J526))</f>
        <v>0.87984225796057602</v>
      </c>
      <c r="O526" s="6">
        <f>$B$3*$B$7*COS(M526)*I526+$B$10*COS(G526)*COS(N526)*J526-0.5*$B$2*$B$7*B526*SIN(D526/180*PI())</f>
        <v>193.18184861880795</v>
      </c>
    </row>
    <row r="527" spans="1:15" x14ac:dyDescent="0.15">
      <c r="A527">
        <v>-0.3</v>
      </c>
      <c r="B527">
        <v>0.9</v>
      </c>
      <c r="C527">
        <v>0.9</v>
      </c>
      <c r="D527">
        <v>161.25</v>
      </c>
      <c r="E527">
        <v>77.186999999999998</v>
      </c>
      <c r="F527">
        <f>((D527+E527)-180)/180*PI()</f>
        <v>1.0199180549879265</v>
      </c>
      <c r="G527">
        <f>ASIN($B$8)+F527-PI()/2</f>
        <v>1.3691121861130195E-2</v>
      </c>
      <c r="H527" s="6">
        <f>0.5*C527*$B$3*$B$7*COS(F527)+$B$10*C527*COS(G527)</f>
        <v>246.778701264582</v>
      </c>
      <c r="I527">
        <f>SQRT(B527^2+(0.5*C527)^2-2*B527*C527*0.5*COS(E527/180*PI()))</f>
        <v>0.91261520122621587</v>
      </c>
      <c r="J527">
        <f>SQRT(B527^2+C527^2-2*B527*C527*COS(E527/180*PI()))</f>
        <v>1.1228236776174312</v>
      </c>
      <c r="K527">
        <f>ACOS((B527^2+I527^2-(0.5*C527)^2)/(2*B527*I527))</f>
        <v>0.50157834482382668</v>
      </c>
      <c r="L527">
        <f>PI()-(F527+K527)</f>
        <v>1.6200962537780399</v>
      </c>
      <c r="M527">
        <f>PI()/2-L527</f>
        <v>-4.9299926983143338E-2</v>
      </c>
      <c r="N527">
        <f>ACOS((C527^2+J527^2-B527^2)/(2*C527*J527))</f>
        <v>0.89721268192646497</v>
      </c>
      <c r="O527" s="6">
        <f>$B$3*$B$7*COS(M527)*I527+$B$10*COS(G527)*COS(N527)*J527-0.5*$B$2*$B$7*B527*SIN(D527/180*PI())</f>
        <v>193.19440835248187</v>
      </c>
    </row>
    <row r="528" spans="1:15" x14ac:dyDescent="0.15">
      <c r="A528">
        <v>0.18</v>
      </c>
      <c r="B528">
        <v>1</v>
      </c>
      <c r="C528">
        <v>1.3</v>
      </c>
      <c r="D528">
        <v>160.1</v>
      </c>
      <c r="E528">
        <v>56.674999999999997</v>
      </c>
      <c r="F528">
        <f>((D528+E528)-180)/180*PI()</f>
        <v>0.64184483242091428</v>
      </c>
      <c r="G528">
        <f>ASIN($B$8)+F528-PI()/2</f>
        <v>-0.36438210070588228</v>
      </c>
      <c r="H528" s="6">
        <f>0.5*C528*$B$3*$B$7*COS(F528)+$B$10*C528*COS(G528)</f>
        <v>333.48310951801074</v>
      </c>
      <c r="I528">
        <f>SQRT(B528^2+(0.5*C528)^2-2*B528*C528*0.5*COS(E528/180*PI()))</f>
        <v>0.84160341484129542</v>
      </c>
      <c r="J528">
        <f>SQRT(B528^2+C528^2-2*B528*C528*COS(E528/180*PI()))</f>
        <v>1.1232063994409307</v>
      </c>
      <c r="K528">
        <f>ACOS((B528^2+I528^2-(0.5*C528)^2)/(2*B528*I528))</f>
        <v>0.70146622380335943</v>
      </c>
      <c r="L528">
        <f>PI()-(F528+K528)</f>
        <v>1.7982815973655195</v>
      </c>
      <c r="M528">
        <f>PI()/2-L528</f>
        <v>-0.22748527057062295</v>
      </c>
      <c r="N528">
        <f>ACOS((C528^2+J528^2-B528^2)/(2*C528*J528))</f>
        <v>0.83890663719916225</v>
      </c>
      <c r="O528" s="6">
        <f>$B$3*$B$7*COS(M528)*I528+$B$10*COS(G528)*COS(N528)*J528-0.5*$B$2*$B$7*B528*SIN(D528/180*PI())</f>
        <v>193.23549740725437</v>
      </c>
    </row>
    <row r="529" spans="1:15" x14ac:dyDescent="0.15">
      <c r="A529">
        <v>0.06</v>
      </c>
      <c r="B529">
        <v>1.3</v>
      </c>
      <c r="C529">
        <v>0.3</v>
      </c>
      <c r="D529">
        <v>88.212999999999994</v>
      </c>
      <c r="E529">
        <v>11.79</v>
      </c>
      <c r="F529">
        <f>((D529+E529)-180)/180*PI()</f>
        <v>-1.3962110417179041</v>
      </c>
      <c r="G529">
        <f>ASIN($B$8)+F529-PI()/2</f>
        <v>-2.4024379748447005</v>
      </c>
      <c r="H529" s="6">
        <f>0.5*C529*$B$3*$B$7*COS(F529)+$B$10*C529*COS(G529)</f>
        <v>-60.633858459228158</v>
      </c>
      <c r="I529">
        <f>SQRT(B529^2+(0.5*C529)^2-2*B529*C529*0.5*COS(E529/180*PI()))</f>
        <v>1.1535717596200152</v>
      </c>
      <c r="J529">
        <f>SQRT(B529^2+C529^2-2*B529*C529*COS(E529/180*PI()))</f>
        <v>1.0081942318748092</v>
      </c>
      <c r="K529">
        <f>ACOS((B529^2+I529^2-(0.5*C529)^2)/(2*B529*I529))</f>
        <v>2.6571721516460478E-2</v>
      </c>
      <c r="L529">
        <f>PI()-(F529+K529)</f>
        <v>4.5112319737912365</v>
      </c>
      <c r="M529">
        <f>PI()/2-L529</f>
        <v>-2.94043564699634</v>
      </c>
      <c r="N529">
        <f>ACOS((C529^2+J529^2-B529^2)/(2*C529*J529))</f>
        <v>2.8749814570242127</v>
      </c>
      <c r="O529" s="6">
        <f>$B$3*$B$7*COS(M529)*I529+$B$10*COS(G529)*COS(N529)*J529-0.5*$B$2*$B$7*B529*SIN(D529/180*PI())</f>
        <v>193.24647785665462</v>
      </c>
    </row>
    <row r="530" spans="1:15" x14ac:dyDescent="0.15">
      <c r="A530">
        <v>0.3</v>
      </c>
      <c r="B530">
        <v>0.8</v>
      </c>
      <c r="C530">
        <v>0.5</v>
      </c>
      <c r="D530">
        <v>100.93</v>
      </c>
      <c r="E530">
        <v>110.76</v>
      </c>
      <c r="F530">
        <f>((D530+E530)-180)/180*PI()</f>
        <v>0.55309483995700304</v>
      </c>
      <c r="G530">
        <f>ASIN($B$8)+F530-PI()/2</f>
        <v>-0.4531320931697933</v>
      </c>
      <c r="H530" s="6">
        <f>0.5*C530*$B$3*$B$7*COS(F530)+$B$10*C530*COS(G530)</f>
        <v>123.46114028626965</v>
      </c>
      <c r="I530">
        <f>SQRT(B530^2+(0.5*C530)^2-2*B530*C530*0.5*COS(E530/180*PI()))</f>
        <v>0.91884802758330608</v>
      </c>
      <c r="J530">
        <f>SQRT(B530^2+C530^2-2*B530*C530*COS(E530/180*PI()))</f>
        <v>1.0833113105601104</v>
      </c>
      <c r="K530">
        <f>ACOS((B530^2+I530^2-(0.5*C530)^2)/(2*B530*I530))</f>
        <v>0.25724232205091924</v>
      </c>
      <c r="L530">
        <f>PI()-(F530+K530)</f>
        <v>2.3312554915818708</v>
      </c>
      <c r="M530">
        <f>PI()/2-L530</f>
        <v>-0.76045916478697428</v>
      </c>
      <c r="N530">
        <f>ACOS((C530^2+J530^2-B530^2)/(2*C530*J530))</f>
        <v>0.76222119933280619</v>
      </c>
      <c r="O530" s="6">
        <f>$B$3*$B$7*COS(M530)*I530+$B$10*COS(G530)*COS(N530)*J530-0.5*$B$2*$B$7*B530*SIN(D530/180*PI())</f>
        <v>193.36089902739951</v>
      </c>
    </row>
    <row r="531" spans="1:15" x14ac:dyDescent="0.15">
      <c r="A531">
        <v>-0.3</v>
      </c>
      <c r="B531">
        <v>0.3</v>
      </c>
      <c r="C531">
        <v>1.3</v>
      </c>
      <c r="D531">
        <v>251.2</v>
      </c>
      <c r="E531">
        <v>34.079000000000001</v>
      </c>
      <c r="F531">
        <f>((D531+E531)-180)/180*PI()</f>
        <v>1.8374651832071101</v>
      </c>
      <c r="G531">
        <f>ASIN($B$8)+F531-PI()/2</f>
        <v>0.83123825008031371</v>
      </c>
      <c r="H531" s="6">
        <f>0.5*C531*$B$3*$B$7*COS(F531)+$B$10*C531*COS(G531)</f>
        <v>239.47636748201472</v>
      </c>
      <c r="I531">
        <f>SQRT(B531^2+(0.5*C531)^2-2*B531*C531*0.5*COS(E531/180*PI()))</f>
        <v>0.4352888145476127</v>
      </c>
      <c r="J531">
        <f>SQRT(B531^2+C531^2-2*B531*C531*COS(E531/180*PI()))</f>
        <v>1.0648721538947912</v>
      </c>
      <c r="K531">
        <f>ACOS((B531^2+I531^2-(0.5*C531)^2)/(2*B531*I531))</f>
        <v>2.1503131792121644</v>
      </c>
      <c r="L531">
        <f>PI()-(F531+K531)</f>
        <v>-0.84618570882948152</v>
      </c>
      <c r="M531">
        <f>PI()/2-L531</f>
        <v>2.4169820356243781</v>
      </c>
      <c r="N531">
        <f>ACOS((C531^2+J531^2-B531^2)/(2*C531*J531))</f>
        <v>0.15852302546425179</v>
      </c>
      <c r="O531" s="6">
        <f>$B$3*$B$7*COS(M531)*I531+$B$10*COS(G531)*COS(N531)*J531-0.5*$B$2*$B$7*B531*SIN(D531/180*PI())</f>
        <v>193.61432741060966</v>
      </c>
    </row>
    <row r="532" spans="1:15" x14ac:dyDescent="0.15">
      <c r="A532">
        <v>-0.3</v>
      </c>
      <c r="B532">
        <v>1.1000000000000001</v>
      </c>
      <c r="C532">
        <v>1.3</v>
      </c>
      <c r="D532">
        <v>181.3</v>
      </c>
      <c r="E532">
        <v>57.021000000000001</v>
      </c>
      <c r="F532">
        <f>((D532+E532)-180)/180*PI()</f>
        <v>1.0178934730556135</v>
      </c>
      <c r="G532">
        <f>ASIN($B$8)+F532-PI()/2</f>
        <v>1.1666539928817166E-2</v>
      </c>
      <c r="H532" s="6">
        <f>0.5*C532*$B$3*$B$7*COS(F532)+$B$10*C532*COS(G532)</f>
        <v>356.46945396094316</v>
      </c>
      <c r="I532">
        <f>SQRT(B532^2+(0.5*C532)^2-2*B532*C532*0.5*COS(E532/180*PI()))</f>
        <v>0.92417844502069968</v>
      </c>
      <c r="J532">
        <f>SQRT(B532^2+C532^2-2*B532*C532*COS(E532/180*PI()))</f>
        <v>1.1589700584923479</v>
      </c>
      <c r="K532">
        <f>ACOS((B532^2+I532^2-(0.5*C532)^2)/(2*B532*I532))</f>
        <v>0.63105924737266816</v>
      </c>
      <c r="L532">
        <f>PI()-(F532+K532)</f>
        <v>1.4926399331615114</v>
      </c>
      <c r="M532">
        <f>PI()/2-L532</f>
        <v>7.8156393633385113E-2</v>
      </c>
      <c r="N532">
        <f>ACOS((C532^2+J532^2-B532^2)/(2*C532*J532))</f>
        <v>0.92096723295510829</v>
      </c>
      <c r="O532" s="6">
        <f>$B$3*$B$7*COS(M532)*I532+$B$10*COS(G532)*COS(N532)*J532-0.5*$B$2*$B$7*B532*SIN(D532/180*PI())</f>
        <v>193.75322130408594</v>
      </c>
    </row>
    <row r="533" spans="1:15" x14ac:dyDescent="0.15">
      <c r="A533">
        <v>-0.18</v>
      </c>
      <c r="B533">
        <v>0.1</v>
      </c>
      <c r="C533">
        <v>1.1000000000000001</v>
      </c>
      <c r="D533">
        <v>245.77</v>
      </c>
      <c r="E533">
        <v>37.774000000000001</v>
      </c>
      <c r="F533">
        <f>((D533+E533)-180)/180*PI()</f>
        <v>1.8071837206850081</v>
      </c>
      <c r="G533">
        <f>ASIN($B$8)+F533-PI()/2</f>
        <v>0.80095678755821176</v>
      </c>
      <c r="H533" s="6">
        <f>0.5*C533*$B$3*$B$7*COS(F533)+$B$10*C533*COS(G533)</f>
        <v>209.30690000904499</v>
      </c>
      <c r="I533">
        <f>SQRT(B533^2+(0.5*C533)^2-2*B533*C533*0.5*COS(E533/180*PI()))</f>
        <v>0.47492353433466716</v>
      </c>
      <c r="J533">
        <f>SQRT(B533^2+C533^2-2*B533*C533*COS(E533/180*PI()))</f>
        <v>1.0227926118866248</v>
      </c>
      <c r="K533">
        <f>ACOS((B533^2+I533^2-(0.5*C533)^2)/(2*B533*I533))</f>
        <v>2.3529733498501586</v>
      </c>
      <c r="L533">
        <f>PI()-(F533+K533)</f>
        <v>-1.0185644169453738</v>
      </c>
      <c r="M533">
        <f>PI()/2-L533</f>
        <v>2.5893607437402704</v>
      </c>
      <c r="N533">
        <f>ACOS((C533^2+J533^2-B533^2)/(2*C533*J533))</f>
        <v>5.9925657946939603E-2</v>
      </c>
      <c r="O533" s="6">
        <f>$B$3*$B$7*COS(M533)*I533+$B$10*COS(G533)*COS(N533)*J533-0.5*$B$2*$B$7*B533*SIN(D533/180*PI())</f>
        <v>193.79781877282684</v>
      </c>
    </row>
    <row r="534" spans="1:15" x14ac:dyDescent="0.15">
      <c r="A534">
        <v>-0.06</v>
      </c>
      <c r="B534">
        <v>0.8</v>
      </c>
      <c r="C534">
        <v>0.8</v>
      </c>
      <c r="D534">
        <v>144.66999999999999</v>
      </c>
      <c r="E534">
        <v>83.813000000000002</v>
      </c>
      <c r="F534">
        <f>((D534+E534)-180)/180*PI()</f>
        <v>0.84618798124441086</v>
      </c>
      <c r="G534">
        <f>ASIN($B$8)+F534-PI()/2</f>
        <v>-0.16003895188238548</v>
      </c>
      <c r="H534" s="6">
        <f>0.5*C534*$B$3*$B$7*COS(F534)+$B$10*C534*COS(G534)</f>
        <v>216.6904744947069</v>
      </c>
      <c r="I534">
        <f>SQRT(B534^2+(0.5*C534)^2-2*B534*C534*0.5*COS(E534/180*PI()))</f>
        <v>0.8549998691070948</v>
      </c>
      <c r="J534">
        <f>SQRT(B534^2+C534^2-2*B534*C534*COS(E534/180*PI()))</f>
        <v>1.0686671850236154</v>
      </c>
      <c r="K534">
        <f>ACOS((B534^2+I534^2-(0.5*C534)^2)/(2*B534*I534))</f>
        <v>0.4837604349443847</v>
      </c>
      <c r="L534">
        <f>PI()-(F534+K534)</f>
        <v>1.8116442374009976</v>
      </c>
      <c r="M534">
        <f>PI()/2-L534</f>
        <v>-0.240847910606101</v>
      </c>
      <c r="N534">
        <f>ACOS((C534^2+J534^2-B534^2)/(2*C534*J534))</f>
        <v>0.83938992380789279</v>
      </c>
      <c r="O534" s="6">
        <f>$B$3*$B$7*COS(M534)*I534+$B$10*COS(G534)*COS(N534)*J534-0.5*$B$2*$B$7*B534*SIN(D534/180*PI())</f>
        <v>194.04731395365712</v>
      </c>
    </row>
    <row r="535" spans="1:15" x14ac:dyDescent="0.15">
      <c r="A535">
        <v>0.18</v>
      </c>
      <c r="B535">
        <v>0.8</v>
      </c>
      <c r="C535">
        <v>0.9</v>
      </c>
      <c r="D535">
        <v>137.76</v>
      </c>
      <c r="E535">
        <v>79.424999999999997</v>
      </c>
      <c r="F535">
        <f>((D535+E535)-180)/180*PI()</f>
        <v>0.64900068235409147</v>
      </c>
      <c r="G535">
        <f>ASIN($B$8)+F535-PI()/2</f>
        <v>-0.35722625077270509</v>
      </c>
      <c r="H535" s="6">
        <f>0.5*C535*$B$3*$B$7*COS(F535)+$B$10*C535*COS(G535)</f>
        <v>231.49143006851986</v>
      </c>
      <c r="I535">
        <f>SQRT(B535^2+(0.5*C535)^2-2*B535*C535*0.5*COS(E535/180*PI()))</f>
        <v>0.84283084803776243</v>
      </c>
      <c r="J535">
        <f>SQRT(B535^2+C535^2-2*B535*C535*COS(E535/180*PI()))</f>
        <v>1.08891123458623</v>
      </c>
      <c r="K535">
        <f>ACOS((B535^2+I535^2-(0.5*C535)^2)/(2*B535*I535))</f>
        <v>0.55253499609245282</v>
      </c>
      <c r="L535">
        <f>PI()-(F535+K535)</f>
        <v>1.9400569751432488</v>
      </c>
      <c r="M535">
        <f>PI()/2-L535</f>
        <v>-0.36926064834835226</v>
      </c>
      <c r="N535">
        <f>ACOS((C535^2+J535^2-B535^2)/(2*C535*J535))</f>
        <v>0.80697866073439428</v>
      </c>
      <c r="O535" s="6">
        <f>$B$3*$B$7*COS(M535)*I535+$B$10*COS(G535)*COS(N535)*J535-0.5*$B$2*$B$7*B535*SIN(D535/180*PI())</f>
        <v>194.15350033047923</v>
      </c>
    </row>
    <row r="536" spans="1:15" x14ac:dyDescent="0.15">
      <c r="A536">
        <v>-0.18</v>
      </c>
      <c r="B536">
        <v>1</v>
      </c>
      <c r="C536">
        <v>1.2</v>
      </c>
      <c r="D536">
        <v>173.26</v>
      </c>
      <c r="E536">
        <v>60.374000000000002</v>
      </c>
      <c r="F536">
        <f>((D536+E536)-180)/180*PI()</f>
        <v>0.93608989101463846</v>
      </c>
      <c r="G536">
        <f>ASIN($B$8)+F536-PI()/2</f>
        <v>-7.0137042112158099E-2</v>
      </c>
      <c r="H536" s="6">
        <f>0.5*C536*$B$3*$B$7*COS(F536)+$B$10*C536*COS(G536)</f>
        <v>328.34325611342257</v>
      </c>
      <c r="I536">
        <f>SQRT(B536^2+(0.5*C536)^2-2*B536*C536*0.5*COS(E536/180*PI()))</f>
        <v>0.87566908361742901</v>
      </c>
      <c r="J536">
        <f>SQRT(B536^2+C536^2-2*B536*C536*COS(E536/180*PI()))</f>
        <v>1.1196395348534169</v>
      </c>
      <c r="K536">
        <f>ACOS((B536^2+I536^2-(0.5*C536)^2)/(2*B536*I536))</f>
        <v>0.63803215602469288</v>
      </c>
      <c r="L536">
        <f>PI()-(F536+K536)</f>
        <v>1.5674706065504618</v>
      </c>
      <c r="M536">
        <f>PI()/2-L536</f>
        <v>3.3257202444347822E-3</v>
      </c>
      <c r="N536">
        <f>ACOS((C536^2+J536^2-B536^2)/(2*C536*J536))</f>
        <v>0.88890872733644444</v>
      </c>
      <c r="O536" s="6">
        <f>$B$3*$B$7*COS(M536)*I536+$B$10*COS(G536)*COS(N536)*J536-0.5*$B$2*$B$7*B536*SIN(D536/180*PI())</f>
        <v>194.27447872430085</v>
      </c>
    </row>
    <row r="537" spans="1:15" x14ac:dyDescent="0.15">
      <c r="A537">
        <v>0.3</v>
      </c>
      <c r="B537">
        <v>0.8</v>
      </c>
      <c r="C537">
        <v>0.9</v>
      </c>
      <c r="D537">
        <v>129.88</v>
      </c>
      <c r="E537">
        <v>81.805999999999997</v>
      </c>
      <c r="F537">
        <f>((D537+E537)-180)/180*PI()</f>
        <v>0.55302502678692289</v>
      </c>
      <c r="G537">
        <f>ASIN($B$8)+F537-PI()/2</f>
        <v>-0.45320190633987356</v>
      </c>
      <c r="H537" s="6">
        <f>0.5*C537*$B$3*$B$7*COS(F537)+$B$10*C537*COS(G537)</f>
        <v>222.2225554111906</v>
      </c>
      <c r="I537">
        <f>SQRT(B537^2+(0.5*C537)^2-2*B537*C537*0.5*COS(E537/180*PI()))</f>
        <v>0.86016381908600936</v>
      </c>
      <c r="J537">
        <f>SQRT(B537^2+C537^2-2*B537*C537*COS(E537/180*PI()))</f>
        <v>1.1156897379331128</v>
      </c>
      <c r="K537">
        <f>ACOS((B537^2+I537^2-(0.5*C537)^2)/(2*B537*I537))</f>
        <v>0.54429528714126429</v>
      </c>
      <c r="L537">
        <f>PI()-(F537+K537)</f>
        <v>2.0442723396616058</v>
      </c>
      <c r="M537">
        <f>PI()/2-L537</f>
        <v>-0.47347601286670926</v>
      </c>
      <c r="N537">
        <f>ACOS((C537^2+J537^2-B537^2)/(2*C537*J537))</f>
        <v>0.78910781120286611</v>
      </c>
      <c r="O537" s="6">
        <f>$B$3*$B$7*COS(M537)*I537+$B$10*COS(G537)*COS(N537)*J537-0.5*$B$2*$B$7*B537*SIN(D537/180*PI())</f>
        <v>194.31274359761639</v>
      </c>
    </row>
    <row r="538" spans="1:15" x14ac:dyDescent="0.15">
      <c r="A538">
        <v>-0.3</v>
      </c>
      <c r="B538">
        <v>0.9</v>
      </c>
      <c r="C538">
        <v>0.3</v>
      </c>
      <c r="D538">
        <v>122.3</v>
      </c>
      <c r="E538">
        <v>116.88</v>
      </c>
      <c r="F538">
        <f>((D538+E538)-180)/180*PI()</f>
        <v>1.0328858513302444</v>
      </c>
      <c r="G538">
        <f>ASIN($B$8)+F538-PI()/2</f>
        <v>2.665891820344779E-2</v>
      </c>
      <c r="H538" s="6">
        <f>0.5*C538*$B$3*$B$7*COS(F538)+$B$10*C538*COS(G538)</f>
        <v>82.234824365825105</v>
      </c>
      <c r="I538">
        <f>SQRT(B538^2+(0.5*C538)^2-2*B538*C538*0.5*COS(E538/180*PI()))</f>
        <v>0.97702267841468793</v>
      </c>
      <c r="J538">
        <f>SQRT(B538^2+C538^2-2*B538*C538*COS(E538/180*PI()))</f>
        <v>1.0696478992047904</v>
      </c>
      <c r="K538">
        <f>ACOS((B538^2+I538^2-(0.5*C538)^2)/(2*B538*I538))</f>
        <v>0.13737146787637222</v>
      </c>
      <c r="L538">
        <f>PI()-(F538+K538)</f>
        <v>1.9713353343831765</v>
      </c>
      <c r="M538">
        <f>PI()/2-L538</f>
        <v>-0.40053900758827998</v>
      </c>
      <c r="N538">
        <f>ACOS((C538^2+J538^2-B538^2)/(2*C538*J538))</f>
        <v>0.8488029354741834</v>
      </c>
      <c r="O538" s="6">
        <f>$B$3*$B$7*COS(M538)*I538+$B$10*COS(G538)*COS(N538)*J538-0.5*$B$2*$B$7*B538*SIN(D538/180*PI())</f>
        <v>194.43862484669967</v>
      </c>
    </row>
    <row r="539" spans="1:15" x14ac:dyDescent="0.15">
      <c r="A539">
        <v>-0.18</v>
      </c>
      <c r="B539">
        <v>1.2</v>
      </c>
      <c r="C539">
        <v>1.5</v>
      </c>
      <c r="D539">
        <v>184.97</v>
      </c>
      <c r="E539">
        <v>48.703000000000003</v>
      </c>
      <c r="F539">
        <f>((D539+E539)-180)/180*PI()</f>
        <v>0.93677056942291659</v>
      </c>
      <c r="G539">
        <f>ASIN($B$8)+F539-PI()/2</f>
        <v>-6.9456363703879864E-2</v>
      </c>
      <c r="H539" s="6">
        <f>0.5*C539*$B$3*$B$7*COS(F539)+$B$10*C539*COS(G539)</f>
        <v>410.44775404517071</v>
      </c>
      <c r="I539">
        <f>SQRT(B539^2+(0.5*C539)^2-2*B539*C539*0.5*COS(E539/180*PI()))</f>
        <v>0.90253410144728152</v>
      </c>
      <c r="J539">
        <f>SQRT(B539^2+C539^2-2*B539*C539*COS(E539/180*PI()))</f>
        <v>1.1463575395793861</v>
      </c>
      <c r="K539">
        <f>ACOS((B539^2+I539^2-(0.5*C539)^2)/(2*B539*I539))</f>
        <v>0.67426630969178891</v>
      </c>
      <c r="L539">
        <f>PI()-(F539+K539)</f>
        <v>1.5305557744750877</v>
      </c>
      <c r="M539">
        <f>PI()/2-L539</f>
        <v>4.0240552319808831E-2</v>
      </c>
      <c r="N539">
        <f>ACOS((C539^2+J539^2-B539^2)/(2*C539*J539))</f>
        <v>0.90504804970146957</v>
      </c>
      <c r="O539" s="6">
        <f>$B$3*$B$7*COS(M539)*I539+$B$10*COS(G539)*COS(N539)*J539-0.5*$B$2*$B$7*B539*SIN(D539/180*PI())</f>
        <v>195.20207323439362</v>
      </c>
    </row>
    <row r="540" spans="1:15" x14ac:dyDescent="0.15">
      <c r="A540">
        <v>-0.06</v>
      </c>
      <c r="B540">
        <v>1.1000000000000001</v>
      </c>
      <c r="C540">
        <v>1.4</v>
      </c>
      <c r="D540">
        <v>176.83</v>
      </c>
      <c r="E540">
        <v>51.585000000000001</v>
      </c>
      <c r="F540">
        <f>((D540+E540)-180)/180*PI()</f>
        <v>0.84500115735305503</v>
      </c>
      <c r="G540">
        <f>ASIN($B$8)+F540-PI()/2</f>
        <v>-0.16122577577374142</v>
      </c>
      <c r="H540" s="6">
        <f>0.5*C540*$B$3*$B$7*COS(F540)+$B$10*C540*COS(G540)</f>
        <v>379.13680938065596</v>
      </c>
      <c r="I540">
        <f>SQRT(B540^2+(0.5*C540)^2-2*B540*C540*0.5*COS(E540/180*PI()))</f>
        <v>0.86204204574739063</v>
      </c>
      <c r="J540">
        <f>SQRT(B540^2+C540^2-2*B540*C540*COS(E540/180*PI()))</f>
        <v>1.120817994713099</v>
      </c>
      <c r="K540">
        <f>ACOS((B540^2+I540^2-(0.5*C540)^2)/(2*B540*I540))</f>
        <v>0.6896236637261024</v>
      </c>
      <c r="L540">
        <f>PI()-(F540+K540)</f>
        <v>1.6069678325106356</v>
      </c>
      <c r="M540">
        <f>PI()/2-L540</f>
        <v>-3.6171505715739016E-2</v>
      </c>
      <c r="N540">
        <f>ACOS((C540^2+J540^2-B540^2)/(2*C540*J540))</f>
        <v>0.87724024975517167</v>
      </c>
      <c r="O540" s="6">
        <f>$B$3*$B$7*COS(M540)*I540+$B$10*COS(G540)*COS(N540)*J540-0.5*$B$2*$B$7*B540*SIN(D540/180*PI())</f>
        <v>195.20281826432088</v>
      </c>
    </row>
    <row r="541" spans="1:15" x14ac:dyDescent="0.15">
      <c r="A541">
        <v>0.06</v>
      </c>
      <c r="B541">
        <v>1.4</v>
      </c>
      <c r="C541">
        <v>0.4</v>
      </c>
      <c r="D541">
        <v>88.399000000000001</v>
      </c>
      <c r="E541">
        <v>10.878</v>
      </c>
      <c r="F541">
        <f>((D541+E541)-180)/180*PI()</f>
        <v>-1.4088821320873826</v>
      </c>
      <c r="G541">
        <f>ASIN($B$8)+F541-PI()/2</f>
        <v>-2.4151090652141791</v>
      </c>
      <c r="H541" s="6">
        <f>0.5*C541*$B$3*$B$7*COS(F541)+$B$10*C541*COS(G541)</f>
        <v>-81.778086173118453</v>
      </c>
      <c r="I541">
        <f>SQRT(B541^2+(0.5*C541)^2-2*B541*C541*0.5*COS(E541/180*PI()))</f>
        <v>1.2041854098363809</v>
      </c>
      <c r="J541">
        <f>SQRT(B541^2+C541^2-2*B541*C541*COS(E541/180*PI()))</f>
        <v>1.0100123774120917</v>
      </c>
      <c r="K541">
        <f>ACOS((B541^2+I541^2-(0.5*C541)^2)/(2*B541*I541))</f>
        <v>3.1348876434966311E-2</v>
      </c>
      <c r="L541">
        <f>PI()-(F541+K541)</f>
        <v>4.5191259092422094</v>
      </c>
      <c r="M541">
        <f>PI()/2-L541</f>
        <v>-2.9483295824473128</v>
      </c>
      <c r="N541">
        <f>ACOS((C541^2+J541^2-B541^2)/(2*C541*J541))</f>
        <v>2.8769269428396633</v>
      </c>
      <c r="O541" s="6">
        <f>$B$3*$B$7*COS(M541)*I541+$B$10*COS(G541)*COS(N541)*J541-0.5*$B$2*$B$7*B541*SIN(D541/180*PI())</f>
        <v>195.76842175797844</v>
      </c>
    </row>
    <row r="542" spans="1:15" x14ac:dyDescent="0.15">
      <c r="A542">
        <v>-0.3</v>
      </c>
      <c r="B542">
        <v>0.2</v>
      </c>
      <c r="C542">
        <v>0.9</v>
      </c>
      <c r="D542">
        <v>146.68</v>
      </c>
      <c r="E542">
        <v>138.09</v>
      </c>
      <c r="F542">
        <f>((D542+E542)-180)/180*PI()</f>
        <v>1.8285814573144588</v>
      </c>
      <c r="G542">
        <f>ASIN($B$8)+F542-PI()/2</f>
        <v>0.82235452418766242</v>
      </c>
      <c r="H542" s="6">
        <f>0.5*C542*$B$3*$B$7*COS(F542)+$B$10*C542*COS(G542)</f>
        <v>167.40905623858171</v>
      </c>
      <c r="I542">
        <f>SQRT(B542^2+(0.5*C542)^2-2*B542*C542*0.5*COS(E542/180*PI()))</f>
        <v>0.61355936607849204</v>
      </c>
      <c r="J542">
        <f>SQRT(B542^2+C542^2-2*B542*C542*COS(E542/180*PI()))</f>
        <v>1.057312721670028</v>
      </c>
      <c r="K542">
        <f>ACOS((B542^2+I542^2-(0.5*C542)^2)/(2*B542*I542))</f>
        <v>0.51197573301664634</v>
      </c>
      <c r="L542">
        <f>PI()-(F542+K542)</f>
        <v>0.80103546325868802</v>
      </c>
      <c r="M542">
        <f>PI()/2-L542</f>
        <v>0.76976086353620854</v>
      </c>
      <c r="N542">
        <f>ACOS((C542^2+J542^2-B542^2)/(2*C542*J542))</f>
        <v>0.12668960051991274</v>
      </c>
      <c r="O542" s="6">
        <f>$B$3*$B$7*COS(M542)*I542+$B$10*COS(G542)*COS(N542)*J542-0.5*$B$2*$B$7*B542*SIN(D542/180*PI())</f>
        <v>196.11252663421848</v>
      </c>
    </row>
    <row r="543" spans="1:15" x14ac:dyDescent="0.15">
      <c r="A543">
        <v>0.06</v>
      </c>
      <c r="B543">
        <v>0.8</v>
      </c>
      <c r="C543">
        <v>0.4</v>
      </c>
      <c r="D543">
        <v>108.81</v>
      </c>
      <c r="E543">
        <v>114.83</v>
      </c>
      <c r="F543">
        <f>((D543+E543)-180)/180*PI()</f>
        <v>0.76166168557032521</v>
      </c>
      <c r="G543">
        <f>ASIN($B$8)+F543-PI()/2</f>
        <v>-0.24456524755647124</v>
      </c>
      <c r="H543" s="6">
        <f>0.5*C543*$B$3*$B$7*COS(F543)+$B$10*C543*COS(G543)</f>
        <v>106.51021899404699</v>
      </c>
      <c r="I543">
        <f>SQRT(B543^2+(0.5*C543)^2-2*B543*C543*0.5*COS(E543/180*PI()))</f>
        <v>0.90242825063991017</v>
      </c>
      <c r="J543">
        <f>SQRT(B543^2+C543^2-2*B543*C543*COS(E543/180*PI()))</f>
        <v>1.0338053468163224</v>
      </c>
      <c r="K543">
        <f>ACOS((B543^2+I543^2-(0.5*C543)^2)/(2*B543*I543))</f>
        <v>0.20251831746851634</v>
      </c>
      <c r="L543">
        <f>PI()-(F543+K543)</f>
        <v>2.1774126505509517</v>
      </c>
      <c r="M543">
        <f>PI()/2-L543</f>
        <v>-0.60661632375605512</v>
      </c>
      <c r="N543">
        <f>ACOS((C543^2+J543^2-B543^2)/(2*C543*J543))</f>
        <v>0.7786296168696738</v>
      </c>
      <c r="O543" s="6">
        <f>$B$3*$B$7*COS(M543)*I543+$B$10*COS(G543)*COS(N543)*J543-0.5*$B$2*$B$7*B543*SIN(D543/180*PI())</f>
        <v>196.15243344002968</v>
      </c>
    </row>
    <row r="544" spans="1:15" x14ac:dyDescent="0.15">
      <c r="A544">
        <v>-0.18</v>
      </c>
      <c r="B544">
        <v>0.8</v>
      </c>
      <c r="C544">
        <v>0.6</v>
      </c>
      <c r="D544">
        <v>136.37</v>
      </c>
      <c r="E544">
        <v>98.216999999999999</v>
      </c>
      <c r="F544">
        <f>((D544+E544)-180)/180*PI()</f>
        <v>0.95272287878614437</v>
      </c>
      <c r="G544">
        <f>ASIN($B$8)+F544-PI()/2</f>
        <v>-5.3504054340652196E-2</v>
      </c>
      <c r="H544" s="6">
        <f>0.5*C544*$B$3*$B$7*COS(F544)+$B$10*C544*COS(G544)</f>
        <v>164.33246310594288</v>
      </c>
      <c r="I544">
        <f>SQRT(B544^2+(0.5*C544)^2-2*B544*C544*0.5*COS(E544/180*PI()))</f>
        <v>0.89364581796840969</v>
      </c>
      <c r="J544">
        <f>SQRT(B544^2+C544^2-2*B544*C544*COS(E544/180*PI()))</f>
        <v>1.0663984695904509</v>
      </c>
      <c r="K544">
        <f>ACOS((B544^2+I544^2-(0.5*C544)^2)/(2*B544*I544))</f>
        <v>0.33869561290058203</v>
      </c>
      <c r="L544">
        <f>PI()-(F544+K544)</f>
        <v>1.8501741619030667</v>
      </c>
      <c r="M544">
        <f>PI()/2-L544</f>
        <v>-0.27937783510817016</v>
      </c>
      <c r="N544">
        <f>ACOS((C544^2+J544^2-B544^2)/(2*C544*J544))</f>
        <v>0.83677560417096442</v>
      </c>
      <c r="O544" s="6">
        <f>$B$3*$B$7*COS(M544)*I544+$B$10*COS(G544)*COS(N544)*J544-0.5*$B$2*$B$7*B544*SIN(D544/180*PI())</f>
        <v>196.38524546931961</v>
      </c>
    </row>
    <row r="545" spans="1:15" x14ac:dyDescent="0.15">
      <c r="A545">
        <v>0.06</v>
      </c>
      <c r="B545">
        <v>0.8</v>
      </c>
      <c r="C545">
        <v>0.9</v>
      </c>
      <c r="D545">
        <v>145.22999999999999</v>
      </c>
      <c r="E545">
        <v>78.224000000000004</v>
      </c>
      <c r="F545">
        <f>((D545+E545)-180)/180*PI()</f>
        <v>0.75841537316161611</v>
      </c>
      <c r="G545">
        <f>ASIN($B$8)+F545-PI()/2</f>
        <v>-0.24781155996518045</v>
      </c>
      <c r="H545" s="6">
        <f>0.5*C545*$B$3*$B$7*COS(F545)+$B$10*C545*COS(G545)</f>
        <v>239.45507204742296</v>
      </c>
      <c r="I545">
        <f>SQRT(B545^2+(0.5*C545)^2-2*B545*C545*0.5*COS(E545/180*PI()))</f>
        <v>0.83400124402288167</v>
      </c>
      <c r="J545">
        <f>SQRT(B545^2+C545^2-2*B545*C545*COS(E545/180*PI()))</f>
        <v>1.075228417622706</v>
      </c>
      <c r="K545">
        <f>ACOS((B545^2+I545^2-(0.5*C545)^2)/(2*B545*I545))</f>
        <v>0.55649256207737663</v>
      </c>
      <c r="L545">
        <f>PI()-(F545+K545)</f>
        <v>1.8266847183508004</v>
      </c>
      <c r="M545">
        <f>PI()/2-L545</f>
        <v>-0.25588839155590382</v>
      </c>
      <c r="N545">
        <f>ACOS((C545^2+J545^2-B545^2)/(2*C545*J545))</f>
        <v>0.8159376304317425</v>
      </c>
      <c r="O545" s="6">
        <f>$B$3*$B$7*COS(M545)*I545+$B$10*COS(G545)*COS(N545)*J545-0.5*$B$2*$B$7*B545*SIN(D545/180*PI())</f>
        <v>196.62577678321429</v>
      </c>
    </row>
    <row r="546" spans="1:15" x14ac:dyDescent="0.15">
      <c r="A546">
        <v>0.06</v>
      </c>
      <c r="B546">
        <v>1.5</v>
      </c>
      <c r="C546">
        <v>0.5</v>
      </c>
      <c r="D546">
        <v>88.546999999999997</v>
      </c>
      <c r="E546">
        <v>10.254</v>
      </c>
      <c r="F546">
        <f>((D546+E546)-180)/180*PI()</f>
        <v>-1.4171898993268757</v>
      </c>
      <c r="G546">
        <f>ASIN($B$8)+F546-PI()/2</f>
        <v>-2.4234168324536722</v>
      </c>
      <c r="H546" s="6">
        <f>0.5*C546*$B$3*$B$7*COS(F546)+$B$10*C546*COS(G546)</f>
        <v>-102.97831219804002</v>
      </c>
      <c r="I546">
        <f>SQRT(B546^2+(0.5*C546)^2-2*B546*C546*0.5*COS(E546/180*PI()))</f>
        <v>1.2547823698419036</v>
      </c>
      <c r="J546">
        <f>SQRT(B546^2+C546^2-2*B546*C546*COS(E546/180*PI()))</f>
        <v>1.0119078966645765</v>
      </c>
      <c r="K546">
        <f>ACOS((B546^2+I546^2-(0.5*C546)^2)/(2*B546*I546))</f>
        <v>3.547419645347083E-2</v>
      </c>
      <c r="L546">
        <f>PI()-(F546+K546)</f>
        <v>4.5233083564631977</v>
      </c>
      <c r="M546">
        <f>PI()/2-L546</f>
        <v>-2.9525120296683012</v>
      </c>
      <c r="N546">
        <f>ACOS((C546^2+J546^2-B546^2)/(2*C546*J546))</f>
        <v>2.8745540578028659</v>
      </c>
      <c r="O546" s="6">
        <f>$B$3*$B$7*COS(M546)*I546+$B$10*COS(G546)*COS(N546)*J546-0.5*$B$2*$B$7*B546*SIN(D546/180*PI())</f>
        <v>197.28368202204157</v>
      </c>
    </row>
    <row r="547" spans="1:15" x14ac:dyDescent="0.15">
      <c r="A547">
        <v>-0.3</v>
      </c>
      <c r="B547">
        <v>0.4</v>
      </c>
      <c r="C547">
        <v>1.4</v>
      </c>
      <c r="D547">
        <v>254.92</v>
      </c>
      <c r="E547">
        <v>29.408999999999999</v>
      </c>
      <c r="F547">
        <f>((D547+E547)-180)/180*PI()</f>
        <v>1.8208845553131641</v>
      </c>
      <c r="G547">
        <f>ASIN($B$8)+F547-PI()/2</f>
        <v>0.81465762218636772</v>
      </c>
      <c r="H547" s="6">
        <f>0.5*C547*$B$3*$B$7*COS(F547)+$B$10*C547*COS(G547)</f>
        <v>262.57775139064194</v>
      </c>
      <c r="I547">
        <f>SQRT(B547^2+(0.5*C547)^2-2*B547*C547*0.5*COS(E547/180*PI()))</f>
        <v>0.40269523704784316</v>
      </c>
      <c r="J547">
        <f>SQRT(B547^2+C547^2-2*B547*C547*COS(E547/180*PI()))</f>
        <v>1.0697321664239312</v>
      </c>
      <c r="K547">
        <f>ACOS((B547^2+I547^2-(0.5*C547)^2)/(2*B547*I547))</f>
        <v>2.1187935939840847</v>
      </c>
      <c r="L547">
        <f>PI()-(F547+K547)</f>
        <v>-0.79808549570745591</v>
      </c>
      <c r="M547">
        <f>PI()/2-L547</f>
        <v>2.3688818225023525</v>
      </c>
      <c r="N547">
        <f>ACOS((C547^2+J547^2-B547^2)/(2*C547*J547))</f>
        <v>0.18466021801193699</v>
      </c>
      <c r="O547" s="6">
        <f>$B$3*$B$7*COS(M547)*I547+$B$10*COS(G547)*COS(N547)*J547-0.5*$B$2*$B$7*B547*SIN(D547/180*PI())</f>
        <v>197.29154708842472</v>
      </c>
    </row>
    <row r="548" spans="1:15" x14ac:dyDescent="0.15">
      <c r="A548">
        <v>0.06</v>
      </c>
      <c r="B548">
        <v>1</v>
      </c>
      <c r="C548">
        <v>1.3</v>
      </c>
      <c r="D548">
        <v>167.56</v>
      </c>
      <c r="E548">
        <v>55.845999999999997</v>
      </c>
      <c r="F548">
        <f>((D548+E548)-180)/180*PI()</f>
        <v>0.75757761512065869</v>
      </c>
      <c r="G548">
        <f>ASIN($B$8)+F548-PI()/2</f>
        <v>-0.24864931800613777</v>
      </c>
      <c r="H548" s="6">
        <f>0.5*C548*$B$3*$B$7*COS(F548)+$B$10*C548*COS(G548)</f>
        <v>345.80704359923982</v>
      </c>
      <c r="I548">
        <f>SQRT(B548^2+(0.5*C548)^2-2*B548*C548*0.5*COS(E548/180*PI()))</f>
        <v>0.83225901851057571</v>
      </c>
      <c r="J548">
        <f>SQRT(B548^2+C548^2-2*B548*C548*COS(E548/180*PI()))</f>
        <v>1.1091934672474293</v>
      </c>
      <c r="K548">
        <f>ACOS((B548^2+I548^2-(0.5*C548)^2)/(2*B548*I548))</f>
        <v>0.70273594000870809</v>
      </c>
      <c r="L548">
        <f>PI()-(F548+K548)</f>
        <v>1.6812790984604264</v>
      </c>
      <c r="M548">
        <f>PI()/2-L548</f>
        <v>-0.11048277166552989</v>
      </c>
      <c r="N548">
        <f>ACOS((C548^2+J548^2-B548^2)/(2*C548*J548))</f>
        <v>0.8421343761340192</v>
      </c>
      <c r="O548" s="6">
        <f>$B$3*$B$7*COS(M548)*I548+$B$10*COS(G548)*COS(N548)*J548-0.5*$B$2*$B$7*B548*SIN(D548/180*PI())</f>
        <v>197.35082540008148</v>
      </c>
    </row>
    <row r="549" spans="1:15" x14ac:dyDescent="0.15">
      <c r="A549">
        <v>-0.18</v>
      </c>
      <c r="B549">
        <v>0.8</v>
      </c>
      <c r="C549">
        <v>0.7</v>
      </c>
      <c r="D549">
        <v>143.54</v>
      </c>
      <c r="E549">
        <v>91.284000000000006</v>
      </c>
      <c r="F549">
        <f>((D549+E549)-180)/180*PI()</f>
        <v>0.95685930911337136</v>
      </c>
      <c r="G549">
        <f>ASIN($B$8)+F549-PI()/2</f>
        <v>-4.9367624013425093E-2</v>
      </c>
      <c r="H549" s="6">
        <f>0.5*C549*$B$3*$B$7*COS(F549)+$B$10*C549*COS(G549)</f>
        <v>191.75963744431164</v>
      </c>
      <c r="I549">
        <f>SQRT(B549^2+(0.5*C549)^2-2*B549*C549*0.5*COS(E549/180*PI()))</f>
        <v>0.88036842575002305</v>
      </c>
      <c r="J549">
        <f>SQRT(B549^2+C549^2-2*B549*C549*COS(E549/180*PI()))</f>
        <v>1.0747544510794769</v>
      </c>
      <c r="K549">
        <f>ACOS((B549^2+I549^2-(0.5*C549)^2)/(2*B549*I549))</f>
        <v>0.4087482417882391</v>
      </c>
      <c r="L549">
        <f>PI()-(F549+K549)</f>
        <v>1.7759851026881828</v>
      </c>
      <c r="M549">
        <f>PI()/2-L549</f>
        <v>-0.20518877589328621</v>
      </c>
      <c r="N549">
        <f>ACOS((C549^2+J549^2-B549^2)/(2*C549*J549))</f>
        <v>0.83929019964348239</v>
      </c>
      <c r="O549" s="6">
        <f>$B$3*$B$7*COS(M549)*I549+$B$10*COS(G549)*COS(N549)*J549-0.5*$B$2*$B$7*B549*SIN(D549/180*PI())</f>
        <v>197.48857627911821</v>
      </c>
    </row>
    <row r="550" spans="1:15" x14ac:dyDescent="0.15">
      <c r="A550">
        <v>-0.06</v>
      </c>
      <c r="B550">
        <v>0.9</v>
      </c>
      <c r="C550">
        <v>1.1000000000000001</v>
      </c>
      <c r="D550">
        <v>163.88</v>
      </c>
      <c r="E550">
        <v>65.397000000000006</v>
      </c>
      <c r="F550">
        <f>((D550+E550)-180)/180*PI()</f>
        <v>0.86004589550524546</v>
      </c>
      <c r="G550">
        <f>ASIN($B$8)+F550-PI()/2</f>
        <v>-0.1461810376215511</v>
      </c>
      <c r="H550" s="6">
        <f>0.5*C550*$B$3*$B$7*COS(F550)+$B$10*C550*COS(G550)</f>
        <v>298.57448254011172</v>
      </c>
      <c r="I550">
        <f>SQRT(B550^2+(0.5*C550)^2-2*B550*C550*0.5*COS(E550/180*PI()))</f>
        <v>0.8368601345569745</v>
      </c>
      <c r="J550">
        <f>SQRT(B550^2+C550^2-2*B550*C550*COS(E550/180*PI()))</f>
        <v>1.0934668580352289</v>
      </c>
      <c r="K550">
        <f>ACOS((B550^2+I550^2-(0.5*C550)^2)/(2*B550*I550))</f>
        <v>0.64044523943888698</v>
      </c>
      <c r="L550">
        <f>PI()-(F550+K550)</f>
        <v>1.6411015186456606</v>
      </c>
      <c r="M550">
        <f>PI()/2-L550</f>
        <v>-7.0305191850764004E-2</v>
      </c>
      <c r="N550">
        <f>ACOS((C550^2+J550^2-B550^2)/(2*C550*J550))</f>
        <v>0.84556683353833439</v>
      </c>
      <c r="O550" s="6">
        <f>$B$3*$B$7*COS(M550)*I550+$B$10*COS(G550)*COS(N550)*J550-0.5*$B$2*$B$7*B550*SIN(D550/180*PI())</f>
        <v>197.79794163727274</v>
      </c>
    </row>
    <row r="551" spans="1:15" x14ac:dyDescent="0.15">
      <c r="A551">
        <v>-0.18</v>
      </c>
      <c r="B551">
        <v>0.2</v>
      </c>
      <c r="C551">
        <v>1.2</v>
      </c>
      <c r="D551">
        <v>254.96</v>
      </c>
      <c r="E551">
        <v>27.454999999999998</v>
      </c>
      <c r="F551">
        <f>((D551+E551)-180)/180*PI()</f>
        <v>1.7874789534299929</v>
      </c>
      <c r="G551">
        <f>ASIN($B$8)+F551-PI()/2</f>
        <v>0.78125202030319629</v>
      </c>
      <c r="H551" s="6">
        <f>0.5*C551*$B$3*$B$7*COS(F551)+$B$10*C551*COS(G551)</f>
        <v>232.95981121493261</v>
      </c>
      <c r="I551">
        <f>SQRT(B551^2+(0.5*C551)^2-2*B551*C551*0.5*COS(E551/180*PI()))</f>
        <v>0.43247014711011916</v>
      </c>
      <c r="J551">
        <f>SQRT(B551^2+C551^2-2*B551*C551*COS(E551/180*PI()))</f>
        <v>1.026674659414021</v>
      </c>
      <c r="K551">
        <f>ACOS((B551^2+I551^2-(0.5*C551)^2)/(2*B551*I551))</f>
        <v>2.4475451188362127</v>
      </c>
      <c r="L551">
        <f>PI()-(F551+K551)</f>
        <v>-1.0934314186764125</v>
      </c>
      <c r="M551">
        <f>PI()/2-L551</f>
        <v>2.664227745471309</v>
      </c>
      <c r="N551">
        <f>ACOS((C551^2+J551^2-B551^2)/(2*C551*J551))</f>
        <v>8.9935780336641624E-2</v>
      </c>
      <c r="O551" s="6">
        <f>$B$3*$B$7*COS(M551)*I551+$B$10*COS(G551)*COS(N551)*J551-0.5*$B$2*$B$7*B551*SIN(D551/180*PI())</f>
        <v>198.15793563146175</v>
      </c>
    </row>
    <row r="552" spans="1:15" x14ac:dyDescent="0.15">
      <c r="A552">
        <v>0.3</v>
      </c>
      <c r="B552">
        <v>1.1000000000000001</v>
      </c>
      <c r="C552">
        <v>1.5</v>
      </c>
      <c r="D552">
        <v>162.05000000000001</v>
      </c>
      <c r="E552">
        <v>50.378999999999998</v>
      </c>
      <c r="F552">
        <f>((D552+E552)-180)/180*PI()</f>
        <v>0.56599282312924115</v>
      </c>
      <c r="G552">
        <f>ASIN($B$8)+F552-PI()/2</f>
        <v>-0.4402341099975553</v>
      </c>
      <c r="H552" s="6">
        <f>0.5*C552*$B$3*$B$7*COS(F552)+$B$10*C552*COS(G552)</f>
        <v>372.66086571696087</v>
      </c>
      <c r="I552">
        <f>SQRT(B552^2+(0.5*C552)^2-2*B552*C552*0.5*COS(E552/180*PI()))</f>
        <v>0.8486957727072354</v>
      </c>
      <c r="J552">
        <f>SQRT(B552^2+C552^2-2*B552*C552*COS(E552/180*PI()))</f>
        <v>1.1642890660064891</v>
      </c>
      <c r="K552">
        <f>ACOS((B552^2+I552^2-(0.5*C552)^2)/(2*B552*I552))</f>
        <v>0.74872171740702631</v>
      </c>
      <c r="L552">
        <f>PI()-(F552+K552)</f>
        <v>1.8268781130535257</v>
      </c>
      <c r="M552">
        <f>PI()/2-L552</f>
        <v>-0.2560817862586291</v>
      </c>
      <c r="N552">
        <f>ACOS((C552^2+J552^2-B552^2)/(2*C552*J552))</f>
        <v>0.81503075844071737</v>
      </c>
      <c r="O552" s="6">
        <f>$B$3*$B$7*COS(M552)*I552+$B$10*COS(G552)*COS(N552)*J552-0.5*$B$2*$B$7*B552*SIN(D552/180*PI())</f>
        <v>199.0019718188384</v>
      </c>
    </row>
    <row r="553" spans="1:15" x14ac:dyDescent="0.15">
      <c r="A553">
        <v>-0.18</v>
      </c>
      <c r="B553">
        <v>0.8</v>
      </c>
      <c r="C553">
        <v>0.5</v>
      </c>
      <c r="D553">
        <v>129.16999999999999</v>
      </c>
      <c r="E553">
        <v>106.54</v>
      </c>
      <c r="F553">
        <f>((D553+E553)-180)/180*PI()</f>
        <v>0.97232292628604067</v>
      </c>
      <c r="G553">
        <f>ASIN($B$8)+F553-PI()/2</f>
        <v>-3.3904006840755674E-2</v>
      </c>
      <c r="H553" s="6">
        <f>0.5*C553*$B$3*$B$7*COS(F553)+$B$10*C553*COS(G553)</f>
        <v>137.05302945572379</v>
      </c>
      <c r="I553">
        <f>SQRT(B553^2+(0.5*C553)^2-2*B553*C553*0.5*COS(E553/180*PI()))</f>
        <v>0.90353409628834602</v>
      </c>
      <c r="J553">
        <f>SQRT(B553^2+C553^2-2*B553*C553*COS(E553/180*PI()))</f>
        <v>1.0572358896250147</v>
      </c>
      <c r="K553">
        <f>ACOS((B553^2+I553^2-(0.5*C553)^2)/(2*B553*I553))</f>
        <v>0.26845503509334678</v>
      </c>
      <c r="L553">
        <f>PI()-(F553+K553)</f>
        <v>1.9008146922104057</v>
      </c>
      <c r="M553">
        <f>PI()/2-L553</f>
        <v>-0.33001836541550911</v>
      </c>
      <c r="N553">
        <f>ACOS((C553^2+J553^2-B553^2)/(2*C553*J553))</f>
        <v>0.81158519037601984</v>
      </c>
      <c r="O553" s="6">
        <f>$B$3*$B$7*COS(M553)*I553+$B$10*COS(G553)*COS(N553)*J553-0.5*$B$2*$B$7*B553*SIN(D553/180*PI())</f>
        <v>200.14580665441309</v>
      </c>
    </row>
    <row r="554" spans="1:15" x14ac:dyDescent="0.15">
      <c r="A554">
        <v>-0.3</v>
      </c>
      <c r="B554">
        <v>0.5</v>
      </c>
      <c r="C554">
        <v>1.5</v>
      </c>
      <c r="D554">
        <v>257.35000000000002</v>
      </c>
      <c r="E554">
        <v>26.231999999999999</v>
      </c>
      <c r="F554">
        <f>((D554+E554)-180)/180*PI()</f>
        <v>1.8078469458007662</v>
      </c>
      <c r="G554">
        <f>ASIN($B$8)+F554-PI()/2</f>
        <v>0.80162001267396965</v>
      </c>
      <c r="H554" s="6">
        <f>0.5*C554*$B$3*$B$7*COS(F554)+$B$10*C554*COS(G554)</f>
        <v>285.22197318833867</v>
      </c>
      <c r="I554">
        <f>SQRT(B554^2+(0.5*C554)^2-2*B554*C554*0.5*COS(E554/180*PI()))</f>
        <v>0.37381982990322044</v>
      </c>
      <c r="J554">
        <f>SQRT(B554^2+C554^2-2*B554*C554*COS(E554/180*PI()))</f>
        <v>1.0744684874195918</v>
      </c>
      <c r="K554">
        <f>ACOS((B554^2+I554^2-(0.5*C554)^2)/(2*B554*I554))</f>
        <v>2.0512081070096628</v>
      </c>
      <c r="L554">
        <f>PI()-(F554+K554)</f>
        <v>-0.71746239922063593</v>
      </c>
      <c r="M554">
        <f>PI()/2-L554</f>
        <v>2.2882587260155325</v>
      </c>
      <c r="N554">
        <f>ACOS((C554^2+J554^2-B554^2)/(2*C554*J554))</f>
        <v>0.20716495656352518</v>
      </c>
      <c r="O554" s="6">
        <f>$B$3*$B$7*COS(M554)*I554+$B$10*COS(G554)*COS(N554)*J554-0.5*$B$2*$B$7*B554*SIN(D554/180*PI())</f>
        <v>200.17786944977135</v>
      </c>
    </row>
    <row r="555" spans="1:15" x14ac:dyDescent="0.15">
      <c r="A555">
        <v>0.18</v>
      </c>
      <c r="B555">
        <v>0.8</v>
      </c>
      <c r="C555">
        <v>0.4</v>
      </c>
      <c r="D555">
        <v>101.31</v>
      </c>
      <c r="E555">
        <v>117.58</v>
      </c>
      <c r="F555">
        <f>((D555+E555)-180)/180*PI()</f>
        <v>0.6787585461005945</v>
      </c>
      <c r="G555">
        <f>ASIN($B$8)+F555-PI()/2</f>
        <v>-0.32746838702620185</v>
      </c>
      <c r="H555" s="6">
        <f>0.5*C555*$B$3*$B$7*COS(F555)+$B$10*C555*COS(G555)</f>
        <v>103.97156821549059</v>
      </c>
      <c r="I555">
        <f>SQRT(B555^2+(0.5*C555)^2-2*B555*C555*0.5*COS(E555/180*PI()))</f>
        <v>0.91003062163767223</v>
      </c>
      <c r="J555">
        <f>SQRT(B555^2+C555^2-2*B555*C555*COS(E555/180*PI()))</f>
        <v>1.0470489313477647</v>
      </c>
      <c r="K555">
        <f>ACOS((B555^2+I555^2-(0.5*C555)^2)/(2*B555*I555))</f>
        <v>0.19605251371111865</v>
      </c>
      <c r="L555">
        <f>PI()-(F555+K555)</f>
        <v>2.26678159377808</v>
      </c>
      <c r="M555">
        <f>PI()/2-L555</f>
        <v>-0.69598526698318341</v>
      </c>
      <c r="N555">
        <f>ACOS((C555^2+J555^2-B555^2)/(2*C555*J555))</f>
        <v>0.74399034904081718</v>
      </c>
      <c r="O555" s="6">
        <f>$B$3*$B$7*COS(M555)*I555+$B$10*COS(G555)*COS(N555)*J555-0.5*$B$2*$B$7*B555*SIN(D555/180*PI())</f>
        <v>200.2588707422112</v>
      </c>
    </row>
    <row r="556" spans="1:15" x14ac:dyDescent="0.15">
      <c r="A556">
        <v>0.3</v>
      </c>
      <c r="B556">
        <v>0.9</v>
      </c>
      <c r="C556">
        <v>1.2</v>
      </c>
      <c r="D556">
        <v>149.13</v>
      </c>
      <c r="E556">
        <v>63.801000000000002</v>
      </c>
      <c r="F556">
        <f>((D556+E556)-180)/180*PI()</f>
        <v>0.57475437597425239</v>
      </c>
      <c r="G556">
        <f>ASIN($B$8)+F556-PI()/2</f>
        <v>-0.43147255715254396</v>
      </c>
      <c r="H556" s="6">
        <f>0.5*C556*$B$3*$B$7*COS(F556)+$B$10*C556*COS(G556)</f>
        <v>299.33807097157569</v>
      </c>
      <c r="I556">
        <f>SQRT(B556^2+(0.5*C556)^2-2*B556*C556*0.5*COS(E556/180*PI()))</f>
        <v>0.83258068196382873</v>
      </c>
      <c r="J556">
        <f>SQRT(B556^2+C556^2-2*B556*C556*COS(E556/180*PI()))</f>
        <v>1.1385873633405161</v>
      </c>
      <c r="K556">
        <f>ACOS((B556^2+I556^2-(0.5*C556)^2)/(2*B556*I556))</f>
        <v>0.70313930995521134</v>
      </c>
      <c r="L556">
        <f>PI()-(F556+K556)</f>
        <v>1.8636989676603295</v>
      </c>
      <c r="M556">
        <f>PI()/2-L556</f>
        <v>-0.29290264086543294</v>
      </c>
      <c r="N556">
        <f>ACOS((C556^2+J556^2-B556^2)/(2*C556*J556))</f>
        <v>0.78842923488867878</v>
      </c>
      <c r="O556" s="6">
        <f>$B$3*$B$7*COS(M556)*I556+$B$10*COS(G556)*COS(N556)*J556-0.5*$B$2*$B$7*B556*SIN(D556/180*PI())</f>
        <v>200.67154550853684</v>
      </c>
    </row>
    <row r="557" spans="1:15" x14ac:dyDescent="0.15">
      <c r="A557">
        <v>-0.06</v>
      </c>
      <c r="B557">
        <v>0.8</v>
      </c>
      <c r="C557">
        <v>0.4</v>
      </c>
      <c r="D557">
        <v>115.68</v>
      </c>
      <c r="E557">
        <v>114.83</v>
      </c>
      <c r="F557">
        <f>((D557+E557)-180)/180*PI()</f>
        <v>0.88156580518233563</v>
      </c>
      <c r="G557">
        <f>ASIN($B$8)+F557-PI()/2</f>
        <v>-0.12466112794446094</v>
      </c>
      <c r="H557" s="6">
        <f>0.5*C557*$B$3*$B$7*COS(F557)+$B$10*C557*COS(G557)</f>
        <v>108.88417179680653</v>
      </c>
      <c r="I557">
        <f>SQRT(B557^2+(0.5*C557)^2-2*B557*C557*0.5*COS(E557/180*PI()))</f>
        <v>0.90242825063991017</v>
      </c>
      <c r="J557">
        <f>SQRT(B557^2+C557^2-2*B557*C557*COS(E557/180*PI()))</f>
        <v>1.0338053468163224</v>
      </c>
      <c r="K557">
        <f>ACOS((B557^2+I557^2-(0.5*C557)^2)/(2*B557*I557))</f>
        <v>0.20251831746851634</v>
      </c>
      <c r="L557">
        <f>PI()-(F557+K557)</f>
        <v>2.0575085309389411</v>
      </c>
      <c r="M557">
        <f>PI()/2-L557</f>
        <v>-0.48671220414404459</v>
      </c>
      <c r="N557">
        <f>ACOS((C557^2+J557^2-B557^2)/(2*C557*J557))</f>
        <v>0.7786296168696738</v>
      </c>
      <c r="O557" s="6">
        <f>$B$3*$B$7*COS(M557)*I557+$B$10*COS(G557)*COS(N557)*J557-0.5*$B$2*$B$7*B557*SIN(D557/180*PI())</f>
        <v>200.72919497654357</v>
      </c>
    </row>
    <row r="558" spans="1:15" x14ac:dyDescent="0.15">
      <c r="A558">
        <v>-0.18</v>
      </c>
      <c r="B558">
        <v>1.1000000000000001</v>
      </c>
      <c r="C558">
        <v>1.4</v>
      </c>
      <c r="D558">
        <v>182.95</v>
      </c>
      <c r="E558">
        <v>52.334000000000003</v>
      </c>
      <c r="F558">
        <f>((D558+E558)-180)/180*PI()</f>
        <v>0.96488782367254511</v>
      </c>
      <c r="G558">
        <f>ASIN($B$8)+F558-PI()/2</f>
        <v>-4.1339109454251233E-2</v>
      </c>
      <c r="H558" s="6">
        <f>0.5*C558*$B$3*$B$7*COS(F558)+$B$10*C558*COS(G558)</f>
        <v>383.64972699532564</v>
      </c>
      <c r="I558">
        <f>SQRT(B558^2+(0.5*C558)^2-2*B558*C558*0.5*COS(E558/180*PI()))</f>
        <v>0.87118975372109297</v>
      </c>
      <c r="J558">
        <f>SQRT(B558^2+C558^2-2*B558*C558*COS(E558/180*PI()))</f>
        <v>1.1348758407760897</v>
      </c>
      <c r="K558">
        <f>ACOS((B558^2+I558^2-(0.5*C558)^2)/(2*B558*I558))</f>
        <v>0.68935383618981438</v>
      </c>
      <c r="L558">
        <f>PI()-(F558+K558)</f>
        <v>1.4873509937274336</v>
      </c>
      <c r="M558">
        <f>PI()/2-L558</f>
        <v>8.3445333067462935E-2</v>
      </c>
      <c r="N558">
        <f>ACOS((C558^2+J558^2-B558^2)/(2*C558*J558))</f>
        <v>0.87455793206927002</v>
      </c>
      <c r="O558" s="6">
        <f>$B$3*$B$7*COS(M558)*I558+$B$10*COS(G558)*COS(N558)*J558-0.5*$B$2*$B$7*B558*SIN(D558/180*PI())</f>
        <v>200.80399823271517</v>
      </c>
    </row>
    <row r="559" spans="1:15" x14ac:dyDescent="0.15">
      <c r="A559">
        <v>-0.18</v>
      </c>
      <c r="B559">
        <v>0.3</v>
      </c>
      <c r="C559">
        <v>1.3</v>
      </c>
      <c r="D559">
        <v>258.8</v>
      </c>
      <c r="E559">
        <v>22.855</v>
      </c>
      <c r="F559">
        <f>((D559+E559)-180)/180*PI()</f>
        <v>1.7742144511148363</v>
      </c>
      <c r="G559">
        <f>ASIN($B$8)+F559-PI()/2</f>
        <v>0.76798751798803977</v>
      </c>
      <c r="H559" s="6">
        <f>0.5*C559*$B$3*$B$7*COS(F559)+$B$10*C559*COS(G559)</f>
        <v>255.69089510505552</v>
      </c>
      <c r="I559">
        <f>SQRT(B559^2+(0.5*C559)^2-2*B559*C559*0.5*COS(E559/180*PI()))</f>
        <v>0.3913037335947509</v>
      </c>
      <c r="J559">
        <f>SQRT(B559^2+C559^2-2*B559*C559*COS(E559/180*PI()))</f>
        <v>1.0301636878915814</v>
      </c>
      <c r="K559">
        <f>ACOS((B559^2+I559^2-(0.5*C559)^2)/(2*B559*I559))</f>
        <v>2.4403375689995146</v>
      </c>
      <c r="L559">
        <f>PI()-(F559+K559)</f>
        <v>-1.0729593665245574</v>
      </c>
      <c r="M559">
        <f>PI()/2-L559</f>
        <v>2.6437556933194539</v>
      </c>
      <c r="N559">
        <f>ACOS((C559^2+J559^2-B559^2)/(2*C559*J559))</f>
        <v>0.11335090962991501</v>
      </c>
      <c r="O559" s="6">
        <f>$B$3*$B$7*COS(M559)*I559+$B$10*COS(G559)*COS(N559)*J559-0.5*$B$2*$B$7*B559*SIN(D559/180*PI())</f>
        <v>201.13497045557349</v>
      </c>
    </row>
    <row r="560" spans="1:15" x14ac:dyDescent="0.15">
      <c r="A560">
        <v>-0.06</v>
      </c>
      <c r="B560">
        <v>0.8</v>
      </c>
      <c r="C560">
        <v>0.9</v>
      </c>
      <c r="D560">
        <v>152.1</v>
      </c>
      <c r="E560">
        <v>78.224000000000004</v>
      </c>
      <c r="F560">
        <f>((D560+E560)-180)/180*PI()</f>
        <v>0.87831949277362664</v>
      </c>
      <c r="G560">
        <f>ASIN($B$8)+F560-PI()/2</f>
        <v>-0.12790744035316992</v>
      </c>
      <c r="H560" s="6">
        <f>0.5*C560*$B$3*$B$7*COS(F560)+$B$10*C560*COS(G560)</f>
        <v>244.89087234712866</v>
      </c>
      <c r="I560">
        <f>SQRT(B560^2+(0.5*C560)^2-2*B560*C560*0.5*COS(E560/180*PI()))</f>
        <v>0.83400124402288167</v>
      </c>
      <c r="J560">
        <f>SQRT(B560^2+C560^2-2*B560*C560*COS(E560/180*PI()))</f>
        <v>1.075228417622706</v>
      </c>
      <c r="K560">
        <f>ACOS((B560^2+I560^2-(0.5*C560)^2)/(2*B560*I560))</f>
        <v>0.55649256207737663</v>
      </c>
      <c r="L560">
        <f>PI()-(F560+K560)</f>
        <v>1.7067805987387898</v>
      </c>
      <c r="M560">
        <f>PI()/2-L560</f>
        <v>-0.13598427194389329</v>
      </c>
      <c r="N560">
        <f>ACOS((C560^2+J560^2-B560^2)/(2*C560*J560))</f>
        <v>0.8159376304317425</v>
      </c>
      <c r="O560" s="6">
        <f>$B$3*$B$7*COS(M560)*I560+$B$10*COS(G560)*COS(N560)*J560-0.5*$B$2*$B$7*B560*SIN(D560/180*PI())</f>
        <v>201.25701173088839</v>
      </c>
    </row>
    <row r="561" spans="1:15" x14ac:dyDescent="0.15">
      <c r="A561">
        <v>-0.3</v>
      </c>
      <c r="B561">
        <v>1.2</v>
      </c>
      <c r="C561">
        <v>1.5</v>
      </c>
      <c r="D561">
        <v>190.28</v>
      </c>
      <c r="E561">
        <v>50.045000000000002</v>
      </c>
      <c r="F561">
        <f>((D561+E561)-180)/180*PI()</f>
        <v>1.0528698712655791</v>
      </c>
      <c r="G561">
        <f>ASIN($B$8)+F561-PI()/2</f>
        <v>4.6642938138782508E-2</v>
      </c>
      <c r="H561" s="6">
        <f>0.5*C561*$B$3*$B$7*COS(F561)+$B$10*C561*COS(G561)</f>
        <v>410.8481047859255</v>
      </c>
      <c r="I561">
        <f>SQRT(B561^2+(0.5*C561)^2-2*B561*C561*0.5*COS(E561/180*PI()))</f>
        <v>0.92009001142490754</v>
      </c>
      <c r="J561">
        <f>SQRT(B561^2+C561^2-2*B561*C561*COS(E561/180*PI()))</f>
        <v>1.1739383536829238</v>
      </c>
      <c r="K561">
        <f>ACOS((B561^2+I561^2-(0.5*C561)^2)/(2*B561*I561))</f>
        <v>0.6749304076278041</v>
      </c>
      <c r="L561">
        <f>PI()-(F561+K561)</f>
        <v>1.4137923746964098</v>
      </c>
      <c r="M561">
        <f>PI()/2-L561</f>
        <v>0.15700395209848672</v>
      </c>
      <c r="N561">
        <f>ACOS((C561^2+J561^2-B561^2)/(2*C561*J561))</f>
        <v>0.90038565802496184</v>
      </c>
      <c r="O561" s="6">
        <f>$B$3*$B$7*COS(M561)*I561+$B$10*COS(G561)*COS(N561)*J561-0.5*$B$2*$B$7*B561*SIN(D561/180*PI())</f>
        <v>201.41264731641695</v>
      </c>
    </row>
    <row r="562" spans="1:15" x14ac:dyDescent="0.15">
      <c r="A562">
        <v>-0.18</v>
      </c>
      <c r="B562">
        <v>0.8</v>
      </c>
      <c r="C562">
        <v>0.8</v>
      </c>
      <c r="D562">
        <v>150.78</v>
      </c>
      <c r="E562">
        <v>85.13</v>
      </c>
      <c r="F562">
        <f>((D562+E562)-180)/180*PI()</f>
        <v>0.97581358479002966</v>
      </c>
      <c r="G562">
        <f>ASIN($B$8)+F562-PI()/2</f>
        <v>-3.0413348336766788E-2</v>
      </c>
      <c r="H562" s="6">
        <f>0.5*C562*$B$3*$B$7*COS(F562)+$B$10*C562*COS(G562)</f>
        <v>219.30715951706051</v>
      </c>
      <c r="I562">
        <f>SQRT(B562^2+(0.5*C562)^2-2*B562*C562*0.5*COS(E562/180*PI()))</f>
        <v>0.86352015331654042</v>
      </c>
      <c r="J562">
        <f>SQRT(B562^2+C562^2-2*B562*C562*COS(E562/180*PI()))</f>
        <v>1.0822818996766244</v>
      </c>
      <c r="K562">
        <f>ACOS((B562^2+I562^2-(0.5*C562)^2)/(2*B562*I562))</f>
        <v>0.4797393295599639</v>
      </c>
      <c r="L562">
        <f>PI()-(F562+K562)</f>
        <v>1.6860397392397997</v>
      </c>
      <c r="M562">
        <f>PI()/2-L562</f>
        <v>-0.1152434124449031</v>
      </c>
      <c r="N562">
        <f>ACOS((C562^2+J562^2-B562^2)/(2*C562*J562))</f>
        <v>0.82789693068351011</v>
      </c>
      <c r="O562" s="6">
        <f>$B$3*$B$7*COS(M562)*I562+$B$10*COS(G562)*COS(N562)*J562-0.5*$B$2*$B$7*B562*SIN(D562/180*PI())</f>
        <v>201.58545825182603</v>
      </c>
    </row>
    <row r="563" spans="1:15" x14ac:dyDescent="0.15">
      <c r="A563">
        <v>-0.3</v>
      </c>
      <c r="B563">
        <v>1</v>
      </c>
      <c r="C563">
        <v>1.2</v>
      </c>
      <c r="D563">
        <v>178.56</v>
      </c>
      <c r="E563">
        <v>62.054000000000002</v>
      </c>
      <c r="F563">
        <f>((D563+E563)-180)/180*PI()</f>
        <v>1.0579138728038429</v>
      </c>
      <c r="G563">
        <f>ASIN($B$8)+F563-PI()/2</f>
        <v>5.1686939677046517E-2</v>
      </c>
      <c r="H563" s="6">
        <f>0.5*C563*$B$3*$B$7*COS(F563)+$B$10*C563*COS(G563)</f>
        <v>328.5919030244176</v>
      </c>
      <c r="I563">
        <f>SQRT(B563^2+(0.5*C563)^2-2*B563*C563*0.5*COS(E563/180*PI()))</f>
        <v>0.89310299793452963</v>
      </c>
      <c r="J563">
        <f>SQRT(B563^2+C563^2-2*B563*C563*COS(E563/180*PI()))</f>
        <v>1.1468504391764818</v>
      </c>
      <c r="K563">
        <f>ACOS((B563^2+I563^2-(0.5*C563)^2)/(2*B563*I563))</f>
        <v>0.63536886726727948</v>
      </c>
      <c r="L563">
        <f>PI()-(F563+K563)</f>
        <v>1.4483099135186708</v>
      </c>
      <c r="M563">
        <f>PI()/2-L563</f>
        <v>0.12248641327622578</v>
      </c>
      <c r="N563">
        <f>ACOS((C563^2+J563^2-B563^2)/(2*C563*J563))</f>
        <v>0.87927150999285608</v>
      </c>
      <c r="O563" s="6">
        <f>$B$3*$B$7*COS(M563)*I563+$B$10*COS(G563)*COS(N563)*J563-0.5*$B$2*$B$7*B563*SIN(D563/180*PI())</f>
        <v>201.62707701255835</v>
      </c>
    </row>
    <row r="564" spans="1:15" x14ac:dyDescent="0.15">
      <c r="A564">
        <v>-0.3</v>
      </c>
      <c r="B564">
        <v>0.9</v>
      </c>
      <c r="C564">
        <v>1</v>
      </c>
      <c r="D564">
        <v>168.08</v>
      </c>
      <c r="E564">
        <v>72.704999999999998</v>
      </c>
      <c r="F564">
        <f>((D564+E564)-180)/180*PI()</f>
        <v>1.0608983858247536</v>
      </c>
      <c r="G564">
        <f>ASIN($B$8)+F564-PI()/2</f>
        <v>5.4671452697957257E-2</v>
      </c>
      <c r="H564" s="6">
        <f>0.5*C564*$B$3*$B$7*COS(F564)+$B$10*C564*COS(G564)</f>
        <v>273.78061390093512</v>
      </c>
      <c r="I564">
        <f>SQRT(B564^2+(0.5*C564)^2-2*B564*C564*0.5*COS(E564/180*PI()))</f>
        <v>0.89018964332709827</v>
      </c>
      <c r="J564">
        <f>SQRT(B564^2+C564^2-2*B564*C564*COS(E564/180*PI()))</f>
        <v>1.1291037163049515</v>
      </c>
      <c r="K564">
        <f>ACOS((B564^2+I564^2-(0.5*C564)^2)/(2*B564*I564))</f>
        <v>0.56602682265224225</v>
      </c>
      <c r="L564">
        <f>PI()-(F564+K564)</f>
        <v>1.5146674451127973</v>
      </c>
      <c r="M564">
        <f>PI()/2-L564</f>
        <v>5.6128881682099285E-2</v>
      </c>
      <c r="N564">
        <f>ACOS((C564^2+J564^2-B564^2)/(2*C564*J564))</f>
        <v>0.8649352567636589</v>
      </c>
      <c r="O564" s="6">
        <f>$B$3*$B$7*COS(M564)*I564+$B$10*COS(G564)*COS(N564)*J564-0.5*$B$2*$B$7*B564*SIN(D564/180*PI())</f>
        <v>201.73672249509767</v>
      </c>
    </row>
    <row r="565" spans="1:15" x14ac:dyDescent="0.15">
      <c r="A565">
        <v>-0.06</v>
      </c>
      <c r="B565">
        <v>1</v>
      </c>
      <c r="C565">
        <v>1.3</v>
      </c>
      <c r="D565">
        <v>174.43</v>
      </c>
      <c r="E565">
        <v>55.845999999999997</v>
      </c>
      <c r="F565">
        <f>((D565+E565)-180)/180*PI()</f>
        <v>0.87748173473266933</v>
      </c>
      <c r="G565">
        <f>ASIN($B$8)+F565-PI()/2</f>
        <v>-0.12874519839412724</v>
      </c>
      <c r="H565" s="6">
        <f>0.5*C565*$B$3*$B$7*COS(F565)+$B$10*C565*COS(G565)</f>
        <v>353.69393271975628</v>
      </c>
      <c r="I565">
        <f>SQRT(B565^2+(0.5*C565)^2-2*B565*C565*0.5*COS(E565/180*PI()))</f>
        <v>0.83225901851057571</v>
      </c>
      <c r="J565">
        <f>SQRT(B565^2+C565^2-2*B565*C565*COS(E565/180*PI()))</f>
        <v>1.1091934672474293</v>
      </c>
      <c r="K565">
        <f>ACOS((B565^2+I565^2-(0.5*C565)^2)/(2*B565*I565))</f>
        <v>0.70273594000870809</v>
      </c>
      <c r="L565">
        <f>PI()-(F565+K565)</f>
        <v>1.5613749788484157</v>
      </c>
      <c r="M565">
        <f>PI()/2-L565</f>
        <v>9.4213479464808625E-3</v>
      </c>
      <c r="N565">
        <f>ACOS((C565^2+J565^2-B565^2)/(2*C565*J565))</f>
        <v>0.8421343761340192</v>
      </c>
      <c r="O565" s="6">
        <f>$B$3*$B$7*COS(M565)*I565+$B$10*COS(G565)*COS(N565)*J565-0.5*$B$2*$B$7*B565*SIN(D565/180*PI())</f>
        <v>202.02080701090162</v>
      </c>
    </row>
    <row r="566" spans="1:15" x14ac:dyDescent="0.15">
      <c r="A566">
        <v>-0.3</v>
      </c>
      <c r="B566">
        <v>0.2</v>
      </c>
      <c r="C566">
        <v>1.1000000000000001</v>
      </c>
      <c r="D566">
        <v>207.74</v>
      </c>
      <c r="E566">
        <v>74.959000000000003</v>
      </c>
      <c r="F566">
        <f>((D566+E566)-180)/180*PI()</f>
        <v>1.7924356885056567</v>
      </c>
      <c r="G566">
        <f>ASIN($B$8)+F566-PI()/2</f>
        <v>0.78620875537886015</v>
      </c>
      <c r="H566" s="6">
        <f>0.5*C566*$B$3*$B$7*COS(F566)+$B$10*C566*COS(G566)</f>
        <v>212.4877646518855</v>
      </c>
      <c r="I566">
        <f>SQRT(B566^2+(0.5*C566)^2-2*B566*C566*0.5*COS(E566/180*PI()))</f>
        <v>0.53423567853819343</v>
      </c>
      <c r="J566">
        <f>SQRT(B566^2+C566^2-2*B566*C566*COS(E566/180*PI()))</f>
        <v>1.0657464616156733</v>
      </c>
      <c r="K566">
        <f>ACOS((B566^2+I566^2-(0.5*C566)^2)/(2*B566*I566))</f>
        <v>1.4633911872606498</v>
      </c>
      <c r="L566">
        <f>PI()-(F566+K566)</f>
        <v>-0.11423422217651336</v>
      </c>
      <c r="M566">
        <f>PI()/2-L566</f>
        <v>1.6850305489714099</v>
      </c>
      <c r="N566">
        <f>ACOS((C566^2+J566^2-B566^2)/(2*C566*J566))</f>
        <v>0.18223973100019197</v>
      </c>
      <c r="O566" s="6">
        <f>$B$3*$B$7*COS(M566)*I566+$B$10*COS(G566)*COS(N566)*J566-0.5*$B$2*$B$7*B566*SIN(D566/180*PI())</f>
        <v>202.65948198911545</v>
      </c>
    </row>
    <row r="567" spans="1:15" x14ac:dyDescent="0.15">
      <c r="A567">
        <v>0.18</v>
      </c>
      <c r="B567">
        <v>0.9</v>
      </c>
      <c r="C567">
        <v>1.2</v>
      </c>
      <c r="D567">
        <v>157.09</v>
      </c>
      <c r="E567">
        <v>61.970999999999997</v>
      </c>
      <c r="F567">
        <f>((D567+E567)-180)/180*PI()</f>
        <v>0.68174305912150512</v>
      </c>
      <c r="G567">
        <f>ASIN($B$8)+F567-PI()/2</f>
        <v>-0.32448387400529133</v>
      </c>
      <c r="H567" s="6">
        <f>0.5*C567*$B$3*$B$7*COS(F567)+$B$10*C567*COS(G567)</f>
        <v>312.22641356243867</v>
      </c>
      <c r="I567">
        <f>SQRT(B567^2+(0.5*C567)^2-2*B567*C567*0.5*COS(E567/180*PI()))</f>
        <v>0.81393373515738709</v>
      </c>
      <c r="J567">
        <f>SQRT(B567^2+C567^2-2*B567*C567*COS(E567/180*PI()))</f>
        <v>1.1112948530675877</v>
      </c>
      <c r="K567">
        <f>ACOS((B567^2+I567^2-(0.5*C567)^2)/(2*B567*I567))</f>
        <v>0.70850469275639816</v>
      </c>
      <c r="L567">
        <f>PI()-(F567+K567)</f>
        <v>1.7513449017118898</v>
      </c>
      <c r="M567">
        <f>PI()/2-L567</f>
        <v>-0.18054857491699328</v>
      </c>
      <c r="N567">
        <f>ACOS((C567^2+J567^2-B567^2)/(2*C567*J567))</f>
        <v>0.79644785636681326</v>
      </c>
      <c r="O567" s="6">
        <f>$B$3*$B$7*COS(M567)*I567+$B$10*COS(G567)*COS(N567)*J567-0.5*$B$2*$B$7*B567*SIN(D567/180*PI())</f>
        <v>202.8204292723386</v>
      </c>
    </row>
    <row r="568" spans="1:15" x14ac:dyDescent="0.15">
      <c r="A568">
        <v>-0.18</v>
      </c>
      <c r="B568">
        <v>0.9</v>
      </c>
      <c r="C568">
        <v>0.2</v>
      </c>
      <c r="D568">
        <v>109.97</v>
      </c>
      <c r="E568">
        <v>126.73</v>
      </c>
      <c r="F568">
        <f>((D568+E568)-180)/180*PI()</f>
        <v>0.98960168588078468</v>
      </c>
      <c r="G568">
        <f>ASIN($B$8)+F568-PI()/2</f>
        <v>-1.6625247246011776E-2</v>
      </c>
      <c r="H568" s="6">
        <f>0.5*C568*$B$3*$B$7*COS(F568)+$B$10*C568*COS(G568)</f>
        <v>54.842291829552828</v>
      </c>
      <c r="I568">
        <f>SQRT(B568^2+(0.5*C568)^2-2*B568*C568*0.5*COS(E568/180*PI()))</f>
        <v>0.96314488903827211</v>
      </c>
      <c r="J568">
        <f>SQRT(B568^2+C568^2-2*B568*C568*COS(E568/180*PI()))</f>
        <v>1.0321318494073763</v>
      </c>
      <c r="K568">
        <f>ACOS((B568^2+I568^2-(0.5*C568)^2)/(2*B568*I568))</f>
        <v>8.330942368805383E-2</v>
      </c>
      <c r="L568">
        <f>PI()-(F568+K568)</f>
        <v>2.0686815440209547</v>
      </c>
      <c r="M568">
        <f>PI()/2-L568</f>
        <v>-0.49788521722605816</v>
      </c>
      <c r="N568">
        <f>ACOS((C568^2+J568^2-B568^2)/(2*C568*J568))</f>
        <v>0.77380336151292373</v>
      </c>
      <c r="O568" s="6">
        <f>$B$3*$B$7*COS(M568)*I568+$B$10*COS(G568)*COS(N568)*J568-0.5*$B$2*$B$7*B568*SIN(D568/180*PI())</f>
        <v>202.8663812425176</v>
      </c>
    </row>
    <row r="569" spans="1:15" x14ac:dyDescent="0.15">
      <c r="A569">
        <v>0.18</v>
      </c>
      <c r="B569">
        <v>1.1000000000000001</v>
      </c>
      <c r="C569">
        <v>1.5</v>
      </c>
      <c r="D569">
        <v>169.99</v>
      </c>
      <c r="E569">
        <v>48.921999999999997</v>
      </c>
      <c r="F569">
        <f>((D569+E569)-180)/180*PI()</f>
        <v>0.67914251853603358</v>
      </c>
      <c r="G569">
        <f>ASIN($B$8)+F569-PI()/2</f>
        <v>-0.32708441459076276</v>
      </c>
      <c r="H569" s="6">
        <f>0.5*C569*$B$3*$B$7*COS(F569)+$B$10*C569*COS(G569)</f>
        <v>389.94370416954342</v>
      </c>
      <c r="I569">
        <f>SQRT(B569^2+(0.5*C569)^2-2*B569*C569*0.5*COS(E569/180*PI()))</f>
        <v>0.82964350650093421</v>
      </c>
      <c r="J569">
        <f>SQRT(B569^2+C569^2-2*B569*C569*COS(E569/180*PI()))</f>
        <v>1.1364931569342294</v>
      </c>
      <c r="K569">
        <f>ACOS((B569^2+I569^2-(0.5*C569)^2)/(2*B569*I569))</f>
        <v>0.74974410377517409</v>
      </c>
      <c r="L569">
        <f>PI()-(F569+K569)</f>
        <v>1.7127060312785853</v>
      </c>
      <c r="M569">
        <f>PI()/2-L569</f>
        <v>-0.14190970448368878</v>
      </c>
      <c r="N569">
        <f>ACOS((C569^2+J569^2-B569^2)/(2*C569*J569))</f>
        <v>0.81775219997571968</v>
      </c>
      <c r="O569" s="6">
        <f>$B$3*$B$7*COS(M569)*I569+$B$10*COS(G569)*COS(N569)*J569-0.5*$B$2*$B$7*B569*SIN(D569/180*PI())</f>
        <v>202.87399759109084</v>
      </c>
    </row>
    <row r="570" spans="1:15" x14ac:dyDescent="0.15">
      <c r="A570">
        <v>0.3</v>
      </c>
      <c r="B570">
        <v>0.8</v>
      </c>
      <c r="C570">
        <v>1</v>
      </c>
      <c r="D570">
        <v>137.38999999999999</v>
      </c>
      <c r="E570">
        <v>76.177999999999997</v>
      </c>
      <c r="F570">
        <f>((D570+E570)-180)/180*PI()</f>
        <v>0.58587212330945626</v>
      </c>
      <c r="G570">
        <f>ASIN($B$8)+F570-PI()/2</f>
        <v>-0.42035480981734019</v>
      </c>
      <c r="H570" s="6">
        <f>0.5*C570*$B$3*$B$7*COS(F570)+$B$10*C570*COS(G570)</f>
        <v>250.699658517995</v>
      </c>
      <c r="I570">
        <f>SQRT(B570^2+(0.5*C570)^2-2*B570*C570*0.5*COS(E570/180*PI()))</f>
        <v>0.83598740240271885</v>
      </c>
      <c r="J570">
        <f>SQRT(B570^2+C570^2-2*B570*C570*COS(E570/180*PI()))</f>
        <v>1.1214944823547242</v>
      </c>
      <c r="K570">
        <f>ACOS((B570^2+I570^2-(0.5*C570)^2)/(2*B570*I570))</f>
        <v>0.619681447089235</v>
      </c>
      <c r="L570">
        <f>PI()-(F570+K570)</f>
        <v>1.9360390831911019</v>
      </c>
      <c r="M570">
        <f>PI()/2-L570</f>
        <v>-0.36524275639620529</v>
      </c>
      <c r="N570">
        <f>ACOS((C570^2+J570^2-B570^2)/(2*C570*J570))</f>
        <v>0.76519490895620057</v>
      </c>
      <c r="O570" s="6">
        <f>$B$3*$B$7*COS(M570)*I570+$B$10*COS(G570)*COS(N570)*J570-0.5*$B$2*$B$7*B570*SIN(D570/180*PI())</f>
        <v>203.1238523154305</v>
      </c>
    </row>
    <row r="571" spans="1:15" x14ac:dyDescent="0.15">
      <c r="A571">
        <v>-0.18</v>
      </c>
      <c r="B571">
        <v>0.4</v>
      </c>
      <c r="C571">
        <v>1.4</v>
      </c>
      <c r="D571">
        <v>260.99</v>
      </c>
      <c r="E571">
        <v>20.097999999999999</v>
      </c>
      <c r="F571">
        <f>((D571+E571)-180)/180*PI()</f>
        <v>1.7643184342560281</v>
      </c>
      <c r="G571">
        <f>ASIN($B$8)+F571-PI()/2</f>
        <v>0.75809150112923174</v>
      </c>
      <c r="H571" s="6">
        <f>0.5*C571*$B$3*$B$7*COS(F571)+$B$10*C571*COS(G571)</f>
        <v>277.99353498229374</v>
      </c>
      <c r="I571">
        <f>SQRT(B571^2+(0.5*C571)^2-2*B571*C571*0.5*COS(E571/180*PI()))</f>
        <v>0.35227901072161294</v>
      </c>
      <c r="J571">
        <f>SQRT(B571^2+C571^2-2*B571*C571*COS(E571/180*PI()))</f>
        <v>1.0335380993412853</v>
      </c>
      <c r="K571">
        <f>ACOS((B571^2+I571^2-(0.5*C571)^2)/(2*B571*I571))</f>
        <v>2.3899937984574136</v>
      </c>
      <c r="L571">
        <f>PI()-(F571+K571)</f>
        <v>-1.0127195791236483</v>
      </c>
      <c r="M571">
        <f>PI()/2-L571</f>
        <v>2.5835159059185449</v>
      </c>
      <c r="N571">
        <f>ACOS((C571^2+J571^2-B571^2)/(2*C571*J571))</f>
        <v>0.13338569198605521</v>
      </c>
      <c r="O571" s="6">
        <f>$B$3*$B$7*COS(M571)*I571+$B$10*COS(G571)*COS(N571)*J571-0.5*$B$2*$B$7*B571*SIN(D571/180*PI())</f>
        <v>203.3979200059143</v>
      </c>
    </row>
    <row r="572" spans="1:15" x14ac:dyDescent="0.15">
      <c r="A572">
        <v>0.18</v>
      </c>
      <c r="B572">
        <v>0.8</v>
      </c>
      <c r="C572">
        <v>1</v>
      </c>
      <c r="D572">
        <v>145.36000000000001</v>
      </c>
      <c r="E572">
        <v>73.965000000000003</v>
      </c>
      <c r="F572">
        <f>((D572+E572)-180)/180*PI()</f>
        <v>0.68635072834677036</v>
      </c>
      <c r="G572">
        <f>ASIN($B$8)+F572-PI()/2</f>
        <v>-0.3198762047800261</v>
      </c>
      <c r="H572" s="6">
        <f>0.5*C572*$B$3*$B$7*COS(F572)+$B$10*C572*COS(G572)</f>
        <v>260.58515517504071</v>
      </c>
      <c r="I572">
        <f>SQRT(B572^2+(0.5*C572)^2-2*B572*C572*0.5*COS(E572/180*PI()))</f>
        <v>0.81793666957415345</v>
      </c>
      <c r="J572">
        <f>SQRT(B572^2+C572^2-2*B572*C572*COS(E572/180*PI()))</f>
        <v>1.0945504971759483</v>
      </c>
      <c r="K572">
        <f>ACOS((B572^2+I572^2-(0.5*C572)^2)/(2*B572*I572))</f>
        <v>0.62797924404935701</v>
      </c>
      <c r="L572">
        <f>PI()-(F572+K572)</f>
        <v>1.8272626811936656</v>
      </c>
      <c r="M572">
        <f>PI()/2-L572</f>
        <v>-0.25646635439876908</v>
      </c>
      <c r="N572">
        <f>ACOS((C572^2+J572^2-B572^2)/(2*C572*J572))</f>
        <v>0.77884362365626425</v>
      </c>
      <c r="O572" s="6">
        <f>$B$3*$B$7*COS(M572)*I572+$B$10*COS(G572)*COS(N572)*J572-0.5*$B$2*$B$7*B572*SIN(D572/180*PI())</f>
        <v>203.51566164366287</v>
      </c>
    </row>
    <row r="573" spans="1:15" x14ac:dyDescent="0.15">
      <c r="A573">
        <v>-0.18</v>
      </c>
      <c r="B573">
        <v>0.9</v>
      </c>
      <c r="C573">
        <v>1.1000000000000001</v>
      </c>
      <c r="D573">
        <v>169.97</v>
      </c>
      <c r="E573">
        <v>66.363</v>
      </c>
      <c r="F573">
        <f>((D573+E573)-180)/180*PI()</f>
        <v>0.98319632752596553</v>
      </c>
      <c r="G573">
        <f>ASIN($B$8)+F573-PI()/2</f>
        <v>-2.3030605600830922E-2</v>
      </c>
      <c r="H573" s="6">
        <f>0.5*C573*$B$3*$B$7*COS(F573)+$B$10*C573*COS(G573)</f>
        <v>301.60012772449039</v>
      </c>
      <c r="I573">
        <f>SQRT(B573^2+(0.5*C573)^2-2*B573*C573*0.5*COS(E573/180*PI()))</f>
        <v>0.84591293691096547</v>
      </c>
      <c r="J573">
        <f>SQRT(B573^2+C573^2-2*B573*C573*COS(E573/180*PI()))</f>
        <v>1.1073108839285697</v>
      </c>
      <c r="K573">
        <f>ACOS((B573^2+I573^2-(0.5*C573)^2)/(2*B573*I573))</f>
        <v>0.6380586735156164</v>
      </c>
      <c r="L573">
        <f>PI()-(F573+K573)</f>
        <v>1.5203376525482111</v>
      </c>
      <c r="M573">
        <f>PI()/2-L573</f>
        <v>5.0458674246685487E-2</v>
      </c>
      <c r="N573">
        <f>ACOS((C573^2+J573^2-B573^2)/(2*C573*J573))</f>
        <v>0.83992176188719836</v>
      </c>
      <c r="O573" s="6">
        <f>$B$3*$B$7*COS(M573)*I573+$B$10*COS(G573)*COS(N573)*J573-0.5*$B$2*$B$7*B573*SIN(D573/180*PI())</f>
        <v>203.76319918575746</v>
      </c>
    </row>
    <row r="574" spans="1:15" x14ac:dyDescent="0.15">
      <c r="A574">
        <v>-0.18</v>
      </c>
      <c r="B574">
        <v>0.1</v>
      </c>
      <c r="C574">
        <v>1</v>
      </c>
      <c r="D574">
        <v>178.16</v>
      </c>
      <c r="E574">
        <v>102.71</v>
      </c>
      <c r="F574">
        <f>((D574+E574)-180)/180*PI()</f>
        <v>1.7605136164866804</v>
      </c>
      <c r="G574">
        <f>ASIN($B$8)+F574-PI()/2</f>
        <v>0.7542866833598838</v>
      </c>
      <c r="H574" s="6">
        <f>0.5*C574*$B$3*$B$7*COS(F574)+$B$10*C574*COS(G574)</f>
        <v>199.28504637521598</v>
      </c>
      <c r="I574">
        <f>SQRT(B574^2+(0.5*C574)^2-2*B574*C574*0.5*COS(E574/180*PI()))</f>
        <v>0.53103827205777854</v>
      </c>
      <c r="J574">
        <f>SQRT(B574^2+C574^2-2*B574*C574*COS(E574/180*PI()))</f>
        <v>1.026646625076137</v>
      </c>
      <c r="K574">
        <f>ACOS((B574^2+I574^2-(0.5*C574)^2)/(2*B574*I574))</f>
        <v>1.1642198374813431</v>
      </c>
      <c r="L574">
        <f>PI()-(F574+K574)</f>
        <v>0.21685919962176969</v>
      </c>
      <c r="M574">
        <f>PI()/2-L574</f>
        <v>1.3539371271731269</v>
      </c>
      <c r="N574">
        <f>ACOS((C574^2+J574^2-B574^2)/(2*C574*J574))</f>
        <v>9.5161274258622752E-2</v>
      </c>
      <c r="O574" s="6">
        <f>$B$3*$B$7*COS(M574)*I574+$B$10*COS(G574)*COS(N574)*J574-0.5*$B$2*$B$7*B574*SIN(D574/180*PI())</f>
        <v>204.07932427047717</v>
      </c>
    </row>
    <row r="575" spans="1:15" x14ac:dyDescent="0.15">
      <c r="A575">
        <v>-0.3</v>
      </c>
      <c r="B575">
        <v>0.2</v>
      </c>
      <c r="C575">
        <v>1</v>
      </c>
      <c r="D575">
        <v>178.56</v>
      </c>
      <c r="E575">
        <v>103.46</v>
      </c>
      <c r="F575">
        <f>((D575+E575)-180)/180*PI()</f>
        <v>1.7805849028846148</v>
      </c>
      <c r="G575">
        <f>ASIN($B$8)+F575-PI()/2</f>
        <v>0.77435796975781823</v>
      </c>
      <c r="H575" s="6">
        <f>0.5*C575*$B$3*$B$7*COS(F575)+$B$10*C575*COS(G575)</f>
        <v>195.46390237536363</v>
      </c>
      <c r="I575">
        <f>SQRT(B575^2+(0.5*C575)^2-2*B575*C575*0.5*COS(E575/180*PI()))</f>
        <v>0.58013213404456399</v>
      </c>
      <c r="J575">
        <f>SQRT(B575^2+C575^2-2*B575*C575*COS(E575/180*PI()))</f>
        <v>1.064474793455533</v>
      </c>
      <c r="K575">
        <f>ACOS((B575^2+I575^2-(0.5*C575)^2)/(2*B575*I575))</f>
        <v>0.99397290378235292</v>
      </c>
      <c r="L575">
        <f>PI()-(F575+K575)</f>
        <v>0.36703484692282551</v>
      </c>
      <c r="M575">
        <f>PI()/2-L575</f>
        <v>1.203761479872071</v>
      </c>
      <c r="N575">
        <f>ACOS((C575^2+J575^2-B575^2)/(2*C575*J575))</f>
        <v>0.18375776331960014</v>
      </c>
      <c r="O575" s="6">
        <f>$B$3*$B$7*COS(M575)*I575+$B$10*COS(G575)*COS(N575)*J575-0.5*$B$2*$B$7*B575*SIN(D575/180*PI())</f>
        <v>205.18008709031599</v>
      </c>
    </row>
    <row r="576" spans="1:15" x14ac:dyDescent="0.15">
      <c r="A576">
        <v>-0.18</v>
      </c>
      <c r="B576">
        <v>0.5</v>
      </c>
      <c r="C576">
        <v>1.5</v>
      </c>
      <c r="D576">
        <v>262.44</v>
      </c>
      <c r="E576">
        <v>18.213000000000001</v>
      </c>
      <c r="F576">
        <f>((D576+E576)-180)/180*PI()</f>
        <v>1.756726252009853</v>
      </c>
      <c r="G576">
        <f>ASIN($B$8)+F576-PI()/2</f>
        <v>0.75049931888305643</v>
      </c>
      <c r="H576" s="6">
        <f>0.5*C576*$B$3*$B$7*COS(F576)+$B$10*C576*COS(G576)</f>
        <v>299.99568337773297</v>
      </c>
      <c r="I576">
        <f>SQRT(B576^2+(0.5*C576)^2-2*B576*C576*0.5*COS(E576/180*PI()))</f>
        <v>0.31634495349883984</v>
      </c>
      <c r="J576">
        <f>SQRT(B576^2+C576^2-2*B576*C576*COS(E576/180*PI()))</f>
        <v>1.0368935621404765</v>
      </c>
      <c r="K576">
        <f>ACOS((B576^2+I576^2-(0.5*C576)^2)/(2*B576*I576))</f>
        <v>2.3070285401596431</v>
      </c>
      <c r="L576">
        <f>PI()-(F576+K576)</f>
        <v>-0.92216213857970253</v>
      </c>
      <c r="M576">
        <f>PI()/2-L576</f>
        <v>2.4929584653745991</v>
      </c>
      <c r="N576">
        <f>ACOS((C576^2+J576^2-B576^2)/(2*C576*J576))</f>
        <v>0.1512913121014916</v>
      </c>
      <c r="O576" s="6">
        <f>$B$3*$B$7*COS(M576)*I576+$B$10*COS(G576)*COS(N576)*J576-0.5*$B$2*$B$7*B576*SIN(D576/180*PI())</f>
        <v>205.1842634448343</v>
      </c>
    </row>
    <row r="577" spans="1:15" x14ac:dyDescent="0.15">
      <c r="A577">
        <v>-0.3</v>
      </c>
      <c r="B577">
        <v>0.3</v>
      </c>
      <c r="C577">
        <v>0.8</v>
      </c>
      <c r="D577">
        <v>137.15</v>
      </c>
      <c r="E577">
        <v>144.87</v>
      </c>
      <c r="F577">
        <f>((D577+E577)-180)/180*PI()</f>
        <v>1.7805849028846148</v>
      </c>
      <c r="G577">
        <f>ASIN($B$8)+F577-PI()/2</f>
        <v>0.77435796975781823</v>
      </c>
      <c r="H577" s="6">
        <f>0.5*C577*$B$3*$B$7*COS(F577)+$B$10*C577*COS(G577)</f>
        <v>156.37112190029092</v>
      </c>
      <c r="I577">
        <f>SQRT(B577^2+(0.5*C577)^2-2*B577*C577*0.5*COS(E577/180*PI()))</f>
        <v>0.66804464519838591</v>
      </c>
      <c r="J577">
        <f>SQRT(B577^2+C577^2-2*B577*C577*COS(E577/180*PI()))</f>
        <v>1.0595127634703012</v>
      </c>
      <c r="K577">
        <f>ACOS((B577^2+I577^2-(0.5*C577)^2)/(2*B577*I577))</f>
        <v>0.35175722209808025</v>
      </c>
      <c r="L577">
        <f>PI()-(F577+K577)</f>
        <v>1.0092505286070983</v>
      </c>
      <c r="M577">
        <f>PI()/2-L577</f>
        <v>0.56154579818779826</v>
      </c>
      <c r="N577">
        <f>ACOS((C577^2+J577^2-B577^2)/(2*C577*J577))</f>
        <v>0.16366310509781723</v>
      </c>
      <c r="O577" s="6">
        <f>$B$3*$B$7*COS(M577)*I577+$B$10*COS(G577)*COS(N577)*J577-0.5*$B$2*$B$7*B577*SIN(D577/180*PI())</f>
        <v>205.45077397527936</v>
      </c>
    </row>
    <row r="578" spans="1:15" x14ac:dyDescent="0.15">
      <c r="A578">
        <v>0.06</v>
      </c>
      <c r="B578">
        <v>0.8</v>
      </c>
      <c r="C578">
        <v>1</v>
      </c>
      <c r="D578">
        <v>152.88999999999999</v>
      </c>
      <c r="E578">
        <v>72.846000000000004</v>
      </c>
      <c r="F578">
        <f>((D578+E578)-180)/180*PI()</f>
        <v>0.79824378669212626</v>
      </c>
      <c r="G578">
        <f>ASIN($B$8)+F578-PI()/2</f>
        <v>-0.2079831464346702</v>
      </c>
      <c r="H578" s="6">
        <f>0.5*C578*$B$3*$B$7*COS(F578)+$B$10*C578*COS(G578)</f>
        <v>268.49659590404019</v>
      </c>
      <c r="I578">
        <f>SQRT(B578^2+(0.5*C578)^2-2*B578*C578*0.5*COS(E578/180*PI()))</f>
        <v>0.80873184272648968</v>
      </c>
      <c r="J578">
        <f>SQRT(B578^2+C578^2-2*B578*C578*COS(E578/180*PI()))</f>
        <v>1.0807841536956244</v>
      </c>
      <c r="K578">
        <f>ACOS((B578^2+I578^2-(0.5*C578)^2)/(2*B578*I578))</f>
        <v>0.63198713438767928</v>
      </c>
      <c r="L578">
        <f>PI()-(F578+K578)</f>
        <v>1.7113617325099875</v>
      </c>
      <c r="M578">
        <f>PI()/2-L578</f>
        <v>-0.14056540571509091</v>
      </c>
      <c r="N578">
        <f>ACOS((C578^2+J578^2-B578^2)/(2*C578*J578))</f>
        <v>0.78563708214436534</v>
      </c>
      <c r="O578" s="6">
        <f>$B$3*$B$7*COS(M578)*I578+$B$10*COS(G578)*COS(N578)*J578-0.5*$B$2*$B$7*B578*SIN(D578/180*PI())</f>
        <v>205.83366888466637</v>
      </c>
    </row>
    <row r="579" spans="1:15" x14ac:dyDescent="0.15">
      <c r="A579">
        <v>0.06</v>
      </c>
      <c r="B579">
        <v>0.9</v>
      </c>
      <c r="C579">
        <v>1.2</v>
      </c>
      <c r="D579">
        <v>164.61</v>
      </c>
      <c r="E579">
        <v>61.040999999999997</v>
      </c>
      <c r="F579">
        <f>((D579+E579)-180)/180*PI()</f>
        <v>0.7967602568279315</v>
      </c>
      <c r="G579">
        <f>ASIN($B$8)+F579-PI()/2</f>
        <v>-0.20946667629886484</v>
      </c>
      <c r="H579" s="6">
        <f>0.5*C579*$B$3*$B$7*COS(F579)+$B$10*C579*COS(G579)</f>
        <v>322.09619494865728</v>
      </c>
      <c r="I579">
        <f>SQRT(B579^2+(0.5*C579)^2-2*B579*C579*0.5*COS(E579/180*PI()))</f>
        <v>0.80441387236229323</v>
      </c>
      <c r="J579">
        <f>SQRT(B579^2+C579^2-2*B579*C579*COS(E579/180*PI()))</f>
        <v>1.0973437729799171</v>
      </c>
      <c r="K579">
        <f>ACOS((B579^2+I579^2-(0.5*C579)^2)/(2*B579*I579))</f>
        <v>0.71104256100995145</v>
      </c>
      <c r="L579">
        <f>PI()-(F579+K579)</f>
        <v>1.6337898357519101</v>
      </c>
      <c r="M579">
        <f>PI()/2-L579</f>
        <v>-6.29935089570135E-2</v>
      </c>
      <c r="N579">
        <f>ACOS((C579^2+J579^2-B579^2)/(2*C579*J579))</f>
        <v>0.80037092213645267</v>
      </c>
      <c r="O579" s="6">
        <f>$B$3*$B$7*COS(M579)*I579+$B$10*COS(G579)*COS(N579)*J579-0.5*$B$2*$B$7*B579*SIN(D579/180*PI())</f>
        <v>205.94683149427979</v>
      </c>
    </row>
    <row r="580" spans="1:15" x14ac:dyDescent="0.15">
      <c r="A580">
        <v>0.3</v>
      </c>
      <c r="B580">
        <v>1</v>
      </c>
      <c r="C580">
        <v>1.4</v>
      </c>
      <c r="D580">
        <v>159.72999999999999</v>
      </c>
      <c r="E580">
        <v>54.381</v>
      </c>
      <c r="F580">
        <f>((D580+E580)-180)/180*PI()</f>
        <v>0.59534926114778564</v>
      </c>
      <c r="G580">
        <f>ASIN($B$8)+F580-PI()/2</f>
        <v>-0.41087767197901082</v>
      </c>
      <c r="H580" s="6">
        <f>0.5*C580*$B$3*$B$7*COS(F580)+$B$10*C580*COS(G580)</f>
        <v>352.43854749217166</v>
      </c>
      <c r="I580">
        <f>SQRT(B580^2+(0.5*C580)^2-2*B580*C580*0.5*COS(E580/180*PI()))</f>
        <v>0.82137104794619542</v>
      </c>
      <c r="J580">
        <f>SQRT(B580^2+C580^2-2*B580*C580*COS(E580/180*PI()))</f>
        <v>1.1529530765857137</v>
      </c>
      <c r="K580">
        <f>ACOS((B580^2+I580^2-(0.5*C580)^2)/(2*B580*I580))</f>
        <v>0.76534693686219613</v>
      </c>
      <c r="L580">
        <f>PI()-(F580+K580)</f>
        <v>1.7808964555798115</v>
      </c>
      <c r="M580">
        <f>PI()/2-L580</f>
        <v>-0.21010012878491491</v>
      </c>
      <c r="N580">
        <f>ACOS((C580^2+J580^2-B580^2)/(2*C580*J580))</f>
        <v>0.78251579981363817</v>
      </c>
      <c r="O580" s="6">
        <f>$B$3*$B$7*COS(M580)*I580+$B$10*COS(G580)*COS(N580)*J580-0.5*$B$2*$B$7*B580*SIN(D580/180*PI())</f>
        <v>206.3975503283215</v>
      </c>
    </row>
    <row r="581" spans="1:15" x14ac:dyDescent="0.15">
      <c r="A581">
        <v>-0.06</v>
      </c>
      <c r="B581">
        <v>0.1</v>
      </c>
      <c r="C581">
        <v>1.1000000000000001</v>
      </c>
      <c r="D581">
        <v>262.02</v>
      </c>
      <c r="E581">
        <v>16.663</v>
      </c>
      <c r="F581">
        <f>((D581+E581)-180)/180*PI()</f>
        <v>1.722343265745564</v>
      </c>
      <c r="G581">
        <f>ASIN($B$8)+F581-PI()/2</f>
        <v>0.71611633261876761</v>
      </c>
      <c r="H581" s="6">
        <f>0.5*C581*$B$3*$B$7*COS(F581)+$B$10*C581*COS(G581)</f>
        <v>226.9620174022316</v>
      </c>
      <c r="I581">
        <f>SQRT(B581^2+(0.5*C581)^2-2*B581*C581*0.5*COS(E581/180*PI()))</f>
        <v>0.45510343320091567</v>
      </c>
      <c r="J581">
        <f>SQRT(B581^2+C581^2-2*B581*C581*COS(E581/180*PI()))</f>
        <v>1.0046085157027691</v>
      </c>
      <c r="K581">
        <f>ACOS((B581^2+I581^2-(0.5*C581)^2)/(2*B581*I581))</f>
        <v>2.787720799032245</v>
      </c>
      <c r="L581">
        <f>PI()-(F581+K581)</f>
        <v>-1.3684714111880156</v>
      </c>
      <c r="M581">
        <f>PI()/2-L581</f>
        <v>2.9392677379829122</v>
      </c>
      <c r="N581">
        <f>ACOS((C581^2+J581^2-B581^2)/(2*C581*J581))</f>
        <v>2.8546530211371213E-2</v>
      </c>
      <c r="O581" s="6">
        <f>$B$3*$B$7*COS(M581)*I581+$B$10*COS(G581)*COS(N581)*J581-0.5*$B$2*$B$7*B581*SIN(D581/180*PI())</f>
        <v>206.56733948085753</v>
      </c>
    </row>
    <row r="582" spans="1:15" x14ac:dyDescent="0.15">
      <c r="A582">
        <v>-0.3</v>
      </c>
      <c r="B582">
        <v>1.1000000000000001</v>
      </c>
      <c r="C582">
        <v>1.4</v>
      </c>
      <c r="D582">
        <v>188.19</v>
      </c>
      <c r="E582">
        <v>53.804000000000002</v>
      </c>
      <c r="F582">
        <f>((D582+E582)-180)/180*PI()</f>
        <v>1.0819994164813647</v>
      </c>
      <c r="G582">
        <f>ASIN($B$8)+F582-PI()/2</f>
        <v>7.5772483354568099E-2</v>
      </c>
      <c r="H582" s="6">
        <f>0.5*C582*$B$3*$B$7*COS(F582)+$B$10*C582*COS(G582)</f>
        <v>382.74045450057525</v>
      </c>
      <c r="I582">
        <f>SQRT(B582^2+(0.5*C582)^2-2*B582*C582*0.5*COS(E582/180*PI()))</f>
        <v>0.88913105458436237</v>
      </c>
      <c r="J582">
        <f>SQRT(B582^2+C582^2-2*B582*C582*COS(E582/180*PI()))</f>
        <v>1.162371741076236</v>
      </c>
      <c r="K582">
        <f>ACOS((B582^2+I582^2-(0.5*C582)^2)/(2*B582*I582))</f>
        <v>0.68844953103794304</v>
      </c>
      <c r="L582">
        <f>PI()-(F582+K582)</f>
        <v>1.3711437060704854</v>
      </c>
      <c r="M582">
        <f>PI()/2-L582</f>
        <v>0.19965262072441115</v>
      </c>
      <c r="N582">
        <f>ACOS((C582^2+J582^2-B582^2)/(2*C582*J582))</f>
        <v>0.86902306940266849</v>
      </c>
      <c r="O582" s="6">
        <f>$B$3*$B$7*COS(M582)*I582+$B$10*COS(G582)*COS(N582)*J582-0.5*$B$2*$B$7*B582*SIN(D582/180*PI())</f>
        <v>206.66405347363585</v>
      </c>
    </row>
    <row r="583" spans="1:15" x14ac:dyDescent="0.15">
      <c r="A583">
        <v>0.06</v>
      </c>
      <c r="B583">
        <v>1.1000000000000001</v>
      </c>
      <c r="C583">
        <v>1.5</v>
      </c>
      <c r="D583">
        <v>177.51</v>
      </c>
      <c r="E583">
        <v>48.179000000000002</v>
      </c>
      <c r="F583">
        <f>((D583+E583)-180)/180*PI()</f>
        <v>0.79742348194368917</v>
      </c>
      <c r="G583">
        <f>ASIN($B$8)+F583-PI()/2</f>
        <v>-0.20880345118310739</v>
      </c>
      <c r="H583" s="6">
        <f>0.5*C583*$B$3*$B$7*COS(F583)+$B$10*C583*COS(G583)</f>
        <v>402.67607918277162</v>
      </c>
      <c r="I583">
        <f>SQRT(B583^2+(0.5*C583)^2-2*B583*C583*0.5*COS(E583/180*PI()))</f>
        <v>0.81992113428561098</v>
      </c>
      <c r="J583">
        <f>SQRT(B583^2+C583^2-2*B583*C583*COS(E583/180*PI()))</f>
        <v>1.1222928908695828</v>
      </c>
      <c r="K583">
        <f>ACOS((B583^2+I583^2-(0.5*C583)^2)/(2*B583*I583))</f>
        <v>0.75005619869016327</v>
      </c>
      <c r="L583">
        <f>PI()-(F583+K583)</f>
        <v>1.5941129729559407</v>
      </c>
      <c r="M583">
        <f>PI()/2-L583</f>
        <v>-2.3316646161044119E-2</v>
      </c>
      <c r="N583">
        <f>ACOS((C583^2+J583^2-B583^2)/(2*C583*J583))</f>
        <v>0.81894926665720524</v>
      </c>
      <c r="O583" s="6">
        <f>$B$3*$B$7*COS(M583)*I583+$B$10*COS(G583)*COS(N583)*J583-0.5*$B$2*$B$7*B583*SIN(D583/180*PI())</f>
        <v>206.80620869591317</v>
      </c>
    </row>
    <row r="584" spans="1:15" x14ac:dyDescent="0.15">
      <c r="A584">
        <v>-0.18</v>
      </c>
      <c r="B584">
        <v>1</v>
      </c>
      <c r="C584">
        <v>1.3</v>
      </c>
      <c r="D584">
        <v>180.5</v>
      </c>
      <c r="E584">
        <v>56.674999999999997</v>
      </c>
      <c r="F584">
        <f>((D584+E584)-180)/180*PI()</f>
        <v>0.99789199982775811</v>
      </c>
      <c r="G584">
        <f>ASIN($B$8)+F584-PI()/2</f>
        <v>-8.3349332990383385E-3</v>
      </c>
      <c r="H584" s="6">
        <f>0.5*C584*$B$3*$B$7*COS(F584)+$B$10*C584*COS(G584)</f>
        <v>356.50285920590977</v>
      </c>
      <c r="I584">
        <f>SQRT(B584^2+(0.5*C584)^2-2*B584*C584*0.5*COS(E584/180*PI()))</f>
        <v>0.84160341484129542</v>
      </c>
      <c r="J584">
        <f>SQRT(B584^2+C584^2-2*B584*C584*COS(E584/180*PI()))</f>
        <v>1.1232063994409307</v>
      </c>
      <c r="K584">
        <f>ACOS((B584^2+I584^2-(0.5*C584)^2)/(2*B584*I584))</f>
        <v>0.70146622380335943</v>
      </c>
      <c r="L584">
        <f>PI()-(F584+K584)</f>
        <v>1.4422344299586756</v>
      </c>
      <c r="M584">
        <f>PI()/2-L584</f>
        <v>0.12856189683622099</v>
      </c>
      <c r="N584">
        <f>ACOS((C584^2+J584^2-B584^2)/(2*C584*J584))</f>
        <v>0.83890663719916225</v>
      </c>
      <c r="O584" s="6">
        <f>$B$3*$B$7*COS(M584)*I584+$B$10*COS(G584)*COS(N584)*J584-0.5*$B$2*$B$7*B584*SIN(D584/180*PI())</f>
        <v>207.08843740189215</v>
      </c>
    </row>
    <row r="585" spans="1:15" x14ac:dyDescent="0.15">
      <c r="A585">
        <v>-0.18</v>
      </c>
      <c r="B585">
        <v>0.8</v>
      </c>
      <c r="C585">
        <v>0.9</v>
      </c>
      <c r="D585">
        <v>158.16999999999999</v>
      </c>
      <c r="E585">
        <v>79.424999999999997</v>
      </c>
      <c r="F585">
        <f>((D585+E585)-180)/180*PI()</f>
        <v>1.0052223826861335</v>
      </c>
      <c r="G585">
        <f>ASIN($B$8)+F585-PI()/2</f>
        <v>-1.0045504406628325E-3</v>
      </c>
      <c r="H585" s="6">
        <f>0.5*C585*$B$3*$B$7*COS(F585)+$B$10*C585*COS(G585)</f>
        <v>246.81265831050675</v>
      </c>
      <c r="I585">
        <f>SQRT(B585^2+(0.5*C585)^2-2*B585*C585*0.5*COS(E585/180*PI()))</f>
        <v>0.84283084803776243</v>
      </c>
      <c r="J585">
        <f>SQRT(B585^2+C585^2-2*B585*C585*COS(E585/180*PI()))</f>
        <v>1.08891123458623</v>
      </c>
      <c r="K585">
        <f>ACOS((B585^2+I585^2-(0.5*C585)^2)/(2*B585*I585))</f>
        <v>0.55253499609245282</v>
      </c>
      <c r="L585">
        <f>PI()-(F585+K585)</f>
        <v>1.5838352748112068</v>
      </c>
      <c r="M585">
        <f>PI()/2-L585</f>
        <v>-1.3038948016310226E-2</v>
      </c>
      <c r="N585">
        <f>ACOS((C585^2+J585^2-B585^2)/(2*C585*J585))</f>
        <v>0.80697866073439428</v>
      </c>
      <c r="O585" s="6">
        <f>$B$3*$B$7*COS(M585)*I585+$B$10*COS(G585)*COS(N585)*J585-0.5*$B$2*$B$7*B585*SIN(D585/180*PI())</f>
        <v>207.51456337318746</v>
      </c>
    </row>
    <row r="586" spans="1:15" x14ac:dyDescent="0.15">
      <c r="A586">
        <v>-0.06</v>
      </c>
      <c r="B586">
        <v>0.2</v>
      </c>
      <c r="C586">
        <v>1.2</v>
      </c>
      <c r="D586">
        <v>265.01</v>
      </c>
      <c r="E586">
        <v>13.305</v>
      </c>
      <c r="F586">
        <f>((D586+E586)-180)/180*PI()</f>
        <v>1.7159204540982249</v>
      </c>
      <c r="G586">
        <f>ASIN($B$8)+F586-PI()/2</f>
        <v>0.70969352097142835</v>
      </c>
      <c r="H586" s="6">
        <f>0.5*C586*$B$3*$B$7*COS(F586)+$B$10*C586*COS(G586)</f>
        <v>248.98214277473159</v>
      </c>
      <c r="I586">
        <f>SQRT(B586^2+(0.5*C586)^2-2*B586*C586*0.5*COS(E586/180*PI()))</f>
        <v>0.40797290298898919</v>
      </c>
      <c r="J586">
        <f>SQRT(B586^2+C586^2-2*B586*C586*COS(E586/180*PI()))</f>
        <v>1.0064212731985183</v>
      </c>
      <c r="K586">
        <f>ACOS((B586^2+I586^2-(0.5*C586)^2)/(2*B586*I586))</f>
        <v>2.7963172871327084</v>
      </c>
      <c r="L586">
        <f>PI()-(F586+K586)</f>
        <v>-1.3706450876411402</v>
      </c>
      <c r="M586">
        <f>PI()/2-L586</f>
        <v>2.9414414144360368</v>
      </c>
      <c r="N586">
        <f>ACOS((C586^2+J586^2-B586^2)/(2*C586*J586))</f>
        <v>4.5749223757814539E-2</v>
      </c>
      <c r="O586" s="6">
        <f>$B$3*$B$7*COS(M586)*I586+$B$10*COS(G586)*COS(N586)*J586-0.5*$B$2*$B$7*B586*SIN(D586/180*PI())</f>
        <v>208.15302650212973</v>
      </c>
    </row>
    <row r="587" spans="1:15" x14ac:dyDescent="0.15">
      <c r="A587">
        <v>-0.3</v>
      </c>
      <c r="B587">
        <v>0.8</v>
      </c>
      <c r="C587">
        <v>0.7</v>
      </c>
      <c r="D587">
        <v>148.77000000000001</v>
      </c>
      <c r="E587">
        <v>94.236000000000004</v>
      </c>
      <c r="F587">
        <f>((D587+E587)-180)/180*PI()</f>
        <v>1.0996621485115476</v>
      </c>
      <c r="G587">
        <f>ASIN($B$8)+F587-PI()/2</f>
        <v>9.3435215384751302E-2</v>
      </c>
      <c r="H587" s="6">
        <f>0.5*C587*$B$3*$B$7*COS(F587)+$B$10*C587*COS(G587)</f>
        <v>191.07351353392207</v>
      </c>
      <c r="I587">
        <f>SQRT(B587^2+(0.5*C587)^2-2*B587*C587*0.5*COS(E587/180*PI()))</f>
        <v>0.89658479561399129</v>
      </c>
      <c r="J587">
        <f>SQRT(B587^2+C587^2-2*B587*C587*COS(E587/180*PI()))</f>
        <v>1.1012395704170665</v>
      </c>
      <c r="K587">
        <f>ACOS((B587^2+I587^2-(0.5*C587)^2)/(2*B587*I587))</f>
        <v>0.39987567354359177</v>
      </c>
      <c r="L587">
        <f>PI()-(F587+K587)</f>
        <v>1.6420548315346537</v>
      </c>
      <c r="M587">
        <f>PI()/2-L587</f>
        <v>-7.1258504739757145E-2</v>
      </c>
      <c r="N587">
        <f>ACOS((C587^2+J587^2-B587^2)/(2*C587*J587))</f>
        <v>0.81026463999340048</v>
      </c>
      <c r="O587" s="6">
        <f>$B$3*$B$7*COS(M587)*I587+$B$10*COS(G587)*COS(N587)*J587-0.5*$B$2*$B$7*B587*SIN(D587/180*PI())</f>
        <v>208.21205653184086</v>
      </c>
    </row>
    <row r="588" spans="1:15" x14ac:dyDescent="0.15">
      <c r="A588">
        <v>-0.3</v>
      </c>
      <c r="B588">
        <v>0.8</v>
      </c>
      <c r="C588">
        <v>0.6</v>
      </c>
      <c r="D588">
        <v>141.6</v>
      </c>
      <c r="E588">
        <v>101.66</v>
      </c>
      <c r="F588">
        <f>((D588+E588)-180)/180*PI()</f>
        <v>1.1040952848116128</v>
      </c>
      <c r="G588">
        <f>ASIN($B$8)+F588-PI()/2</f>
        <v>9.7868351684816446E-2</v>
      </c>
      <c r="H588" s="6">
        <f>0.5*C588*$B$3*$B$7*COS(F588)+$B$10*C588*COS(G588)</f>
        <v>163.70543992035823</v>
      </c>
      <c r="I588">
        <f>SQRT(B588^2+(0.5*C588)^2-2*B588*C588*0.5*COS(E588/180*PI()))</f>
        <v>0.90940075729225722</v>
      </c>
      <c r="J588">
        <f>SQRT(B588^2+C588^2-2*B588*C588*COS(E588/180*PI()))</f>
        <v>1.0927119815978326</v>
      </c>
      <c r="K588">
        <f>ACOS((B588^2+I588^2-(0.5*C588)^2)/(2*B588*I588))</f>
        <v>0.32898227652296286</v>
      </c>
      <c r="L588">
        <f>PI()-(F588+K588)</f>
        <v>1.7085150922552175</v>
      </c>
      <c r="M588">
        <f>PI()/2-L588</f>
        <v>-0.13771876546032091</v>
      </c>
      <c r="N588">
        <f>ACOS((C588^2+J588^2-B588^2)/(2*C588*J588))</f>
        <v>0.79951111693636345</v>
      </c>
      <c r="O588" s="6">
        <f>$B$3*$B$7*COS(M588)*I588+$B$10*COS(G588)*COS(N588)*J588-0.5*$B$2*$B$7*B588*SIN(D588/180*PI())</f>
        <v>208.76209905361253</v>
      </c>
    </row>
    <row r="589" spans="1:15" x14ac:dyDescent="0.15">
      <c r="A589">
        <v>-0.06</v>
      </c>
      <c r="B589">
        <v>0.3</v>
      </c>
      <c r="C589">
        <v>1.3</v>
      </c>
      <c r="D589">
        <v>266.27999999999997</v>
      </c>
      <c r="E589">
        <v>11.79</v>
      </c>
      <c r="F589">
        <f>((D589+E589)-180)/180*PI()</f>
        <v>1.7116443974308388</v>
      </c>
      <c r="G589">
        <f>ASIN($B$8)+F589-PI()/2</f>
        <v>0.70541746430404251</v>
      </c>
      <c r="H589" s="6">
        <f>0.5*C589*$B$3*$B$7*COS(F589)+$B$10*C589*COS(G589)</f>
        <v>270.72500459218162</v>
      </c>
      <c r="I589">
        <f>SQRT(B589^2+(0.5*C589)^2-2*B589*C589*0.5*COS(E589/180*PI()))</f>
        <v>0.36156300224555338</v>
      </c>
      <c r="J589">
        <f>SQRT(B589^2+C589^2-2*B589*C589*COS(E589/180*PI()))</f>
        <v>1.0081942318748092</v>
      </c>
      <c r="K589">
        <f>ACOS((B589^2+I589^2-(0.5*C589)^2)/(2*B589*I589))</f>
        <v>2.7654605776581418</v>
      </c>
      <c r="L589">
        <f>PI()-(F589+K589)</f>
        <v>-1.3355123214991877</v>
      </c>
      <c r="M589">
        <f>PI()/2-L589</f>
        <v>2.9063086482940843</v>
      </c>
      <c r="N589">
        <f>ACOS((C589^2+J589^2-B589^2)/(2*C589*J589))</f>
        <v>6.083687775544222E-2</v>
      </c>
      <c r="O589" s="6">
        <f>$B$3*$B$7*COS(M589)*I589+$B$10*COS(G589)*COS(N589)*J589-0.5*$B$2*$B$7*B589*SIN(D589/180*PI())</f>
        <v>209.31072250511406</v>
      </c>
    </row>
    <row r="590" spans="1:15" x14ac:dyDescent="0.15">
      <c r="A590">
        <v>0.18</v>
      </c>
      <c r="B590">
        <v>1</v>
      </c>
      <c r="C590">
        <v>1.4</v>
      </c>
      <c r="D590">
        <v>167.75</v>
      </c>
      <c r="E590">
        <v>52.777000000000001</v>
      </c>
      <c r="F590">
        <f>((D590+E590)-180)/180*PI()</f>
        <v>0.70732958595574169</v>
      </c>
      <c r="G590">
        <f>ASIN($B$8)+F590-PI()/2</f>
        <v>-0.29889734717105476</v>
      </c>
      <c r="H590" s="6">
        <f>0.5*C590*$B$3*$B$7*COS(F590)+$B$10*C590*COS(G590)</f>
        <v>367.24837372904585</v>
      </c>
      <c r="I590">
        <f>SQRT(B590^2+(0.5*C590)^2-2*B590*C590*0.5*COS(E590/180*PI()))</f>
        <v>0.80194367680050782</v>
      </c>
      <c r="J590">
        <f>SQRT(B590^2+C590^2-2*B590*C590*COS(E590/180*PI()))</f>
        <v>1.1252676666112087</v>
      </c>
      <c r="K590">
        <f>ACOS((B590^2+I590^2-(0.5*C590)^2)/(2*B590*I590))</f>
        <v>0.76850688106313159</v>
      </c>
      <c r="L590">
        <f>PI()-(F590+K590)</f>
        <v>1.6657561865709198</v>
      </c>
      <c r="M590">
        <f>PI()/2-L590</f>
        <v>-9.4959859776023281E-2</v>
      </c>
      <c r="N590">
        <f>ACOS((C590^2+J590^2-B590^2)/(2*C590*J590))</f>
        <v>0.78615598023725319</v>
      </c>
      <c r="O590" s="6">
        <f>$B$3*$B$7*COS(M590)*I590+$B$10*COS(G590)*COS(N590)*J590-0.5*$B$2*$B$7*B590*SIN(D590/180*PI())</f>
        <v>209.33044878099409</v>
      </c>
    </row>
    <row r="591" spans="1:15" x14ac:dyDescent="0.15">
      <c r="A591">
        <v>-0.06</v>
      </c>
      <c r="B591">
        <v>0.8</v>
      </c>
      <c r="C591">
        <v>1</v>
      </c>
      <c r="D591">
        <v>159.76</v>
      </c>
      <c r="E591">
        <v>72.846000000000004</v>
      </c>
      <c r="F591">
        <f>((D591+E591)-180)/180*PI()</f>
        <v>0.91814790630413701</v>
      </c>
      <c r="G591">
        <f>ASIN($B$8)+F591-PI()/2</f>
        <v>-8.8079026822659445E-2</v>
      </c>
      <c r="H591" s="6">
        <f>0.5*C591*$B$3*$B$7*COS(F591)+$B$10*C591*COS(G591)</f>
        <v>273.24536138365744</v>
      </c>
      <c r="I591">
        <f>SQRT(B591^2+(0.5*C591)^2-2*B591*C591*0.5*COS(E591/180*PI()))</f>
        <v>0.80873184272648968</v>
      </c>
      <c r="J591">
        <f>SQRT(B591^2+C591^2-2*B591*C591*COS(E591/180*PI()))</f>
        <v>1.0807841536956244</v>
      </c>
      <c r="K591">
        <f>ACOS((B591^2+I591^2-(0.5*C591)^2)/(2*B591*I591))</f>
        <v>0.63198713438767928</v>
      </c>
      <c r="L591">
        <f>PI()-(F591+K591)</f>
        <v>1.5914576128979769</v>
      </c>
      <c r="M591">
        <f>PI()/2-L591</f>
        <v>-2.0661286103080378E-2</v>
      </c>
      <c r="N591">
        <f>ACOS((C591^2+J591^2-B591^2)/(2*C591*J591))</f>
        <v>0.78563708214436534</v>
      </c>
      <c r="O591" s="6">
        <f>$B$3*$B$7*COS(M591)*I591+$B$10*COS(G591)*COS(N591)*J591-0.5*$B$2*$B$7*B591*SIN(D591/180*PI())</f>
        <v>209.63117994677998</v>
      </c>
    </row>
    <row r="592" spans="1:15" x14ac:dyDescent="0.15">
      <c r="A592">
        <v>-0.06</v>
      </c>
      <c r="B592">
        <v>0.9</v>
      </c>
      <c r="C592">
        <v>1.2</v>
      </c>
      <c r="D592">
        <v>171.48</v>
      </c>
      <c r="E592">
        <v>61.040999999999997</v>
      </c>
      <c r="F592">
        <f>((D592+E592)-180)/180*PI()</f>
        <v>0.9166643764399417</v>
      </c>
      <c r="G592">
        <f>ASIN($B$8)+F592-PI()/2</f>
        <v>-8.9562556686854755E-2</v>
      </c>
      <c r="H592" s="6">
        <f>0.5*C592*$B$3*$B$7*COS(F592)+$B$10*C592*COS(G592)</f>
        <v>327.85259607633594</v>
      </c>
      <c r="I592">
        <f>SQRT(B592^2+(0.5*C592)^2-2*B592*C592*0.5*COS(E592/180*PI()))</f>
        <v>0.80441387236229323</v>
      </c>
      <c r="J592">
        <f>SQRT(B592^2+C592^2-2*B592*C592*COS(E592/180*PI()))</f>
        <v>1.0973437729799171</v>
      </c>
      <c r="K592">
        <f>ACOS((B592^2+I592^2-(0.5*C592)^2)/(2*B592*I592))</f>
        <v>0.71104256100995145</v>
      </c>
      <c r="L592">
        <f>PI()-(F592+K592)</f>
        <v>1.5138857161399</v>
      </c>
      <c r="M592">
        <f>PI()/2-L592</f>
        <v>5.6910610654996585E-2</v>
      </c>
      <c r="N592">
        <f>ACOS((C592^2+J592^2-B592^2)/(2*C592*J592))</f>
        <v>0.80037092213645267</v>
      </c>
      <c r="O592" s="6">
        <f>$B$3*$B$7*COS(M592)*I592+$B$10*COS(G592)*COS(N592)*J592-0.5*$B$2*$B$7*B592*SIN(D592/180*PI())</f>
        <v>209.78466283226177</v>
      </c>
    </row>
    <row r="593" spans="1:15" x14ac:dyDescent="0.15">
      <c r="A593">
        <v>-0.06</v>
      </c>
      <c r="B593">
        <v>0.4</v>
      </c>
      <c r="C593">
        <v>1.4</v>
      </c>
      <c r="D593">
        <v>267.01</v>
      </c>
      <c r="E593">
        <v>10.878</v>
      </c>
      <c r="F593">
        <f>((D593+E593)-180)/180*PI()</f>
        <v>1.7084678981922088</v>
      </c>
      <c r="G593">
        <f>ASIN($B$8)+F593-PI()/2</f>
        <v>0.70224096506541223</v>
      </c>
      <c r="H593" s="6">
        <f>0.5*C593*$B$3*$B$7*COS(F593)+$B$10*C593*COS(G593)</f>
        <v>292.34203503185438</v>
      </c>
      <c r="I593">
        <f>SQRT(B593^2+(0.5*C593)^2-2*B593*C593*0.5*COS(E593/180*PI()))</f>
        <v>0.31632657375379136</v>
      </c>
      <c r="J593">
        <f>SQRT(B593^2+C593^2-2*B593*C593*COS(E593/180*PI()))</f>
        <v>1.0100123774120917</v>
      </c>
      <c r="K593">
        <f>ACOS((B593^2+I593^2-(0.5*C593)^2)/(2*B593*I593))</f>
        <v>2.7107732593227025</v>
      </c>
      <c r="L593">
        <f>PI()-(F593+K593)</f>
        <v>-1.2776485039251178</v>
      </c>
      <c r="M593">
        <f>PI()/2-L593</f>
        <v>2.8484448307200143</v>
      </c>
      <c r="N593">
        <f>ACOS((C593^2+J593^2-B593^2)/(2*C593*J593))</f>
        <v>7.480879471818791E-2</v>
      </c>
      <c r="O593" s="6">
        <f>$B$3*$B$7*COS(M593)*I593+$B$10*COS(G593)*COS(N593)*J593-0.5*$B$2*$B$7*B593*SIN(D593/180*PI())</f>
        <v>210.2499777261726</v>
      </c>
    </row>
    <row r="594" spans="1:15" x14ac:dyDescent="0.15">
      <c r="A594">
        <v>-0.3</v>
      </c>
      <c r="B594">
        <v>0.9</v>
      </c>
      <c r="C594">
        <v>1.1000000000000001</v>
      </c>
      <c r="D594">
        <v>175.16</v>
      </c>
      <c r="E594">
        <v>68.269000000000005</v>
      </c>
      <c r="F594">
        <f>((D594+E594)-180)/180*PI()</f>
        <v>1.1070448912474833</v>
      </c>
      <c r="G594">
        <f>ASIN($B$8)+F594-PI()/2</f>
        <v>0.10081795812068695</v>
      </c>
      <c r="H594" s="6">
        <f>0.5*C594*$B$3*$B$7*COS(F594)+$B$10*C594*COS(G594)</f>
        <v>300.03571906881388</v>
      </c>
      <c r="I594">
        <f>SQRT(B594^2+(0.5*C594)^2-2*B594*C594*0.5*COS(E594/180*PI()))</f>
        <v>0.86368575413338067</v>
      </c>
      <c r="J594">
        <f>SQRT(B594^2+C594^2-2*B594*C594*COS(E594/180*PI()))</f>
        <v>1.1344188661098216</v>
      </c>
      <c r="K594">
        <f>ACOS((B594^2+I594^2-(0.5*C594)^2)/(2*B594*I594))</f>
        <v>0.63297921127453738</v>
      </c>
      <c r="L594">
        <f>PI()-(F594+K594)</f>
        <v>1.4015685510677725</v>
      </c>
      <c r="M594">
        <f>PI()/2-L594</f>
        <v>0.16922777572712411</v>
      </c>
      <c r="N594">
        <f>ACOS((C594^2+J594^2-B594^2)/(2*C594*J594))</f>
        <v>0.82858503360946312</v>
      </c>
      <c r="O594" s="6">
        <f>$B$3*$B$7*COS(M594)*I594+$B$10*COS(G594)*COS(N594)*J594-0.5*$B$2*$B$7*B594*SIN(D594/180*PI())</f>
        <v>210.40359834308671</v>
      </c>
    </row>
    <row r="595" spans="1:15" x14ac:dyDescent="0.15">
      <c r="A595">
        <v>-0.3</v>
      </c>
      <c r="B595">
        <v>0.8</v>
      </c>
      <c r="C595">
        <v>0.8</v>
      </c>
      <c r="D595">
        <v>155.97</v>
      </c>
      <c r="E595">
        <v>87.747</v>
      </c>
      <c r="F595">
        <f>((D595+E595)-180)/180*PI()</f>
        <v>1.1120714394932267</v>
      </c>
      <c r="G595">
        <f>ASIN($B$8)+F595-PI()/2</f>
        <v>0.10584450636643039</v>
      </c>
      <c r="H595" s="6">
        <f>0.5*C595*$B$3*$B$7*COS(F595)+$B$10*C595*COS(G595)</f>
        <v>218.09073671824947</v>
      </c>
      <c r="I595">
        <f>SQRT(B595^2+(0.5*C595)^2-2*B595*C595*0.5*COS(E595/180*PI()))</f>
        <v>0.88025009711005386</v>
      </c>
      <c r="J595">
        <f>SQRT(B595^2+C595^2-2*B595*C595*COS(E595/180*PI()))</f>
        <v>1.1089095846481436</v>
      </c>
      <c r="K595">
        <f>ACOS((B595^2+I595^2-(0.5*C595)^2)/(2*B595*I595))</f>
        <v>0.47132255338802476</v>
      </c>
      <c r="L595">
        <f>PI()-(F595+K595)</f>
        <v>1.5581986607085416</v>
      </c>
      <c r="M595">
        <f>PI()/2-L595</f>
        <v>1.2597666086354931E-2</v>
      </c>
      <c r="N595">
        <f>ACOS((C595^2+J595^2-B595^2)/(2*C595*J595))</f>
        <v>0.80505929742116455</v>
      </c>
      <c r="O595" s="6">
        <f>$B$3*$B$7*COS(M595)*I595+$B$10*COS(G595)*COS(N595)*J595-0.5*$B$2*$B$7*B595*SIN(D595/180*PI())</f>
        <v>210.58950929223261</v>
      </c>
    </row>
    <row r="596" spans="1:15" x14ac:dyDescent="0.15">
      <c r="A596">
        <v>-0.06</v>
      </c>
      <c r="B596">
        <v>1.1000000000000001</v>
      </c>
      <c r="C596">
        <v>1.5</v>
      </c>
      <c r="D596">
        <v>184.38</v>
      </c>
      <c r="E596">
        <v>48.179000000000002</v>
      </c>
      <c r="F596">
        <f>((D596+E596)-180)/180*PI()</f>
        <v>0.9173276015556997</v>
      </c>
      <c r="G596">
        <f>ASIN($B$8)+F596-PI()/2</f>
        <v>-8.8899331571096862E-2</v>
      </c>
      <c r="H596" s="6">
        <f>0.5*C596*$B$3*$B$7*COS(F596)+$B$10*C596*COS(G596)</f>
        <v>409.83923640814419</v>
      </c>
      <c r="I596">
        <f>SQRT(B596^2+(0.5*C596)^2-2*B596*C596*0.5*COS(E596/180*PI()))</f>
        <v>0.81992113428561098</v>
      </c>
      <c r="J596">
        <f>SQRT(B596^2+C596^2-2*B596*C596*COS(E596/180*PI()))</f>
        <v>1.1222928908695828</v>
      </c>
      <c r="K596">
        <f>ACOS((B596^2+I596^2-(0.5*C596)^2)/(2*B596*I596))</f>
        <v>0.75005619869016327</v>
      </c>
      <c r="L596">
        <f>PI()-(F596+K596)</f>
        <v>1.4742088533439301</v>
      </c>
      <c r="M596">
        <f>PI()/2-L596</f>
        <v>9.658747345096641E-2</v>
      </c>
      <c r="N596">
        <f>ACOS((C596^2+J596^2-B596^2)/(2*C596*J596))</f>
        <v>0.81894926665720524</v>
      </c>
      <c r="O596" s="6">
        <f>$B$3*$B$7*COS(M596)*I596+$B$10*COS(G596)*COS(N596)*J596-0.5*$B$2*$B$7*B596*SIN(D596/180*PI())</f>
        <v>210.65681959093442</v>
      </c>
    </row>
    <row r="597" spans="1:15" x14ac:dyDescent="0.15">
      <c r="A597">
        <v>-0.06</v>
      </c>
      <c r="B597">
        <v>0.5</v>
      </c>
      <c r="C597">
        <v>1.5</v>
      </c>
      <c r="D597">
        <v>267.48</v>
      </c>
      <c r="E597">
        <v>10.254</v>
      </c>
      <c r="F597">
        <f>((D597+E597)-180)/180*PI()</f>
        <v>1.7057800911441385</v>
      </c>
      <c r="G597">
        <f>ASIN($B$8)+F597-PI()/2</f>
        <v>0.69955315801734219</v>
      </c>
      <c r="H597" s="6">
        <f>0.5*C597*$B$3*$B$7*COS(F597)+$B$10*C597*COS(G597)</f>
        <v>313.93919002637023</v>
      </c>
      <c r="I597">
        <f>SQRT(B597^2+(0.5*C597)^2-2*B597*C597*0.5*COS(E597/180*PI()))</f>
        <v>0.27290803518046791</v>
      </c>
      <c r="J597">
        <f>SQRT(B597^2+C597^2-2*B597*C597*COS(E597/180*PI()))</f>
        <v>1.0119078966645765</v>
      </c>
      <c r="K597">
        <f>ACOS((B597^2+I597^2-(0.5*C597)^2)/(2*B597*I597))</f>
        <v>2.6304095808605608</v>
      </c>
      <c r="L597">
        <f>PI()-(F597+K597)</f>
        <v>-1.194597018414906</v>
      </c>
      <c r="M597">
        <f>PI()/2-L597</f>
        <v>2.7653933452098025</v>
      </c>
      <c r="N597">
        <f>ACOS((C597^2+J597^2-B597^2)/(2*C597*J597))</f>
        <v>8.8072534287427562E-2</v>
      </c>
      <c r="O597" s="6">
        <f>$B$3*$B$7*COS(M597)*I597+$B$10*COS(G597)*COS(N597)*J597-0.5*$B$2*$B$7*B597*SIN(D597/180*PI())</f>
        <v>211.08914619431175</v>
      </c>
    </row>
    <row r="598" spans="1:15" x14ac:dyDescent="0.15">
      <c r="A598">
        <v>-0.3</v>
      </c>
      <c r="B598">
        <v>0.3</v>
      </c>
      <c r="C598">
        <v>1.2</v>
      </c>
      <c r="D598">
        <v>221.22</v>
      </c>
      <c r="E598">
        <v>58.613</v>
      </c>
      <c r="F598">
        <f>((D598+E598)-180)/180*PI()</f>
        <v>1.7424145521434984</v>
      </c>
      <c r="G598">
        <f>ASIN($B$8)+F598-PI()/2</f>
        <v>0.73618761901670204</v>
      </c>
      <c r="H598" s="6">
        <f>0.5*C598*$B$3*$B$7*COS(F598)+$B$10*C598*COS(G598)</f>
        <v>243.1943142322063</v>
      </c>
      <c r="I598">
        <f>SQRT(B598^2+(0.5*C598)^2-2*B598*C598*0.5*COS(E598/180*PI()))</f>
        <v>0.51235364407455808</v>
      </c>
      <c r="J598">
        <f>SQRT(B598^2+C598^2-2*B598*C598*COS(E598/180*PI()))</f>
        <v>1.0747150846587006</v>
      </c>
      <c r="K598">
        <f>ACOS((B598^2+I598^2-(0.5*C598)^2)/(2*B598*I598))</f>
        <v>1.5951756002977642</v>
      </c>
      <c r="L598">
        <f>PI()-(F598+K598)</f>
        <v>-0.19599749885146966</v>
      </c>
      <c r="M598">
        <f>PI()/2-L598</f>
        <v>1.7667938256463662</v>
      </c>
      <c r="N598">
        <f>ACOS((C598^2+J598^2-B598^2)/(2*C598*J598))</f>
        <v>0.24061130281084453</v>
      </c>
      <c r="O598" s="6">
        <f>$B$3*$B$7*COS(M598)*I598+$B$10*COS(G598)*COS(N598)*J598-0.5*$B$2*$B$7*B598*SIN(D598/180*PI())</f>
        <v>211.70229535241566</v>
      </c>
    </row>
    <row r="599" spans="1:15" x14ac:dyDescent="0.15">
      <c r="A599">
        <v>-0.18</v>
      </c>
      <c r="B599">
        <v>0.8</v>
      </c>
      <c r="C599">
        <v>0.4</v>
      </c>
      <c r="D599">
        <v>121.72</v>
      </c>
      <c r="E599">
        <v>117.58</v>
      </c>
      <c r="F599">
        <f>((D599+E599)-180)/180*PI()</f>
        <v>1.0349802464326374</v>
      </c>
      <c r="G599">
        <f>ASIN($B$8)+F599-PI()/2</f>
        <v>2.8753313305840855E-2</v>
      </c>
      <c r="H599" s="6">
        <f>0.5*C599*$B$3*$B$7*COS(F599)+$B$10*C599*COS(G599)</f>
        <v>109.63937468249605</v>
      </c>
      <c r="I599">
        <f>SQRT(B599^2+(0.5*C599)^2-2*B599*C599*0.5*COS(E599/180*PI()))</f>
        <v>0.91003062163767223</v>
      </c>
      <c r="J599">
        <f>SQRT(B599^2+C599^2-2*B599*C599*COS(E599/180*PI()))</f>
        <v>1.0470489313477647</v>
      </c>
      <c r="K599">
        <f>ACOS((B599^2+I599^2-(0.5*C599)^2)/(2*B599*I599))</f>
        <v>0.19605251371111865</v>
      </c>
      <c r="L599">
        <f>PI()-(F599+K599)</f>
        <v>1.910559893446037</v>
      </c>
      <c r="M599">
        <f>PI()/2-L599</f>
        <v>-0.33976356665114049</v>
      </c>
      <c r="N599">
        <f>ACOS((C599^2+J599^2-B599^2)/(2*C599*J599))</f>
        <v>0.74399034904081718</v>
      </c>
      <c r="O599" s="6">
        <f>$B$3*$B$7*COS(M599)*I599+$B$10*COS(G599)*COS(N599)*J599-0.5*$B$2*$B$7*B599*SIN(D599/180*PI())</f>
        <v>211.79186307528812</v>
      </c>
    </row>
    <row r="600" spans="1:15" x14ac:dyDescent="0.15">
      <c r="A600">
        <v>-0.3</v>
      </c>
      <c r="B600">
        <v>1</v>
      </c>
      <c r="C600">
        <v>1.3</v>
      </c>
      <c r="D600">
        <v>185.66</v>
      </c>
      <c r="E600">
        <v>58.302999999999997</v>
      </c>
      <c r="F600">
        <f>((D600+E600)-180)/180*PI()</f>
        <v>1.1163649494531329</v>
      </c>
      <c r="G600">
        <f>ASIN($B$8)+F600-PI()/2</f>
        <v>0.11013801632633635</v>
      </c>
      <c r="H600" s="6">
        <f>0.5*C600*$B$3*$B$7*COS(F600)+$B$10*C600*COS(G600)</f>
        <v>354.22787596224566</v>
      </c>
      <c r="I600">
        <f>SQRT(B600^2+(0.5*C600)^2-2*B600*C600*0.5*COS(E600/180*PI()))</f>
        <v>0.85990974376244456</v>
      </c>
      <c r="J600">
        <f>SQRT(B600^2+C600^2-2*B600*C600*COS(E600/180*PI()))</f>
        <v>1.1506039869717062</v>
      </c>
      <c r="K600">
        <f>ACOS((B600^2+I600^2-(0.5*C600)^2)/(2*B600*I600))</f>
        <v>0.69859598130670697</v>
      </c>
      <c r="L600">
        <f>PI()-(F600+K600)</f>
        <v>1.3266317228299531</v>
      </c>
      <c r="M600">
        <f>PI()/2-L600</f>
        <v>0.24416460396494344</v>
      </c>
      <c r="N600">
        <f>ACOS((C600^2+J600^2-B600^2)/(2*C600*J600))</f>
        <v>0.83228464641720201</v>
      </c>
      <c r="O600" s="6">
        <f>$B$3*$B$7*COS(M600)*I600+$B$10*COS(G600)*COS(N600)*J600-0.5*$B$2*$B$7*B600*SIN(D600/180*PI())</f>
        <v>212.45681808028877</v>
      </c>
    </row>
    <row r="601" spans="1:15" x14ac:dyDescent="0.15">
      <c r="A601">
        <v>0.06</v>
      </c>
      <c r="B601">
        <v>1</v>
      </c>
      <c r="C601">
        <v>1.4</v>
      </c>
      <c r="D601">
        <v>175.32</v>
      </c>
      <c r="E601">
        <v>51.959000000000003</v>
      </c>
      <c r="F601">
        <f>((D601+E601)-180)/180*PI()</f>
        <v>0.82517421705039895</v>
      </c>
      <c r="G601">
        <f>ASIN($B$8)+F601-PI()/2</f>
        <v>-0.1810527160763975</v>
      </c>
      <c r="H601" s="6">
        <f>0.5*C601*$B$3*$B$7*COS(F601)+$B$10*C601*COS(G601)</f>
        <v>377.86308742736298</v>
      </c>
      <c r="I601">
        <f>SQRT(B601^2+(0.5*C601)^2-2*B601*C601*0.5*COS(E601/180*PI()))</f>
        <v>0.79201307511517105</v>
      </c>
      <c r="J601">
        <f>SQRT(B601^2+C601^2-2*B601*C601*COS(E601/180*PI()))</f>
        <v>1.1111117955933953</v>
      </c>
      <c r="K601">
        <f>ACOS((B601^2+I601^2-(0.5*C601)^2)/(2*B601*I601))</f>
        <v>0.76991344742031564</v>
      </c>
      <c r="L601">
        <f>PI()-(F601+K601)</f>
        <v>1.5465049891190785</v>
      </c>
      <c r="M601">
        <f>PI()/2-L601</f>
        <v>2.4291337675818037E-2</v>
      </c>
      <c r="N601">
        <f>ACOS((C601^2+J601^2-B601^2)/(2*C601*J601))</f>
        <v>0.78781341480891165</v>
      </c>
      <c r="O601" s="6">
        <f>$B$3*$B$7*COS(M601)*I601+$B$10*COS(G601)*COS(N601)*J601-0.5*$B$2*$B$7*B601*SIN(D601/180*PI())</f>
        <v>212.49337330533379</v>
      </c>
    </row>
    <row r="602" spans="1:15" x14ac:dyDescent="0.15">
      <c r="A602">
        <v>0.3</v>
      </c>
      <c r="B602">
        <v>0.8</v>
      </c>
      <c r="C602">
        <v>1.1000000000000001</v>
      </c>
      <c r="D602">
        <v>145.16</v>
      </c>
      <c r="E602">
        <v>70.7</v>
      </c>
      <c r="F602">
        <f>((D602+E602)-180)/180*PI()</f>
        <v>0.62587506976516682</v>
      </c>
      <c r="G602">
        <f>ASIN($B$8)+F602-PI()/2</f>
        <v>-0.38035186336162963</v>
      </c>
      <c r="H602" s="6">
        <f>0.5*C602*$B$3*$B$7*COS(F602)+$B$10*C602*COS(G602)</f>
        <v>280.43889995339845</v>
      </c>
      <c r="I602">
        <f>SQRT(B602^2+(0.5*C602)^2-2*B602*C602*0.5*COS(E602/180*PI()))</f>
        <v>0.8072467617849971</v>
      </c>
      <c r="J602">
        <f>SQRT(B602^2+C602^2-2*B602*C602*COS(E602/180*PI()))</f>
        <v>1.1261858944351628</v>
      </c>
      <c r="K602">
        <f>ACOS((B602^2+I602^2-(0.5*C602)^2)/(2*B602*I602))</f>
        <v>0.69845889840868802</v>
      </c>
      <c r="L602">
        <f>PI()-(F602+K602)</f>
        <v>1.8172586854159383</v>
      </c>
      <c r="M602">
        <f>PI()/2-L602</f>
        <v>-0.24646235862104171</v>
      </c>
      <c r="N602">
        <f>ACOS((C602^2+J602^2-B602^2)/(2*C602*J602))</f>
        <v>0.73480247557812306</v>
      </c>
      <c r="O602" s="6">
        <f>$B$3*$B$7*COS(M602)*I602+$B$10*COS(G602)*COS(N602)*J602-0.5*$B$2*$B$7*B602*SIN(D602/180*PI())</f>
        <v>213.4514946046462</v>
      </c>
    </row>
    <row r="603" spans="1:15" x14ac:dyDescent="0.15">
      <c r="A603">
        <v>-0.3</v>
      </c>
      <c r="B603">
        <v>0.4</v>
      </c>
      <c r="C603">
        <v>0.7</v>
      </c>
      <c r="D603">
        <v>131.19999999999999</v>
      </c>
      <c r="E603">
        <v>148.07</v>
      </c>
      <c r="F603">
        <f>((D603+E603)-180)/180*PI()</f>
        <v>1.7325883484547706</v>
      </c>
      <c r="G603">
        <f>ASIN($B$8)+F603-PI()/2</f>
        <v>0.72636141532797405</v>
      </c>
      <c r="H603" s="6">
        <f>0.5*C603*$B$3*$B$7*COS(F603)+$B$10*C603*COS(G603)</f>
        <v>143.12728116403829</v>
      </c>
      <c r="I603">
        <f>SQRT(B603^2+(0.5*C603)^2-2*B603*C603*0.5*COS(E603/180*PI()))</f>
        <v>0.72120355437867334</v>
      </c>
      <c r="J603">
        <f>SQRT(B603^2+C603^2-2*B603*C603*COS(E603/180*PI()))</f>
        <v>1.0607870350343012</v>
      </c>
      <c r="K603">
        <f>ACOS((B603^2+I603^2-(0.5*C603)^2)/(2*B603*I603))</f>
        <v>0.25957183316747923</v>
      </c>
      <c r="L603">
        <f>PI()-(F603+K603)</f>
        <v>1.1494324719675433</v>
      </c>
      <c r="M603">
        <f>PI()/2-L603</f>
        <v>0.42136385482735328</v>
      </c>
      <c r="N603">
        <f>ACOS((C603^2+J603^2-B603^2)/(2*C603*J603))</f>
        <v>0.20077654273273282</v>
      </c>
      <c r="O603" s="6">
        <f>$B$3*$B$7*COS(M603)*I603+$B$10*COS(G603)*COS(N603)*J603-0.5*$B$2*$B$7*B603*SIN(D603/180*PI())</f>
        <v>213.69857319791095</v>
      </c>
    </row>
    <row r="604" spans="1:15" x14ac:dyDescent="0.15">
      <c r="A604">
        <v>-0.3</v>
      </c>
      <c r="B604">
        <v>0.8</v>
      </c>
      <c r="C604">
        <v>0.5</v>
      </c>
      <c r="D604">
        <v>134.33000000000001</v>
      </c>
      <c r="E604">
        <v>110.76</v>
      </c>
      <c r="F604">
        <f>((D604+E604)-180)/180*PI()</f>
        <v>1.1360348101231095</v>
      </c>
      <c r="G604">
        <f>ASIN($B$8)+F604-PI()/2</f>
        <v>0.12980787699631291</v>
      </c>
      <c r="H604" s="6">
        <f>0.5*C604*$B$3*$B$7*COS(F604)+$B$10*C604*COS(G604)</f>
        <v>135.91061014440092</v>
      </c>
      <c r="I604">
        <f>SQRT(B604^2+(0.5*C604)^2-2*B604*C604*0.5*COS(E604/180*PI()))</f>
        <v>0.91884802758330608</v>
      </c>
      <c r="J604">
        <f>SQRT(B604^2+C604^2-2*B604*C604*COS(E604/180*PI()))</f>
        <v>1.0833113105601104</v>
      </c>
      <c r="K604">
        <f>ACOS((B604^2+I604^2-(0.5*C604)^2)/(2*B604*I604))</f>
        <v>0.25724232205091924</v>
      </c>
      <c r="L604">
        <f>PI()-(F604+K604)</f>
        <v>1.7483155214157644</v>
      </c>
      <c r="M604">
        <f>PI()/2-L604</f>
        <v>-0.17751919462086785</v>
      </c>
      <c r="N604">
        <f>ACOS((C604^2+J604^2-B604^2)/(2*C604*J604))</f>
        <v>0.76222119933280619</v>
      </c>
      <c r="O604" s="6">
        <f>$B$3*$B$7*COS(M604)*I604+$B$10*COS(G604)*COS(N604)*J604-0.5*$B$2*$B$7*B604*SIN(D604/180*PI())</f>
        <v>213.87755036300783</v>
      </c>
    </row>
    <row r="605" spans="1:15" x14ac:dyDescent="0.15">
      <c r="A605">
        <v>0.18</v>
      </c>
      <c r="B605">
        <v>0.8</v>
      </c>
      <c r="C605">
        <v>1.1000000000000001</v>
      </c>
      <c r="D605">
        <v>153.27000000000001</v>
      </c>
      <c r="E605">
        <v>68.602000000000004</v>
      </c>
      <c r="F605">
        <f>((D605+E605)-180)/180*PI()</f>
        <v>0.73080426439506596</v>
      </c>
      <c r="G605">
        <f>ASIN($B$8)+F605-PI()/2</f>
        <v>-0.27542266873173049</v>
      </c>
      <c r="H605" s="6">
        <f>0.5*C605*$B$3*$B$7*COS(F605)+$B$10*C605*COS(G605)</f>
        <v>290.53739362295988</v>
      </c>
      <c r="I605">
        <f>SQRT(B605^2+(0.5*C605)^2-2*B605*C605*0.5*COS(E605/180*PI()))</f>
        <v>0.78831277419564938</v>
      </c>
      <c r="J605">
        <f>SQRT(B605^2+C605^2-2*B605*C605*COS(E605/180*PI()))</f>
        <v>1.0990332387694568</v>
      </c>
      <c r="K605">
        <f>ACOS((B605^2+I605^2-(0.5*C605)^2)/(2*B605*I605))</f>
        <v>0.70705773564985952</v>
      </c>
      <c r="L605">
        <f>PI()-(F605+K605)</f>
        <v>1.7037306535448677</v>
      </c>
      <c r="M605">
        <f>PI()/2-L605</f>
        <v>-0.13293432674997119</v>
      </c>
      <c r="N605">
        <f>ACOS((C605^2+J605^2-B605^2)/(2*C605*J605))</f>
        <v>0.74467981259856009</v>
      </c>
      <c r="O605" s="6">
        <f>$B$3*$B$7*COS(M605)*I605+$B$10*COS(G605)*COS(N605)*J605-0.5*$B$2*$B$7*B605*SIN(D605/180*PI())</f>
        <v>214.03492796213339</v>
      </c>
    </row>
    <row r="606" spans="1:15" x14ac:dyDescent="0.15">
      <c r="A606">
        <v>-0.18</v>
      </c>
      <c r="B606">
        <v>0.9</v>
      </c>
      <c r="C606">
        <v>1.2</v>
      </c>
      <c r="D606">
        <v>177.49</v>
      </c>
      <c r="E606">
        <v>61.970999999999997</v>
      </c>
      <c r="F606">
        <f>((D606+E606)-180)/180*PI()</f>
        <v>1.0377902265283485</v>
      </c>
      <c r="G606">
        <f>ASIN($B$8)+F606-PI()/2</f>
        <v>3.1563293401552173E-2</v>
      </c>
      <c r="H606" s="6">
        <f>0.5*C606*$B$3*$B$7*COS(F606)+$B$10*C606*COS(G606)</f>
        <v>328.88744995698289</v>
      </c>
      <c r="I606">
        <f>SQRT(B606^2+(0.5*C606)^2-2*B606*C606*0.5*COS(E606/180*PI()))</f>
        <v>0.81393373515738709</v>
      </c>
      <c r="J606">
        <f>SQRT(B606^2+C606^2-2*B606*C606*COS(E606/180*PI()))</f>
        <v>1.1112948530675877</v>
      </c>
      <c r="K606">
        <f>ACOS((B606^2+I606^2-(0.5*C606)^2)/(2*B606*I606))</f>
        <v>0.70850469275639816</v>
      </c>
      <c r="L606">
        <f>PI()-(F606+K606)</f>
        <v>1.3952977343050463</v>
      </c>
      <c r="M606">
        <f>PI()/2-L606</f>
        <v>0.17549859248985022</v>
      </c>
      <c r="N606">
        <f>ACOS((C606^2+J606^2-B606^2)/(2*C606*J606))</f>
        <v>0.79644785636681326</v>
      </c>
      <c r="O606" s="6">
        <f>$B$3*$B$7*COS(M606)*I606+$B$10*COS(G606)*COS(N606)*J606-0.5*$B$2*$B$7*B606*SIN(D606/180*PI())</f>
        <v>214.11997733453444</v>
      </c>
    </row>
    <row r="607" spans="1:15" x14ac:dyDescent="0.15">
      <c r="A607">
        <v>-0.18</v>
      </c>
      <c r="B607">
        <v>1.1000000000000001</v>
      </c>
      <c r="C607">
        <v>1.5</v>
      </c>
      <c r="D607">
        <v>190.4</v>
      </c>
      <c r="E607">
        <v>48.921999999999997</v>
      </c>
      <c r="F607">
        <f>((D607+E607)-180)/180*PI()</f>
        <v>1.0353642188680763</v>
      </c>
      <c r="G607">
        <f>ASIN($B$8)+F607-PI()/2</f>
        <v>2.9137285741279939E-2</v>
      </c>
      <c r="H607" s="6">
        <f>0.5*C607*$B$3*$B$7*COS(F607)+$B$10*C607*COS(G607)</f>
        <v>411.14260718559592</v>
      </c>
      <c r="I607">
        <f>SQRT(B607^2+(0.5*C607)^2-2*B607*C607*0.5*COS(E607/180*PI()))</f>
        <v>0.82964350650093421</v>
      </c>
      <c r="J607">
        <f>SQRT(B607^2+C607^2-2*B607*C607*COS(E607/180*PI()))</f>
        <v>1.1364931569342294</v>
      </c>
      <c r="K607">
        <f>ACOS((B607^2+I607^2-(0.5*C607)^2)/(2*B607*I607))</f>
        <v>0.74974410377517409</v>
      </c>
      <c r="L607">
        <f>PI()-(F607+K607)</f>
        <v>1.3564843309465426</v>
      </c>
      <c r="M607">
        <f>PI()/2-L607</f>
        <v>0.21431199584835392</v>
      </c>
      <c r="N607">
        <f>ACOS((C607^2+J607^2-B607^2)/(2*C607*J607))</f>
        <v>0.81775219997571968</v>
      </c>
      <c r="O607" s="6">
        <f>$B$3*$B$7*COS(M607)*I607+$B$10*COS(G607)*COS(N607)*J607-0.5*$B$2*$B$7*B607*SIN(D607/180*PI())</f>
        <v>214.42310608824343</v>
      </c>
    </row>
    <row r="608" spans="1:15" x14ac:dyDescent="0.15">
      <c r="A608">
        <v>-0.18</v>
      </c>
      <c r="B608">
        <v>0.8</v>
      </c>
      <c r="C608">
        <v>1</v>
      </c>
      <c r="D608">
        <v>165.77</v>
      </c>
      <c r="E608">
        <v>73.965000000000003</v>
      </c>
      <c r="F608">
        <f>((D608+E608)-180)/180*PI()</f>
        <v>1.0425724286788129</v>
      </c>
      <c r="G608">
        <f>ASIN($B$8)+F608-PI()/2</f>
        <v>3.6345495552016605E-2</v>
      </c>
      <c r="H608" s="6">
        <f>0.5*C608*$B$3*$B$7*COS(F608)+$B$10*C608*COS(G608)</f>
        <v>274.02439706243729</v>
      </c>
      <c r="I608">
        <f>SQRT(B608^2+(0.5*C608)^2-2*B608*C608*0.5*COS(E608/180*PI()))</f>
        <v>0.81793666957415345</v>
      </c>
      <c r="J608">
        <f>SQRT(B608^2+C608^2-2*B608*C608*COS(E608/180*PI()))</f>
        <v>1.0945504971759483</v>
      </c>
      <c r="K608">
        <f>ACOS((B608^2+I608^2-(0.5*C608)^2)/(2*B608*I608))</f>
        <v>0.62797924404935701</v>
      </c>
      <c r="L608">
        <f>PI()-(F608+K608)</f>
        <v>1.4710409808616232</v>
      </c>
      <c r="M608">
        <f>PI()/2-L608</f>
        <v>9.9755345933273398E-2</v>
      </c>
      <c r="N608">
        <f>ACOS((C608^2+J608^2-B608^2)/(2*C608*J608))</f>
        <v>0.77884362365626425</v>
      </c>
      <c r="O608" s="6">
        <f>$B$3*$B$7*COS(M608)*I608+$B$10*COS(G608)*COS(N608)*J608-0.5*$B$2*$B$7*B608*SIN(D608/180*PI())</f>
        <v>214.48828727592738</v>
      </c>
    </row>
    <row r="609" spans="1:15" x14ac:dyDescent="0.15">
      <c r="A609">
        <v>0.3</v>
      </c>
      <c r="B609">
        <v>0.8</v>
      </c>
      <c r="C609">
        <v>0.4</v>
      </c>
      <c r="D609">
        <v>93.272000000000006</v>
      </c>
      <c r="E609">
        <v>123.23</v>
      </c>
      <c r="F609">
        <f>((D609+E609)-180)/180*PI()</f>
        <v>0.6370800835629703</v>
      </c>
      <c r="G609">
        <f>ASIN($B$8)+F609-PI()/2</f>
        <v>-0.36914684956382615</v>
      </c>
      <c r="H609" s="6">
        <f>0.5*C609*$B$3*$B$7*COS(F609)+$B$10*C609*COS(G609)</f>
        <v>102.42423444746603</v>
      </c>
      <c r="I609">
        <f>SQRT(B609^2+(0.5*C609)^2-2*B609*C609*0.5*COS(E609/180*PI()))</f>
        <v>0.92485696661635053</v>
      </c>
      <c r="J609">
        <f>SQRT(B609^2+C609^2-2*B609*C609*COS(E609/180*PI()))</f>
        <v>1.0727165596734276</v>
      </c>
      <c r="K609">
        <f>ACOS((B609^2+I609^2-(0.5*C609)^2)/(2*B609*I609))</f>
        <v>0.18188924014510666</v>
      </c>
      <c r="L609">
        <f>PI()-(F609+K609)</f>
        <v>2.3226233298817163</v>
      </c>
      <c r="M609">
        <f>PI()/2-L609</f>
        <v>-0.75182700308681971</v>
      </c>
      <c r="N609">
        <f>ACOS((C609^2+J609^2-B609^2)/(2*C609*J609))</f>
        <v>0.67362077896819894</v>
      </c>
      <c r="O609" s="6">
        <f>$B$3*$B$7*COS(M609)*I609+$B$10*COS(G609)*COS(N609)*J609-0.5*$B$2*$B$7*B609*SIN(D609/180*PI())</f>
        <v>214.56236392037673</v>
      </c>
    </row>
    <row r="610" spans="1:15" x14ac:dyDescent="0.15">
      <c r="A610">
        <v>-0.3</v>
      </c>
      <c r="B610">
        <v>0.8</v>
      </c>
      <c r="C610">
        <v>0.9</v>
      </c>
      <c r="D610">
        <v>163.28</v>
      </c>
      <c r="E610">
        <v>81.805999999999997</v>
      </c>
      <c r="F610">
        <f>((D610+E610)-180)/180*PI()</f>
        <v>1.1359649969530294</v>
      </c>
      <c r="G610">
        <f>ASIN($B$8)+F610-PI()/2</f>
        <v>0.12973806382623287</v>
      </c>
      <c r="H610" s="6">
        <f>0.5*C610*$B$3*$B$7*COS(F610)+$B$10*C610*COS(G610)</f>
        <v>244.64137965446301</v>
      </c>
      <c r="I610">
        <f>SQRT(B610^2+(0.5*C610)^2-2*B610*C610*0.5*COS(E610/180*PI()))</f>
        <v>0.86016381908600936</v>
      </c>
      <c r="J610">
        <f>SQRT(B610^2+C610^2-2*B610*C610*COS(E610/180*PI()))</f>
        <v>1.1156897379331128</v>
      </c>
      <c r="K610">
        <f>ACOS((B610^2+I610^2-(0.5*C610)^2)/(2*B610*I610))</f>
        <v>0.54429528714126429</v>
      </c>
      <c r="L610">
        <f>PI()-(F610+K610)</f>
        <v>1.4613323694954994</v>
      </c>
      <c r="M610">
        <f>PI()/2-L610</f>
        <v>0.10946395729939717</v>
      </c>
      <c r="N610">
        <f>ACOS((C610^2+J610^2-B610^2)/(2*C610*J610))</f>
        <v>0.78910781120286611</v>
      </c>
      <c r="O610" s="6">
        <f>$B$3*$B$7*COS(M610)*I610+$B$10*COS(G610)*COS(N610)*J610-0.5*$B$2*$B$7*B610*SIN(D610/180*PI())</f>
        <v>214.77377330303608</v>
      </c>
    </row>
    <row r="611" spans="1:15" x14ac:dyDescent="0.15">
      <c r="A611">
        <v>0.3</v>
      </c>
      <c r="B611">
        <v>0.9</v>
      </c>
      <c r="C611">
        <v>1.3</v>
      </c>
      <c r="D611">
        <v>156.88</v>
      </c>
      <c r="E611">
        <v>59.228999999999999</v>
      </c>
      <c r="F611">
        <f>((D611+E611)-180)/180*PI()</f>
        <v>0.63022093960263215</v>
      </c>
      <c r="G611">
        <f>ASIN($B$8)+F611-PI()/2</f>
        <v>-0.37600599352416442</v>
      </c>
      <c r="H611" s="6">
        <f>0.5*C611*$B$3*$B$7*COS(F611)+$B$10*C611*COS(G611)</f>
        <v>331.99550049859698</v>
      </c>
      <c r="I611">
        <f>SQRT(B611^2+(0.5*C611)^2-2*B611*C611*0.5*COS(E611/180*PI()))</f>
        <v>0.79619004795611137</v>
      </c>
      <c r="J611">
        <f>SQRT(B611^2+C611^2-2*B611*C611*COS(E611/180*PI()))</f>
        <v>1.1414189348914401</v>
      </c>
      <c r="K611">
        <f>ACOS((B611^2+I611^2-(0.5*C611)^2)/(2*B611*I611))</f>
        <v>0.7774384079570722</v>
      </c>
      <c r="L611">
        <f>PI()-(F611+K611)</f>
        <v>1.7339333060300888</v>
      </c>
      <c r="M611">
        <f>PI()/2-L611</f>
        <v>-0.16313697923519221</v>
      </c>
      <c r="N611">
        <f>ACOS((C611^2+J611^2-B611^2)/(2*C611*J611))</f>
        <v>0.74434135172170657</v>
      </c>
      <c r="O611" s="6">
        <f>$B$3*$B$7*COS(M611)*I611+$B$10*COS(G611)*COS(N611)*J611-0.5*$B$2*$B$7*B611*SIN(D611/180*PI())</f>
        <v>214.93473503013666</v>
      </c>
    </row>
    <row r="612" spans="1:15" x14ac:dyDescent="0.15">
      <c r="A612">
        <v>0.06</v>
      </c>
      <c r="B612">
        <v>0.7</v>
      </c>
      <c r="C612">
        <v>0.7</v>
      </c>
      <c r="D612">
        <v>130.88</v>
      </c>
      <c r="E612">
        <v>97.662999999999997</v>
      </c>
      <c r="F612">
        <f>((D612+E612)-180)/180*PI()</f>
        <v>0.8472351787956075</v>
      </c>
      <c r="G612">
        <f>ASIN($B$8)+F612-PI()/2</f>
        <v>-0.15899175433118895</v>
      </c>
      <c r="H612" s="6">
        <f>0.5*C612*$B$3*$B$7*COS(F612)+$B$10*C612*COS(G612)</f>
        <v>189.63549677444794</v>
      </c>
      <c r="I612">
        <f>SQRT(B612^2+(0.5*C612)^2-2*B612*C612*0.5*COS(E612/180*PI()))</f>
        <v>0.82331017372786042</v>
      </c>
      <c r="J612">
        <f>SQRT(B612^2+C612^2-2*B612*C612*COS(E612/180*PI()))</f>
        <v>1.0538877000551812</v>
      </c>
      <c r="K612">
        <f>ACOS((B612^2+I612^2-(0.5*C612)^2)/(2*B612*I612))</f>
        <v>0.43489668617121779</v>
      </c>
      <c r="L612">
        <f>PI()-(F612+K612)</f>
        <v>1.8594607886229677</v>
      </c>
      <c r="M612">
        <f>PI()/2-L612</f>
        <v>-0.28866446182807115</v>
      </c>
      <c r="N612">
        <f>ACOS((C612^2+J612^2-B612^2)/(2*C612*J612))</f>
        <v>0.71852587310728566</v>
      </c>
      <c r="O612" s="6">
        <f>$B$3*$B$7*COS(M612)*I612+$B$10*COS(G612)*COS(N612)*J612-0.5*$B$2*$B$7*B612*SIN(D612/180*PI())</f>
        <v>215.43618680795001</v>
      </c>
    </row>
    <row r="613" spans="1:15" x14ac:dyDescent="0.15">
      <c r="A613">
        <v>-0.06</v>
      </c>
      <c r="B613">
        <v>1</v>
      </c>
      <c r="C613">
        <v>1.4</v>
      </c>
      <c r="D613">
        <v>182.19</v>
      </c>
      <c r="E613">
        <v>51.959000000000003</v>
      </c>
      <c r="F613">
        <f>((D613+E613)-180)/180*PI()</f>
        <v>0.94507833666240959</v>
      </c>
      <c r="G613">
        <f>ASIN($B$8)+F613-PI()/2</f>
        <v>-6.1148596464386973E-2</v>
      </c>
      <c r="H613" s="6">
        <f>0.5*C613*$B$3*$B$7*COS(F613)+$B$10*C613*COS(G613)</f>
        <v>383.2831016937626</v>
      </c>
      <c r="I613">
        <f>SQRT(B613^2+(0.5*C613)^2-2*B613*C613*0.5*COS(E613/180*PI()))</f>
        <v>0.79201307511517105</v>
      </c>
      <c r="J613">
        <f>SQRT(B613^2+C613^2-2*B613*C613*COS(E613/180*PI()))</f>
        <v>1.1111117955933953</v>
      </c>
      <c r="K613">
        <f>ACOS((B613^2+I613^2-(0.5*C613)^2)/(2*B613*I613))</f>
        <v>0.76991344742031564</v>
      </c>
      <c r="L613">
        <f>PI()-(F613+K613)</f>
        <v>1.4266008695070678</v>
      </c>
      <c r="M613">
        <f>PI()/2-L613</f>
        <v>0.14419545728782879</v>
      </c>
      <c r="N613">
        <f>ACOS((C613^2+J613^2-B613^2)/(2*C613*J613))</f>
        <v>0.78781341480891165</v>
      </c>
      <c r="O613" s="6">
        <f>$B$3*$B$7*COS(M613)*I613+$B$10*COS(G613)*COS(N613)*J613-0.5*$B$2*$B$7*B613*SIN(D613/180*PI())</f>
        <v>215.70070573484136</v>
      </c>
    </row>
    <row r="614" spans="1:15" x14ac:dyDescent="0.15">
      <c r="A614">
        <v>0.06</v>
      </c>
      <c r="B614">
        <v>0.8</v>
      </c>
      <c r="C614">
        <v>1.1000000000000001</v>
      </c>
      <c r="D614">
        <v>160.87</v>
      </c>
      <c r="E614">
        <v>67.537999999999997</v>
      </c>
      <c r="F614">
        <f>((D614+E614)-180)/180*PI()</f>
        <v>0.8448789843054153</v>
      </c>
      <c r="G614">
        <f>ASIN($B$8)+F614-PI()/2</f>
        <v>-0.16134794882138115</v>
      </c>
      <c r="H614" s="6">
        <f>0.5*C614*$B$3*$B$7*COS(F614)+$B$10*C614*COS(G614)</f>
        <v>297.88739876345295</v>
      </c>
      <c r="I614">
        <f>SQRT(B614^2+(0.5*C614)^2-2*B614*C614*0.5*COS(E614/180*PI()))</f>
        <v>0.77863846863683006</v>
      </c>
      <c r="J614">
        <f>SQRT(B614^2+C614^2-2*B614*C614*COS(E614/180*PI()))</f>
        <v>1.0851523992887893</v>
      </c>
      <c r="K614">
        <f>ACOS((B614^2+I614^2-(0.5*C614)^2)/(2*B614*I614))</f>
        <v>0.71123755511340847</v>
      </c>
      <c r="L614">
        <f>PI()-(F614+K614)</f>
        <v>1.5854761141709695</v>
      </c>
      <c r="M614">
        <f>PI()/2-L614</f>
        <v>-1.4679787376072895E-2</v>
      </c>
      <c r="N614">
        <f>ACOS((C614^2+J614^2-B614^2)/(2*C614*J614))</f>
        <v>0.7495272689308613</v>
      </c>
      <c r="O614" s="6">
        <f>$B$3*$B$7*COS(M614)*I614+$B$10*COS(G614)*COS(N614)*J614-0.5*$B$2*$B$7*B614*SIN(D614/180*PI())</f>
        <v>215.86585010401294</v>
      </c>
    </row>
    <row r="615" spans="1:15" x14ac:dyDescent="0.15">
      <c r="A615">
        <v>0.18</v>
      </c>
      <c r="B615">
        <v>0.7</v>
      </c>
      <c r="C615">
        <v>0.7</v>
      </c>
      <c r="D615">
        <v>123.26</v>
      </c>
      <c r="E615">
        <v>99.347999999999999</v>
      </c>
      <c r="F615">
        <f>((D615+E615)-180)/180*PI()</f>
        <v>0.74364988768974394</v>
      </c>
      <c r="G615">
        <f>ASIN($B$8)+F615-PI()/2</f>
        <v>-0.26257704543705263</v>
      </c>
      <c r="H615" s="6">
        <f>0.5*C615*$B$3*$B$7*COS(F615)+$B$10*C615*COS(G615)</f>
        <v>185.53560915915295</v>
      </c>
      <c r="I615">
        <f>SQRT(B615^2+(0.5*C615)^2-2*B615*C615*0.5*COS(E615/180*PI()))</f>
        <v>0.8319200383439137</v>
      </c>
      <c r="J615">
        <f>SQRT(B615^2+C615^2-2*B615*C615*COS(E615/180*PI()))</f>
        <v>1.0673246462048358</v>
      </c>
      <c r="K615">
        <f>ACOS((B615^2+I615^2-(0.5*C615)^2)/(2*B615*I615))</f>
        <v>0.428081767740772</v>
      </c>
      <c r="L615">
        <f>PI()-(F615+K615)</f>
        <v>1.9698609981592772</v>
      </c>
      <c r="M615">
        <f>PI()/2-L615</f>
        <v>-0.39906467136438062</v>
      </c>
      <c r="N615">
        <f>ACOS((C615^2+J615^2-B615^2)/(2*C615*J615))</f>
        <v>0.70382147415923357</v>
      </c>
      <c r="O615" s="6">
        <f>$B$3*$B$7*COS(M615)*I615+$B$10*COS(G615)*COS(N615)*J615-0.5*$B$2*$B$7*B615*SIN(D615/180*PI())</f>
        <v>216.01415915977898</v>
      </c>
    </row>
    <row r="616" spans="1:15" x14ac:dyDescent="0.15">
      <c r="A616">
        <v>0.18</v>
      </c>
      <c r="B616">
        <v>0.9</v>
      </c>
      <c r="C616">
        <v>1.3</v>
      </c>
      <c r="D616">
        <v>165.02</v>
      </c>
      <c r="E616">
        <v>57.441000000000003</v>
      </c>
      <c r="F616">
        <f>((D616+E616)-180)/180*PI()</f>
        <v>0.74108425368931252</v>
      </c>
      <c r="G616">
        <f>ASIN($B$8)+F616-PI()/2</f>
        <v>-0.26514267943748404</v>
      </c>
      <c r="H616" s="6">
        <f>0.5*C616*$B$3*$B$7*COS(F616)+$B$10*C616*COS(G616)</f>
        <v>344.33024463717959</v>
      </c>
      <c r="I616">
        <f>SQRT(B616^2+(0.5*C616)^2-2*B616*C616*0.5*COS(E616/180*PI()))</f>
        <v>0.77643008251649459</v>
      </c>
      <c r="J616">
        <f>SQRT(B616^2+C616^2-2*B616*C616*COS(E616/180*PI()))</f>
        <v>1.1138614573065813</v>
      </c>
      <c r="K616">
        <f>ACOS((B616^2+I616^2-(0.5*C616)^2)/(2*B616*I616))</f>
        <v>0.78326124743342562</v>
      </c>
      <c r="L616">
        <f>PI()-(F616+K616)</f>
        <v>1.6172471524670549</v>
      </c>
      <c r="M616">
        <f>PI()/2-L616</f>
        <v>-4.6450825672158302E-2</v>
      </c>
      <c r="N616">
        <f>ACOS((C616^2+J616^2-B616^2)/(2*C616*J616))</f>
        <v>0.74914488435239224</v>
      </c>
      <c r="O616" s="6">
        <f>$B$3*$B$7*COS(M616)*I616+$B$10*COS(G616)*COS(N616)*J616-0.5*$B$2*$B$7*B616*SIN(D616/180*PI())</f>
        <v>216.74295191913387</v>
      </c>
    </row>
    <row r="617" spans="1:15" x14ac:dyDescent="0.15">
      <c r="A617">
        <v>0.18</v>
      </c>
      <c r="B617">
        <v>0.7</v>
      </c>
      <c r="C617">
        <v>0.8</v>
      </c>
      <c r="D617">
        <v>131.46</v>
      </c>
      <c r="E617">
        <v>91.284000000000006</v>
      </c>
      <c r="F617">
        <f>((D617+E617)-180)/180*PI()</f>
        <v>0.7460235354724567</v>
      </c>
      <c r="G617">
        <f>ASIN($B$8)+F617-PI()/2</f>
        <v>-0.26020339765433986</v>
      </c>
      <c r="H617" s="6">
        <f>0.5*C617*$B$3*$B$7*COS(F617)+$B$10*C617*COS(G617)</f>
        <v>212.17375184012204</v>
      </c>
      <c r="I617">
        <f>SQRT(B617^2+(0.5*C617)^2-2*B617*C617*0.5*COS(E617/180*PI()))</f>
        <v>0.81397086253598405</v>
      </c>
      <c r="J617">
        <f>SQRT(B617^2+C617^2-2*B617*C617*COS(E617/180*PI()))</f>
        <v>1.0747544510794769</v>
      </c>
      <c r="K617">
        <f>ACOS((B617^2+I617^2-(0.5*C617)^2)/(2*B617*I617))</f>
        <v>0.5135755826130457</v>
      </c>
      <c r="L617">
        <f>PI()-(F617+K617)</f>
        <v>1.8819935355042907</v>
      </c>
      <c r="M617">
        <f>PI()/2-L617</f>
        <v>-0.31119720870939416</v>
      </c>
      <c r="N617">
        <f>ACOS((C617^2+J617^2-B617^2)/(2*C617*J617))</f>
        <v>0.7090960995558071</v>
      </c>
      <c r="O617" s="6">
        <f>$B$3*$B$7*COS(M617)*I617+$B$10*COS(G617)*COS(N617)*J617-0.5*$B$2*$B$7*B617*SIN(D617/180*PI())</f>
        <v>216.75146921513394</v>
      </c>
    </row>
    <row r="618" spans="1:15" x14ac:dyDescent="0.15">
      <c r="A618">
        <v>0.06</v>
      </c>
      <c r="B618">
        <v>0.7</v>
      </c>
      <c r="C618">
        <v>0.8</v>
      </c>
      <c r="D618">
        <v>139.08000000000001</v>
      </c>
      <c r="E618">
        <v>89.802999999999997</v>
      </c>
      <c r="F618">
        <f>((D618+E618)-180)/180*PI()</f>
        <v>0.8531692982523883</v>
      </c>
      <c r="G618">
        <f>ASIN($B$8)+F618-PI()/2</f>
        <v>-0.15305763487440815</v>
      </c>
      <c r="H618" s="6">
        <f>0.5*C618*$B$3*$B$7*COS(F618)+$B$10*C618*COS(G618)</f>
        <v>216.92470097938312</v>
      </c>
      <c r="I618">
        <f>SQRT(B618^2+(0.5*C618)^2-2*B618*C618*0.5*COS(E618/180*PI()))</f>
        <v>0.80503077988542615</v>
      </c>
      <c r="J618">
        <f>SQRT(B618^2+C618^2-2*B618*C618*COS(E618/180*PI()))</f>
        <v>1.0612017306459103</v>
      </c>
      <c r="K618">
        <f>ACOS((B618^2+I618^2-(0.5*C618)^2)/(2*B618*I618))</f>
        <v>0.51999116940637147</v>
      </c>
      <c r="L618">
        <f>PI()-(F618+K618)</f>
        <v>1.7684321859310335</v>
      </c>
      <c r="M618">
        <f>PI()/2-L618</f>
        <v>-0.1976358591361369</v>
      </c>
      <c r="N618">
        <f>ACOS((C618^2+J618^2-B618^2)/(2*C618*J618))</f>
        <v>0.72032055354073443</v>
      </c>
      <c r="O618" s="6">
        <f>$B$3*$B$7*COS(M618)*I618+$B$10*COS(G618)*COS(N618)*J618-0.5*$B$2*$B$7*B618*SIN(D618/180*PI())</f>
        <v>216.85588722331127</v>
      </c>
    </row>
    <row r="619" spans="1:15" x14ac:dyDescent="0.15">
      <c r="A619">
        <v>-0.18</v>
      </c>
      <c r="B619">
        <v>0.2</v>
      </c>
      <c r="C619">
        <v>1.1000000000000001</v>
      </c>
      <c r="D619">
        <v>209.99</v>
      </c>
      <c r="E619">
        <v>66.643000000000001</v>
      </c>
      <c r="F619">
        <f>((D619+E619)-180)/180*PI()</f>
        <v>1.6865640160796809</v>
      </c>
      <c r="G619">
        <f>ASIN($B$8)+F619-PI()/2</f>
        <v>0.68033708295288431</v>
      </c>
      <c r="H619" s="6">
        <f>0.5*C619*$B$3*$B$7*COS(F619)+$B$10*C619*COS(G619)</f>
        <v>233.92508627863361</v>
      </c>
      <c r="I619">
        <f>SQRT(B619^2+(0.5*C619)^2-2*B619*C619*0.5*COS(E619/180*PI()))</f>
        <v>0.50525143979778842</v>
      </c>
      <c r="J619">
        <f>SQRT(B619^2+C619^2-2*B619*C619*COS(E619/180*PI()))</f>
        <v>1.0370911410457022</v>
      </c>
      <c r="K619">
        <f>ACOS((B619^2+I619^2-(0.5*C619)^2)/(2*B619*I619))</f>
        <v>1.6065335820030122</v>
      </c>
      <c r="L619">
        <f>PI()-(F619+K619)</f>
        <v>-0.15150494449289997</v>
      </c>
      <c r="M619">
        <f>PI()/2-L619</f>
        <v>1.7223012712877965</v>
      </c>
      <c r="N619">
        <f>ACOS((C619^2+J619^2-B619^2)/(2*C619*J619))</f>
        <v>0.17798191568306532</v>
      </c>
      <c r="O619" s="6">
        <f>$B$3*$B$7*COS(M619)*I619+$B$10*COS(G619)*COS(N619)*J619-0.5*$B$2*$B$7*B619*SIN(D619/180*PI())</f>
        <v>217.12701012273496</v>
      </c>
    </row>
    <row r="620" spans="1:15" x14ac:dyDescent="0.15">
      <c r="A620">
        <v>-0.18</v>
      </c>
      <c r="B620">
        <v>0.2</v>
      </c>
      <c r="C620">
        <v>0.9</v>
      </c>
      <c r="D620">
        <v>149.99</v>
      </c>
      <c r="E620">
        <v>126.73</v>
      </c>
      <c r="F620">
        <f>((D620+E620)-180)/180*PI()</f>
        <v>1.6880824525289158</v>
      </c>
      <c r="G620">
        <f>ASIN($B$8)+F620-PI()/2</f>
        <v>0.68185551940211919</v>
      </c>
      <c r="H620" s="6">
        <f>0.5*C620*$B$3*$B$7*COS(F620)+$B$10*C620*COS(G620)</f>
        <v>191.15640236170236</v>
      </c>
      <c r="I620">
        <f>SQRT(B620^2+(0.5*C620)^2-2*B620*C620*0.5*COS(E620/180*PI()))</f>
        <v>0.59173311321958777</v>
      </c>
      <c r="J620">
        <f>SQRT(B620^2+C620^2-2*B620*C620*COS(E620/180*PI()))</f>
        <v>1.0321318494073763</v>
      </c>
      <c r="K620">
        <f>ACOS((B620^2+I620^2-(0.5*C620)^2)/(2*B620*I620))</f>
        <v>0.65542302716332823</v>
      </c>
      <c r="L620">
        <f>PI()-(F620+K620)</f>
        <v>0.79808717389754902</v>
      </c>
      <c r="M620">
        <f>PI()/2-L620</f>
        <v>0.77270915289734754</v>
      </c>
      <c r="N620">
        <f>ACOS((C620^2+J620^2-B620^2)/(2*C620*J620))</f>
        <v>0.15593353102445429</v>
      </c>
      <c r="O620" s="6">
        <f>$B$3*$B$7*COS(M620)*I620+$B$10*COS(G620)*COS(N620)*J620-0.5*$B$2*$B$7*B620*SIN(D620/180*PI())</f>
        <v>217.41020683126732</v>
      </c>
    </row>
    <row r="621" spans="1:15" x14ac:dyDescent="0.15">
      <c r="A621">
        <v>-0.3</v>
      </c>
      <c r="B621">
        <v>0.4</v>
      </c>
      <c r="C621">
        <v>1.3</v>
      </c>
      <c r="D621">
        <v>228.49</v>
      </c>
      <c r="E621">
        <v>49.332000000000001</v>
      </c>
      <c r="F621">
        <f>((D621+E621)-180)/180*PI()</f>
        <v>1.7073159808858931</v>
      </c>
      <c r="G621">
        <f>ASIN($B$8)+F621-PI()/2</f>
        <v>0.70108904775909675</v>
      </c>
      <c r="H621" s="6">
        <f>0.5*C621*$B$3*$B$7*COS(F621)+$B$10*C621*COS(G621)</f>
        <v>271.72648875101328</v>
      </c>
      <c r="I621">
        <f>SQRT(B621^2+(0.5*C621)^2-2*B621*C621*0.5*COS(E621/180*PI()))</f>
        <v>0.49358794795866495</v>
      </c>
      <c r="J621">
        <f>SQRT(B621^2+C621^2-2*B621*C621*COS(E621/180*PI()))</f>
        <v>1.0827086980070362</v>
      </c>
      <c r="K621">
        <f>ACOS((B621^2+I621^2-(0.5*C621)^2)/(2*B621*I621))</f>
        <v>1.6186047476053229</v>
      </c>
      <c r="L621">
        <f>PI()-(F621+K621)</f>
        <v>-0.18432807490142267</v>
      </c>
      <c r="M621">
        <f>PI()/2-L621</f>
        <v>1.7551244016963192</v>
      </c>
      <c r="N621">
        <f>ACOS((C621^2+J621^2-B621^2)/(2*C621*J621))</f>
        <v>0.28402591600120797</v>
      </c>
      <c r="O621" s="6">
        <f>$B$3*$B$7*COS(M621)*I621+$B$10*COS(G621)*COS(N621)*J621-0.5*$B$2*$B$7*B621*SIN(D621/180*PI())</f>
        <v>217.4960055093687</v>
      </c>
    </row>
    <row r="622" spans="1:15" x14ac:dyDescent="0.15">
      <c r="A622">
        <v>-0.06</v>
      </c>
      <c r="B622">
        <v>0.7</v>
      </c>
      <c r="C622">
        <v>0.7</v>
      </c>
      <c r="D622">
        <v>137.74</v>
      </c>
      <c r="E622">
        <v>97.662999999999997</v>
      </c>
      <c r="F622">
        <f>((D622+E622)-180)/180*PI()</f>
        <v>0.96696476548241872</v>
      </c>
      <c r="G622">
        <f>ASIN($B$8)+F622-PI()/2</f>
        <v>-3.9262167644377843E-2</v>
      </c>
      <c r="H622" s="6">
        <f>0.5*C622*$B$3*$B$7*COS(F622)+$B$10*C622*COS(G622)</f>
        <v>191.83972430313921</v>
      </c>
      <c r="I622">
        <f>SQRT(B622^2+(0.5*C622)^2-2*B622*C622*0.5*COS(E622/180*PI()))</f>
        <v>0.82331017372786042</v>
      </c>
      <c r="J622">
        <f>SQRT(B622^2+C622^2-2*B622*C622*COS(E622/180*PI()))</f>
        <v>1.0538877000551812</v>
      </c>
      <c r="K622">
        <f>ACOS((B622^2+I622^2-(0.5*C622)^2)/(2*B622*I622))</f>
        <v>0.43489668617121779</v>
      </c>
      <c r="L622">
        <f>PI()-(F622+K622)</f>
        <v>1.7397312019361566</v>
      </c>
      <c r="M622">
        <f>PI()/2-L622</f>
        <v>-0.16893487514126004</v>
      </c>
      <c r="N622">
        <f>ACOS((C622^2+J622^2-B622^2)/(2*C622*J622))</f>
        <v>0.71852587310728566</v>
      </c>
      <c r="O622" s="6">
        <f>$B$3*$B$7*COS(M622)*I622+$B$10*COS(G622)*COS(N622)*J622-0.5*$B$2*$B$7*B622*SIN(D622/180*PI())</f>
        <v>218.10875697709179</v>
      </c>
    </row>
    <row r="623" spans="1:15" x14ac:dyDescent="0.15">
      <c r="A623">
        <v>-0.3</v>
      </c>
      <c r="B623">
        <v>1.1000000000000001</v>
      </c>
      <c r="C623">
        <v>1.5</v>
      </c>
      <c r="D623">
        <v>195.45</v>
      </c>
      <c r="E623">
        <v>50.378999999999998</v>
      </c>
      <c r="F623">
        <f>((D623+E623)-180)/180*PI()</f>
        <v>1.1489327932953468</v>
      </c>
      <c r="G623">
        <f>ASIN($B$8)+F623-PI()/2</f>
        <v>0.14270586016855047</v>
      </c>
      <c r="H623" s="6">
        <f>0.5*C623*$B$3*$B$7*COS(F623)+$B$10*C623*COS(G623)</f>
        <v>406.99527269171324</v>
      </c>
      <c r="I623">
        <f>SQRT(B623^2+(0.5*C623)^2-2*B623*C623*0.5*COS(E623/180*PI()))</f>
        <v>0.8486957727072354</v>
      </c>
      <c r="J623">
        <f>SQRT(B623^2+C623^2-2*B623*C623*COS(E623/180*PI()))</f>
        <v>1.1642890660064891</v>
      </c>
      <c r="K623">
        <f>ACOS((B623^2+I623^2-(0.5*C623)^2)/(2*B623*I623))</f>
        <v>0.74872171740702631</v>
      </c>
      <c r="L623">
        <f>PI()-(F623+K623)</f>
        <v>1.2439381428874201</v>
      </c>
      <c r="M623">
        <f>PI()/2-L623</f>
        <v>0.32685818390747645</v>
      </c>
      <c r="N623">
        <f>ACOS((C623^2+J623^2-B623^2)/(2*C623*J623))</f>
        <v>0.81503075844071737</v>
      </c>
      <c r="O623" s="6">
        <f>$B$3*$B$7*COS(M623)*I623+$B$10*COS(G623)*COS(N623)*J623-0.5*$B$2*$B$7*B623*SIN(D623/180*PI())</f>
        <v>218.20551868977304</v>
      </c>
    </row>
    <row r="624" spans="1:15" x14ac:dyDescent="0.15">
      <c r="A624">
        <v>0.06</v>
      </c>
      <c r="B624">
        <v>0.7</v>
      </c>
      <c r="C624">
        <v>0.6</v>
      </c>
      <c r="D624">
        <v>122.64</v>
      </c>
      <c r="E624">
        <v>106.82</v>
      </c>
      <c r="F624">
        <f>((D624+E624)-180)/180*PI()</f>
        <v>0.86323984803639509</v>
      </c>
      <c r="G624">
        <f>ASIN($B$8)+F624-PI()/2</f>
        <v>-0.14298708509040137</v>
      </c>
      <c r="H624" s="6">
        <f>0.5*C624*$B$3*$B$7*COS(F624)+$B$10*C624*COS(G624)</f>
        <v>162.93295842879215</v>
      </c>
      <c r="I624">
        <f>SQRT(B624^2+(0.5*C624)^2-2*B624*C624*0.5*COS(E624/180*PI()))</f>
        <v>0.83757608471518319</v>
      </c>
      <c r="J624">
        <f>SQRT(B624^2+C624^2-2*B624*C624*COS(E624/180*PI()))</f>
        <v>1.0454986348023758</v>
      </c>
      <c r="K624">
        <f>ACOS((B624^2+I624^2-(0.5*C624)^2)/(2*B624*I624))</f>
        <v>0.34995241680065625</v>
      </c>
      <c r="L624">
        <f>PI()-(F624+K624)</f>
        <v>1.9284003887527419</v>
      </c>
      <c r="M624">
        <f>PI()/2-L624</f>
        <v>-0.35760406195784533</v>
      </c>
      <c r="N624">
        <f>ACOS((C624^2+J624^2-B624^2)/(2*C624*J624))</f>
        <v>0.69566130499962653</v>
      </c>
      <c r="O624" s="6">
        <f>$B$3*$B$7*COS(M624)*I624+$B$10*COS(G624)*COS(N624)*J624-0.5*$B$2*$B$7*B624*SIN(D624/180*PI())</f>
        <v>218.38700283328404</v>
      </c>
    </row>
    <row r="625" spans="1:15" x14ac:dyDescent="0.15">
      <c r="A625">
        <v>-0.06</v>
      </c>
      <c r="B625">
        <v>0.8</v>
      </c>
      <c r="C625">
        <v>1.1000000000000001</v>
      </c>
      <c r="D625">
        <v>167.74</v>
      </c>
      <c r="E625">
        <v>67.537999999999997</v>
      </c>
      <c r="F625">
        <f>((D625+E625)-180)/180*PI()</f>
        <v>0.96478310391742572</v>
      </c>
      <c r="G625">
        <f>ASIN($B$8)+F625-PI()/2</f>
        <v>-4.144382920937062E-2</v>
      </c>
      <c r="H625" s="6">
        <f>0.5*C625*$B$3*$B$7*COS(F625)+$B$10*C625*COS(G625)</f>
        <v>301.43785932913755</v>
      </c>
      <c r="I625">
        <f>SQRT(B625^2+(0.5*C625)^2-2*B625*C625*0.5*COS(E625/180*PI()))</f>
        <v>0.77863846863683006</v>
      </c>
      <c r="J625">
        <f>SQRT(B625^2+C625^2-2*B625*C625*COS(E625/180*PI()))</f>
        <v>1.0851523992887893</v>
      </c>
      <c r="K625">
        <f>ACOS((B625^2+I625^2-(0.5*C625)^2)/(2*B625*I625))</f>
        <v>0.71123755511340847</v>
      </c>
      <c r="L625">
        <f>PI()-(F625+K625)</f>
        <v>1.4655719945589589</v>
      </c>
      <c r="M625">
        <f>PI()/2-L625</f>
        <v>0.10522433223593763</v>
      </c>
      <c r="N625">
        <f>ACOS((C625^2+J625^2-B625^2)/(2*C625*J625))</f>
        <v>0.7495272689308613</v>
      </c>
      <c r="O625" s="6">
        <f>$B$3*$B$7*COS(M625)*I625+$B$10*COS(G625)*COS(N625)*J625-0.5*$B$2*$B$7*B625*SIN(D625/180*PI())</f>
        <v>218.58526632881609</v>
      </c>
    </row>
    <row r="626" spans="1:15" x14ac:dyDescent="0.15">
      <c r="A626">
        <v>-0.3</v>
      </c>
      <c r="B626">
        <v>0.9</v>
      </c>
      <c r="C626">
        <v>1.2</v>
      </c>
      <c r="D626">
        <v>182.53</v>
      </c>
      <c r="E626">
        <v>63.801000000000002</v>
      </c>
      <c r="F626">
        <f>((D626+E626)-180)/180*PI()</f>
        <v>1.157694346140359</v>
      </c>
      <c r="G626">
        <f>ASIN($B$8)+F626-PI()/2</f>
        <v>0.1514674130135627</v>
      </c>
      <c r="H626" s="6">
        <f>0.5*C626*$B$3*$B$7*COS(F626)+$B$10*C626*COS(G626)</f>
        <v>325.16504506289141</v>
      </c>
      <c r="I626">
        <f>SQRT(B626^2+(0.5*C626)^2-2*B626*C626*0.5*COS(E626/180*PI()))</f>
        <v>0.83258068196382873</v>
      </c>
      <c r="J626">
        <f>SQRT(B626^2+C626^2-2*B626*C626*COS(E626/180*PI()))</f>
        <v>1.1385873633405161</v>
      </c>
      <c r="K626">
        <f>ACOS((B626^2+I626^2-(0.5*C626)^2)/(2*B626*I626))</f>
        <v>0.70313930995521134</v>
      </c>
      <c r="L626">
        <f>PI()-(F626+K626)</f>
        <v>1.2807589974942228</v>
      </c>
      <c r="M626">
        <f>PI()/2-L626</f>
        <v>0.29003732930067372</v>
      </c>
      <c r="N626">
        <f>ACOS((C626^2+J626^2-B626^2)/(2*C626*J626))</f>
        <v>0.78842923488867878</v>
      </c>
      <c r="O626" s="6">
        <f>$B$3*$B$7*COS(M626)*I626+$B$10*COS(G626)*COS(N626)*J626-0.5*$B$2*$B$7*B626*SIN(D626/180*PI())</f>
        <v>218.78401095038652</v>
      </c>
    </row>
    <row r="627" spans="1:15" x14ac:dyDescent="0.15">
      <c r="A627">
        <v>-0.3</v>
      </c>
      <c r="B627">
        <v>0.3</v>
      </c>
      <c r="C627">
        <v>0.9</v>
      </c>
      <c r="D627">
        <v>160.5</v>
      </c>
      <c r="E627">
        <v>116.88</v>
      </c>
      <c r="F627">
        <f>((D627+E627)-180)/180*PI()</f>
        <v>1.6996016255920778</v>
      </c>
      <c r="G627">
        <f>ASIN($B$8)+F627-PI()/2</f>
        <v>0.69337469246528149</v>
      </c>
      <c r="H627" s="6">
        <f>0.5*C627*$B$3*$B$7*COS(F627)+$B$10*C627*COS(G627)</f>
        <v>189.3452939447929</v>
      </c>
      <c r="I627">
        <f>SQRT(B627^2+(0.5*C627)^2-2*B627*C627*0.5*COS(E627/180*PI()))</f>
        <v>0.64387367871082501</v>
      </c>
      <c r="J627">
        <f>SQRT(B627^2+C627^2-2*B627*C627*COS(E627/180*PI()))</f>
        <v>1.0696478992047904</v>
      </c>
      <c r="K627">
        <f>ACOS((B627^2+I627^2-(0.5*C627)^2)/(2*B627*I627))</f>
        <v>0.67306188152556012</v>
      </c>
      <c r="L627">
        <f>PI()-(F627+K627)</f>
        <v>0.76892914647215527</v>
      </c>
      <c r="M627">
        <f>PI()/2-L627</f>
        <v>0.80186718032274129</v>
      </c>
      <c r="N627">
        <f>ACOS((C627^2+J627^2-B627^2)/(2*C627*J627))</f>
        <v>0.25284888838463693</v>
      </c>
      <c r="O627" s="6">
        <f>$B$3*$B$7*COS(M627)*I627+$B$10*COS(G627)*COS(N627)*J627-0.5*$B$2*$B$7*B627*SIN(D627/180*PI())</f>
        <v>218.79087965390676</v>
      </c>
    </row>
    <row r="628" spans="1:15" x14ac:dyDescent="0.15">
      <c r="A628">
        <v>-0.18</v>
      </c>
      <c r="B628">
        <v>1</v>
      </c>
      <c r="C628">
        <v>1.4</v>
      </c>
      <c r="D628">
        <v>188.16</v>
      </c>
      <c r="E628">
        <v>52.777000000000001</v>
      </c>
      <c r="F628">
        <f>((D628+E628)-180)/180*PI()</f>
        <v>1.0635512862877847</v>
      </c>
      <c r="G628">
        <f>ASIN($B$8)+F628-PI()/2</f>
        <v>5.7324353160988384E-2</v>
      </c>
      <c r="H628" s="6">
        <f>0.5*C628*$B$3*$B$7*COS(F628)+$B$10*C628*COS(G628)</f>
        <v>383.23278373615892</v>
      </c>
      <c r="I628">
        <f>SQRT(B628^2+(0.5*C628)^2-2*B628*C628*0.5*COS(E628/180*PI()))</f>
        <v>0.80194367680050782</v>
      </c>
      <c r="J628">
        <f>SQRT(B628^2+C628^2-2*B628*C628*COS(E628/180*PI()))</f>
        <v>1.1252676666112087</v>
      </c>
      <c r="K628">
        <f>ACOS((B628^2+I628^2-(0.5*C628)^2)/(2*B628*I628))</f>
        <v>0.76850688106313159</v>
      </c>
      <c r="L628">
        <f>PI()-(F628+K628)</f>
        <v>1.3095344862388769</v>
      </c>
      <c r="M628">
        <f>PI()/2-L628</f>
        <v>0.26126184055601964</v>
      </c>
      <c r="N628">
        <f>ACOS((C628^2+J628^2-B628^2)/(2*C628*J628))</f>
        <v>0.78615598023725319</v>
      </c>
      <c r="O628" s="6">
        <f>$B$3*$B$7*COS(M628)*I628+$B$10*COS(G628)*COS(N628)*J628-0.5*$B$2*$B$7*B628*SIN(D628/180*PI())</f>
        <v>218.92276361132204</v>
      </c>
    </row>
    <row r="629" spans="1:15" x14ac:dyDescent="0.15">
      <c r="A629">
        <v>0.06</v>
      </c>
      <c r="B629">
        <v>0.9</v>
      </c>
      <c r="C629">
        <v>1.3</v>
      </c>
      <c r="D629">
        <v>172.64</v>
      </c>
      <c r="E629">
        <v>56.53</v>
      </c>
      <c r="F629">
        <f>((D629+E629)-180)/180*PI()</f>
        <v>0.85817839320561162</v>
      </c>
      <c r="G629">
        <f>ASIN($B$8)+F629-PI()/2</f>
        <v>-0.14804853992118483</v>
      </c>
      <c r="H629" s="6">
        <f>0.5*C629*$B$3*$B$7*COS(F629)+$B$10*C629*COS(G629)</f>
        <v>352.7651477695577</v>
      </c>
      <c r="I629">
        <f>SQRT(B629^2+(0.5*C629)^2-2*B629*C629*0.5*COS(E629/180*PI()))</f>
        <v>0.76631890420923221</v>
      </c>
      <c r="J629">
        <f>SQRT(B629^2+C629^2-2*B629*C629*COS(E629/180*PI()))</f>
        <v>1.0997678509107622</v>
      </c>
      <c r="K629">
        <f>ACOS((B629^2+I629^2-(0.5*C629)^2)/(2*B629*I629))</f>
        <v>0.78603368854611988</v>
      </c>
      <c r="L629">
        <f>PI()-(F629+K629)</f>
        <v>1.4973805718380615</v>
      </c>
      <c r="M629">
        <f>PI()/2-L629</f>
        <v>7.3415754956835055E-2</v>
      </c>
      <c r="N629">
        <f>ACOS((C629^2+J629^2-B629^2)/(2*C629*J629))</f>
        <v>0.75138383475984494</v>
      </c>
      <c r="O629" s="6">
        <f>$B$3*$B$7*COS(M629)*I629+$B$10*COS(G629)*COS(N629)*J629-0.5*$B$2*$B$7*B629*SIN(D629/180*PI())</f>
        <v>218.94665150104518</v>
      </c>
    </row>
    <row r="630" spans="1:15" x14ac:dyDescent="0.15">
      <c r="A630">
        <v>-0.3</v>
      </c>
      <c r="B630">
        <v>0.3</v>
      </c>
      <c r="C630">
        <v>1.1000000000000001</v>
      </c>
      <c r="D630">
        <v>199.44</v>
      </c>
      <c r="E630">
        <v>77.73</v>
      </c>
      <c r="F630">
        <f>((D630+E630)-180)/180*PI()</f>
        <v>1.6959364341628902</v>
      </c>
      <c r="G630">
        <f>ASIN($B$8)+F630-PI()/2</f>
        <v>0.68970950103609363</v>
      </c>
      <c r="H630" s="6">
        <f>0.5*C630*$B$3*$B$7*COS(F630)+$B$10*C630*COS(G630)</f>
        <v>232.12969081400388</v>
      </c>
      <c r="I630">
        <f>SQRT(B630^2+(0.5*C630)^2-2*B630*C630*0.5*COS(E630/180*PI()))</f>
        <v>0.56777531076479304</v>
      </c>
      <c r="J630">
        <f>SQRT(B630^2+C630^2-2*B630*C630*COS(E630/180*PI()))</f>
        <v>1.076911141658454</v>
      </c>
      <c r="K630">
        <f>ACOS((B630^2+I630^2-(0.5*C630)^2)/(2*B630*I630))</f>
        <v>1.2424136318077654</v>
      </c>
      <c r="L630">
        <f>PI()-(F630+K630)</f>
        <v>0.20324258761913772</v>
      </c>
      <c r="M630">
        <f>PI()/2-L630</f>
        <v>1.3675537391757588</v>
      </c>
      <c r="N630">
        <f>ACOS((C630^2+J630^2-B630^2)/(2*C630*J630))</f>
        <v>0.27569009132472511</v>
      </c>
      <c r="O630" s="6">
        <f>$B$3*$B$7*COS(M630)*I630+$B$10*COS(G630)*COS(N630)*J630-0.5*$B$2*$B$7*B630*SIN(D630/180*PI())</f>
        <v>219.12475356500406</v>
      </c>
    </row>
    <row r="631" spans="1:15" x14ac:dyDescent="0.15">
      <c r="A631">
        <v>-0.06</v>
      </c>
      <c r="B631">
        <v>0.7</v>
      </c>
      <c r="C631">
        <v>0.8</v>
      </c>
      <c r="D631">
        <v>145.94</v>
      </c>
      <c r="E631">
        <v>89.802999999999997</v>
      </c>
      <c r="F631">
        <f>((D631+E631)-180)/180*PI()</f>
        <v>0.97289888493919907</v>
      </c>
      <c r="G631">
        <f>ASIN($B$8)+F631-PI()/2</f>
        <v>-3.3328048187597492E-2</v>
      </c>
      <c r="H631" s="6">
        <f>0.5*C631*$B$3*$B$7*COS(F631)+$B$10*C631*COS(G631)</f>
        <v>219.28871274249332</v>
      </c>
      <c r="I631">
        <f>SQRT(B631^2+(0.5*C631)^2-2*B631*C631*0.5*COS(E631/180*PI()))</f>
        <v>0.80503077988542615</v>
      </c>
      <c r="J631">
        <f>SQRT(B631^2+C631^2-2*B631*C631*COS(E631/180*PI()))</f>
        <v>1.0612017306459103</v>
      </c>
      <c r="K631">
        <f>ACOS((B631^2+I631^2-(0.5*C631)^2)/(2*B631*I631))</f>
        <v>0.51999116940637147</v>
      </c>
      <c r="L631">
        <f>PI()-(F631+K631)</f>
        <v>1.6487025992442226</v>
      </c>
      <c r="M631">
        <f>PI()/2-L631</f>
        <v>-7.7906272449326019E-2</v>
      </c>
      <c r="N631">
        <f>ACOS((C631^2+J631^2-B631^2)/(2*C631*J631))</f>
        <v>0.72032055354073443</v>
      </c>
      <c r="O631" s="6">
        <f>$B$3*$B$7*COS(M631)*I631+$B$10*COS(G631)*COS(N631)*J631-0.5*$B$2*$B$7*B631*SIN(D631/180*PI())</f>
        <v>219.3778636909278</v>
      </c>
    </row>
    <row r="632" spans="1:15" x14ac:dyDescent="0.15">
      <c r="A632">
        <v>0.3</v>
      </c>
      <c r="B632">
        <v>0.7</v>
      </c>
      <c r="C632">
        <v>0.8</v>
      </c>
      <c r="D632">
        <v>123.28</v>
      </c>
      <c r="E632">
        <v>94.236000000000004</v>
      </c>
      <c r="F632">
        <f>((D632+E632)-180)/180*PI()</f>
        <v>0.65477772217819308</v>
      </c>
      <c r="G632">
        <f>ASIN($B$8)+F632-PI()/2</f>
        <v>-0.35144921094860337</v>
      </c>
      <c r="H632" s="6">
        <f>0.5*C632*$B$3*$B$7*COS(F632)+$B$10*C632*COS(G632)</f>
        <v>206.20632525302545</v>
      </c>
      <c r="I632">
        <f>SQRT(B632^2+(0.5*C632)^2-2*B632*C632*0.5*COS(E632/180*PI()))</f>
        <v>0.83148319028479611</v>
      </c>
      <c r="J632">
        <f>SQRT(B632^2+C632^2-2*B632*C632*COS(E632/180*PI()))</f>
        <v>1.1012395704170665</v>
      </c>
      <c r="K632">
        <f>ACOS((B632^2+I632^2-(0.5*C632)^2)/(2*B632*I632))</f>
        <v>0.50037420689250167</v>
      </c>
      <c r="L632">
        <f>PI()-(F632+K632)</f>
        <v>1.9864407245190985</v>
      </c>
      <c r="M632">
        <f>PI()/2-L632</f>
        <v>-0.41564439772420192</v>
      </c>
      <c r="N632">
        <f>ACOS((C632^2+J632^2-B632^2)/(2*C632*J632))</f>
        <v>0.68659953968701581</v>
      </c>
      <c r="O632" s="6">
        <f>$B$3*$B$7*COS(M632)*I632+$B$10*COS(G632)*COS(N632)*J632-0.5*$B$2*$B$7*B632*SIN(D632/180*PI())</f>
        <v>219.78919828560598</v>
      </c>
    </row>
    <row r="633" spans="1:15" x14ac:dyDescent="0.15">
      <c r="A633">
        <v>-0.3</v>
      </c>
      <c r="B633">
        <v>0.8</v>
      </c>
      <c r="C633">
        <v>1</v>
      </c>
      <c r="D633">
        <v>170.79</v>
      </c>
      <c r="E633">
        <v>76.177999999999997</v>
      </c>
      <c r="F633">
        <f>((D633+E633)-180)/180*PI()</f>
        <v>1.1688120934755624</v>
      </c>
      <c r="G633">
        <f>ASIN($B$8)+F633-PI()/2</f>
        <v>0.1625851603487658</v>
      </c>
      <c r="H633" s="6">
        <f>0.5*C633*$B$3*$B$7*COS(F633)+$B$10*C633*COS(G633)</f>
        <v>270.48499241316898</v>
      </c>
      <c r="I633">
        <f>SQRT(B633^2+(0.5*C633)^2-2*B633*C633*0.5*COS(E633/180*PI()))</f>
        <v>0.83598740240271885</v>
      </c>
      <c r="J633">
        <f>SQRT(B633^2+C633^2-2*B633*C633*COS(E633/180*PI()))</f>
        <v>1.1214944823547242</v>
      </c>
      <c r="K633">
        <f>ACOS((B633^2+I633^2-(0.5*C633)^2)/(2*B633*I633))</f>
        <v>0.619681447089235</v>
      </c>
      <c r="L633">
        <f>PI()-(F633+K633)</f>
        <v>1.3530991130249959</v>
      </c>
      <c r="M633">
        <f>PI()/2-L633</f>
        <v>0.2176972137699007</v>
      </c>
      <c r="N633">
        <f>ACOS((C633^2+J633^2-B633^2)/(2*C633*J633))</f>
        <v>0.76519490895620057</v>
      </c>
      <c r="O633" s="6">
        <f>$B$3*$B$7*COS(M633)*I633+$B$10*COS(G633)*COS(N633)*J633-0.5*$B$2*$B$7*B633*SIN(D633/180*PI())</f>
        <v>219.95277183204607</v>
      </c>
    </row>
    <row r="634" spans="1:15" x14ac:dyDescent="0.15">
      <c r="A634">
        <v>0.18</v>
      </c>
      <c r="B634">
        <v>0.7</v>
      </c>
      <c r="C634">
        <v>0.6</v>
      </c>
      <c r="D634">
        <v>115</v>
      </c>
      <c r="E634">
        <v>108.82</v>
      </c>
      <c r="F634">
        <f>((D634+E634)-180)/180*PI()</f>
        <v>0.76480327822391503</v>
      </c>
      <c r="G634">
        <f>ASIN($B$8)+F634-PI()/2</f>
        <v>-0.24142365490288142</v>
      </c>
      <c r="H634" s="6">
        <f>0.5*C634*$B$3*$B$7*COS(F634)+$B$10*C634*COS(G634)</f>
        <v>159.88819036605088</v>
      </c>
      <c r="I634">
        <f>SQRT(B634^2+(0.5*C634)^2-2*B634*C634*0.5*COS(E634/180*PI()))</f>
        <v>0.84586663829358499</v>
      </c>
      <c r="J634">
        <f>SQRT(B634^2+C634^2-2*B634*C634*COS(E634/180*PI()))</f>
        <v>1.0587637789215218</v>
      </c>
      <c r="K634">
        <f>ACOS((B634^2+I634^2-(0.5*C634)^2)/(2*B634*I634))</f>
        <v>0.34235275251586583</v>
      </c>
      <c r="L634">
        <f>PI()-(F634+K634)</f>
        <v>2.0344366228500124</v>
      </c>
      <c r="M634">
        <f>PI()/2-L634</f>
        <v>-0.46364029605511581</v>
      </c>
      <c r="N634">
        <f>ACOS((C634^2+J634^2-B634^2)/(2*C634*J634))</f>
        <v>0.67615837794771982</v>
      </c>
      <c r="O634" s="6">
        <f>$B$3*$B$7*COS(M634)*I634+$B$10*COS(G634)*COS(N634)*J634-0.5*$B$2*$B$7*B634*SIN(D634/180*PI())</f>
        <v>220.34127379095847</v>
      </c>
    </row>
    <row r="635" spans="1:15" x14ac:dyDescent="0.15">
      <c r="A635">
        <v>-0.06</v>
      </c>
      <c r="B635">
        <v>0.7</v>
      </c>
      <c r="C635">
        <v>0.6</v>
      </c>
      <c r="D635">
        <v>129.51</v>
      </c>
      <c r="E635">
        <v>106.82</v>
      </c>
      <c r="F635">
        <f>((D635+E635)-180)/180*PI()</f>
        <v>0.9831439676484055</v>
      </c>
      <c r="G635">
        <f>ASIN($B$8)+F635-PI()/2</f>
        <v>-2.308296547839106E-2</v>
      </c>
      <c r="H635" s="6">
        <f>0.5*C635*$B$3*$B$7*COS(F635)+$B$10*C635*COS(G635)</f>
        <v>164.50898795501047</v>
      </c>
      <c r="I635">
        <f>SQRT(B635^2+(0.5*C635)^2-2*B635*C635*0.5*COS(E635/180*PI()))</f>
        <v>0.83757608471518319</v>
      </c>
      <c r="J635">
        <f>SQRT(B635^2+C635^2-2*B635*C635*COS(E635/180*PI()))</f>
        <v>1.0454986348023758</v>
      </c>
      <c r="K635">
        <f>ACOS((B635^2+I635^2-(0.5*C635)^2)/(2*B635*I635))</f>
        <v>0.34995241680065625</v>
      </c>
      <c r="L635">
        <f>PI()-(F635+K635)</f>
        <v>1.8084962691407314</v>
      </c>
      <c r="M635">
        <f>PI()/2-L635</f>
        <v>-0.2376999423458348</v>
      </c>
      <c r="N635">
        <f>ACOS((C635^2+J635^2-B635^2)/(2*C635*J635))</f>
        <v>0.69566130499962653</v>
      </c>
      <c r="O635" s="6">
        <f>$B$3*$B$7*COS(M635)*I635+$B$10*COS(G635)*COS(N635)*J635-0.5*$B$2*$B$7*B635*SIN(D635/180*PI())</f>
        <v>220.67635609140288</v>
      </c>
    </row>
    <row r="636" spans="1:15" x14ac:dyDescent="0.15">
      <c r="A636">
        <v>0.3</v>
      </c>
      <c r="B636">
        <v>0.7</v>
      </c>
      <c r="C636">
        <v>0.7</v>
      </c>
      <c r="D636">
        <v>115.08</v>
      </c>
      <c r="E636">
        <v>102.73</v>
      </c>
      <c r="F636">
        <f>((D636+E636)-180)/180*PI()</f>
        <v>0.65990899017905602</v>
      </c>
      <c r="G636">
        <f>ASIN($B$8)+F636-PI()/2</f>
        <v>-0.34631794294774032</v>
      </c>
      <c r="H636" s="6">
        <f>0.5*C636*$B$3*$B$7*COS(F636)+$B$10*C636*COS(G636)</f>
        <v>180.76446871466905</v>
      </c>
      <c r="I636">
        <f>SQRT(B636^2+(0.5*C636)^2-2*B636*C636*0.5*COS(E636/180*PI()))</f>
        <v>0.84880793576300162</v>
      </c>
      <c r="J636">
        <f>SQRT(B636^2+C636^2-2*B636*C636*COS(E636/180*PI()))</f>
        <v>1.0935949083771814</v>
      </c>
      <c r="K636">
        <f>ACOS((B636^2+I636^2-(0.5*C636)^2)/(2*B636*I636))</f>
        <v>0.41392648567592372</v>
      </c>
      <c r="L636">
        <f>PI()-(F636+K636)</f>
        <v>2.0677571777348134</v>
      </c>
      <c r="M636">
        <f>PI()/2-L636</f>
        <v>-0.49696085093991682</v>
      </c>
      <c r="N636">
        <f>ACOS((C636^2+J636^2-B636^2)/(2*C636*J636))</f>
        <v>0.67430795650800923</v>
      </c>
      <c r="O636" s="6">
        <f>$B$3*$B$7*COS(M636)*I636+$B$10*COS(G636)*COS(N636)*J636-0.5*$B$2*$B$7*B636*SIN(D636/180*PI())</f>
        <v>220.77687525332274</v>
      </c>
    </row>
    <row r="637" spans="1:15" x14ac:dyDescent="0.15">
      <c r="A637">
        <v>0.18</v>
      </c>
      <c r="B637">
        <v>0.7</v>
      </c>
      <c r="C637">
        <v>0.9</v>
      </c>
      <c r="D637">
        <v>139.74</v>
      </c>
      <c r="E637">
        <v>84.021000000000001</v>
      </c>
      <c r="F637">
        <f>((D637+E637)-180)/180*PI()</f>
        <v>0.76377353396523895</v>
      </c>
      <c r="G637">
        <f>ASIN($B$8)+F637-PI()/2</f>
        <v>-0.24245339916155739</v>
      </c>
      <c r="H637" s="6">
        <f>0.5*C637*$B$3*$B$7*COS(F637)+$B$10*C637*COS(G637)</f>
        <v>239.77213914940583</v>
      </c>
      <c r="I637">
        <f>SQRT(B637^2+(0.5*C637)^2-2*B637*C637*0.5*COS(E637/180*PI()))</f>
        <v>0.79175546394480878</v>
      </c>
      <c r="J637">
        <f>SQRT(B637^2+C637^2-2*B637*C637*COS(E637/180*PI()))</f>
        <v>1.0810890015965009</v>
      </c>
      <c r="K637">
        <f>ACOS((B637^2+I637^2-(0.5*C637)^2)/(2*B637*I637))</f>
        <v>0.60075509459723409</v>
      </c>
      <c r="L637">
        <f>PI()-(F637+K637)</f>
        <v>1.77706402502732</v>
      </c>
      <c r="M637">
        <f>PI()/2-L637</f>
        <v>-0.20626769823242341</v>
      </c>
      <c r="N637">
        <f>ACOS((C637^2+J637^2-B637^2)/(2*C637*J637))</f>
        <v>0.69968008888440469</v>
      </c>
      <c r="O637" s="6">
        <f>$B$3*$B$7*COS(M637)*I637+$B$10*COS(G637)*COS(N637)*J637-0.5*$B$2*$B$7*B637*SIN(D637/180*PI())</f>
        <v>220.83687598373456</v>
      </c>
    </row>
    <row r="638" spans="1:15" x14ac:dyDescent="0.15">
      <c r="A638">
        <v>0.06</v>
      </c>
      <c r="B638">
        <v>0.7</v>
      </c>
      <c r="C638">
        <v>0.9</v>
      </c>
      <c r="D638">
        <v>147.4</v>
      </c>
      <c r="E638">
        <v>82.677999999999997</v>
      </c>
      <c r="F638">
        <f>((D638+E638)-180)/180*PI()</f>
        <v>0.87402598281372035</v>
      </c>
      <c r="G638">
        <f>ASIN($B$8)+F638-PI()/2</f>
        <v>-0.1322009503130761</v>
      </c>
      <c r="H638" s="6">
        <f>0.5*C638*$B$3*$B$7*COS(F638)+$B$10*C638*COS(G638)</f>
        <v>244.75661571661988</v>
      </c>
      <c r="I638">
        <f>SQRT(B638^2+(0.5*C638)^2-2*B638*C638*0.5*COS(E638/180*PI()))</f>
        <v>0.78243808739704102</v>
      </c>
      <c r="J638">
        <f>SQRT(B638^2+C638^2-2*B638*C638*COS(E638/180*PI()))</f>
        <v>1.067435581765513</v>
      </c>
      <c r="K638">
        <f>ACOS((B638^2+I638^2-(0.5*C638)^2)/(2*B638*I638))</f>
        <v>0.60703606415900813</v>
      </c>
      <c r="L638">
        <f>PI()-(F638+K638)</f>
        <v>1.6605306066170646</v>
      </c>
      <c r="M638">
        <f>PI()/2-L638</f>
        <v>-8.9734279822168084E-2</v>
      </c>
      <c r="N638">
        <f>ACOS((C638^2+J638^2-B638^2)/(2*C638*J638))</f>
        <v>0.70815014168945178</v>
      </c>
      <c r="O638" s="6">
        <f>$B$3*$B$7*COS(M638)*I638+$B$10*COS(G638)*COS(N638)*J638-0.5*$B$2*$B$7*B638*SIN(D638/180*PI())</f>
        <v>221.14320015053141</v>
      </c>
    </row>
    <row r="639" spans="1:15" x14ac:dyDescent="0.15">
      <c r="A639">
        <v>-0.06</v>
      </c>
      <c r="B639">
        <v>0.9</v>
      </c>
      <c r="C639">
        <v>1.3</v>
      </c>
      <c r="D639">
        <v>179.5</v>
      </c>
      <c r="E639">
        <v>56.53</v>
      </c>
      <c r="F639">
        <f>((D639+E639)-180)/180*PI()</f>
        <v>0.97790797989242273</v>
      </c>
      <c r="G639">
        <f>ASIN($B$8)+F639-PI()/2</f>
        <v>-2.8318953234373723E-2</v>
      </c>
      <c r="H639" s="6">
        <f>0.5*C639*$B$3*$B$7*COS(F639)+$B$10*C639*COS(G639)</f>
        <v>356.39380451244853</v>
      </c>
      <c r="I639">
        <f>SQRT(B639^2+(0.5*C639)^2-2*B639*C639*0.5*COS(E639/180*PI()))</f>
        <v>0.76631890420923221</v>
      </c>
      <c r="J639">
        <f>SQRT(B639^2+C639^2-2*B639*C639*COS(E639/180*PI()))</f>
        <v>1.0997678509107622</v>
      </c>
      <c r="K639">
        <f>ACOS((B639^2+I639^2-(0.5*C639)^2)/(2*B639*I639))</f>
        <v>0.78603368854611988</v>
      </c>
      <c r="L639">
        <f>PI()-(F639+K639)</f>
        <v>1.3776509851512504</v>
      </c>
      <c r="M639">
        <f>PI()/2-L639</f>
        <v>0.19314534164364616</v>
      </c>
      <c r="N639">
        <f>ACOS((C639^2+J639^2-B639^2)/(2*C639*J639))</f>
        <v>0.75138383475984494</v>
      </c>
      <c r="O639" s="6">
        <f>$B$3*$B$7*COS(M639)*I639+$B$10*COS(G639)*COS(N639)*J639-0.5*$B$2*$B$7*B639*SIN(D639/180*PI())</f>
        <v>221.34613135263419</v>
      </c>
    </row>
    <row r="640" spans="1:15" x14ac:dyDescent="0.15">
      <c r="A640">
        <v>-0.3</v>
      </c>
      <c r="B640">
        <v>0.5</v>
      </c>
      <c r="C640">
        <v>0.6</v>
      </c>
      <c r="D640">
        <v>126.87</v>
      </c>
      <c r="E640">
        <v>149.41</v>
      </c>
      <c r="F640">
        <f>((D640+E640)-180)/180*PI()</f>
        <v>1.6804030038201401</v>
      </c>
      <c r="G640">
        <f>ASIN($B$8)+F640-PI()/2</f>
        <v>0.67417607069334373</v>
      </c>
      <c r="H640" s="6">
        <f>0.5*C640*$B$3*$B$7*COS(F640)+$B$10*C640*COS(G640)</f>
        <v>128.23315417932588</v>
      </c>
      <c r="I640">
        <f>SQRT(B640^2+(0.5*C640)^2-2*B640*C640*0.5*COS(E640/180*PI()))</f>
        <v>0.77346574424100645</v>
      </c>
      <c r="J640">
        <f>SQRT(B640^2+C640^2-2*B640*C640*COS(E640/180*PI()))</f>
        <v>1.0613663434594993</v>
      </c>
      <c r="K640">
        <f>ACOS((B640^2+I640^2-(0.5*C640)^2)/(2*B640*I640))</f>
        <v>0.19868552468871115</v>
      </c>
      <c r="L640">
        <f>PI()-(F640+K640)</f>
        <v>1.2625041250809419</v>
      </c>
      <c r="M640">
        <f>PI()/2-L640</f>
        <v>0.30829220171395466</v>
      </c>
      <c r="N640">
        <f>ACOS((C640^2+J640^2-B640^2)/(2*C640*J640))</f>
        <v>0.24209184320614963</v>
      </c>
      <c r="O640" s="6">
        <f>$B$3*$B$7*COS(M640)*I640+$B$10*COS(G640)*COS(N640)*J640-0.5*$B$2*$B$7*B640*SIN(D640/180*PI())</f>
        <v>221.38534689875797</v>
      </c>
    </row>
    <row r="641" spans="1:15" x14ac:dyDescent="0.15">
      <c r="A641">
        <v>-0.3</v>
      </c>
      <c r="B641">
        <v>0.3</v>
      </c>
      <c r="C641">
        <v>1</v>
      </c>
      <c r="D641">
        <v>180</v>
      </c>
      <c r="E641">
        <v>96.283000000000001</v>
      </c>
      <c r="F641">
        <f>((D641+E641)-180)/180*PI()</f>
        <v>1.6804553636977004</v>
      </c>
      <c r="G641">
        <f>ASIN($B$8)+F641-PI()/2</f>
        <v>0.67422843057090409</v>
      </c>
      <c r="H641" s="6">
        <f>0.5*C641*$B$3*$B$7*COS(F641)+$B$10*C641*COS(G641)</f>
        <v>213.71292584834936</v>
      </c>
      <c r="I641">
        <f>SQRT(B641^2+(0.5*C641)^2-2*B641*C641*0.5*COS(E641/180*PI()))</f>
        <v>0.61059955587428671</v>
      </c>
      <c r="J641">
        <f>SQRT(B641^2+C641^2-2*B641*C641*COS(E641/180*PI()))</f>
        <v>1.0750179697417865</v>
      </c>
      <c r="K641">
        <f>ACOS((B641^2+I641^2-(0.5*C641)^2)/(2*B641*I641))</f>
        <v>0.95091728837456269</v>
      </c>
      <c r="L641">
        <f>PI()-(F641+K641)</f>
        <v>0.51022000151753</v>
      </c>
      <c r="M641">
        <f>PI()/2-L641</f>
        <v>1.0605763252773666</v>
      </c>
      <c r="N641">
        <f>ACOS((C641^2+J641^2-B641^2)/(2*C641*J641))</f>
        <v>0.28107527742285932</v>
      </c>
      <c r="O641" s="6">
        <f>$B$3*$B$7*COS(M641)*I641+$B$10*COS(G641)*COS(N641)*J641-0.5*$B$2*$B$7*B641*SIN(D641/180*PI())</f>
        <v>221.42474965302665</v>
      </c>
    </row>
    <row r="642" spans="1:15" x14ac:dyDescent="0.15">
      <c r="A642">
        <v>-0.18</v>
      </c>
      <c r="B642">
        <v>0.2</v>
      </c>
      <c r="C642">
        <v>1</v>
      </c>
      <c r="D642">
        <v>179.94</v>
      </c>
      <c r="E642">
        <v>95.194000000000003</v>
      </c>
      <c r="F642">
        <f>((D642+E642)-180)/180*PI()</f>
        <v>1.6604015305922859</v>
      </c>
      <c r="G642">
        <f>ASIN($B$8)+F642-PI()/2</f>
        <v>0.65417459746548934</v>
      </c>
      <c r="H642" s="6">
        <f>0.5*C642*$B$3*$B$7*COS(F642)+$B$10*C642*COS(G642)</f>
        <v>217.11598673341427</v>
      </c>
      <c r="I642">
        <f>SQRT(B642^2+(0.5*C642)^2-2*B642*C642*0.5*COS(E642/180*PI()))</f>
        <v>0.55507266027623292</v>
      </c>
      <c r="J642">
        <f>SQRT(B642^2+C642^2-2*B642*C642*COS(E642/180*PI()))</f>
        <v>1.0374060518294024</v>
      </c>
      <c r="K642">
        <f>ACOS((B642^2+I642^2-(0.5*C642)^2)/(2*B642*I642))</f>
        <v>1.113125847727588</v>
      </c>
      <c r="L642">
        <f>PI()-(F642+K642)</f>
        <v>0.36806527526991939</v>
      </c>
      <c r="M642">
        <f>PI()/2-L642</f>
        <v>1.2027310515249772</v>
      </c>
      <c r="N642">
        <f>ACOS((C642^2+J642^2-B642^2)/(2*C642*J642))</f>
        <v>0.19319652894335748</v>
      </c>
      <c r="O642" s="6">
        <f>$B$3*$B$7*COS(M642)*I642+$B$10*COS(G642)*COS(N642)*J642-0.5*$B$2*$B$7*B642*SIN(D642/180*PI())</f>
        <v>221.52754635341105</v>
      </c>
    </row>
    <row r="643" spans="1:15" x14ac:dyDescent="0.15">
      <c r="A643">
        <v>-0.3</v>
      </c>
      <c r="B643">
        <v>0.5</v>
      </c>
      <c r="C643">
        <v>1.4</v>
      </c>
      <c r="D643">
        <v>233.13</v>
      </c>
      <c r="E643">
        <v>43.152999999999999</v>
      </c>
      <c r="F643">
        <f>((D643+E643)-180)/180*PI()</f>
        <v>1.6804553636977004</v>
      </c>
      <c r="G643">
        <f>ASIN($B$8)+F643-PI()/2</f>
        <v>0.67422843057090409</v>
      </c>
      <c r="H643" s="6">
        <f>0.5*C643*$B$3*$B$7*COS(F643)+$B$10*C643*COS(G643)</f>
        <v>299.19809618768909</v>
      </c>
      <c r="I643">
        <f>SQRT(B643^2+(0.5*C643)^2-2*B643*C643*0.5*COS(E643/180*PI()))</f>
        <v>0.47888313445248404</v>
      </c>
      <c r="J643">
        <f>SQRT(B643^2+C643^2-2*B643*C643*COS(E643/180*PI()))</f>
        <v>1.0902559850448297</v>
      </c>
      <c r="K643">
        <f>ACOS((B643^2+I643^2-(0.5*C643)^2)/(2*B643*I643))</f>
        <v>1.593081151719119</v>
      </c>
      <c r="L643">
        <f>PI()-(F643+K643)</f>
        <v>-0.13194386182702633</v>
      </c>
      <c r="M643">
        <f>PI()/2-L643</f>
        <v>1.7027401886219229</v>
      </c>
      <c r="N643">
        <f>ACOS((C643^2+J643^2-B643^2)/(2*C643*J643))</f>
        <v>0.31904970339868077</v>
      </c>
      <c r="O643" s="6">
        <f>$B$3*$B$7*COS(M643)*I643+$B$10*COS(G643)*COS(N643)*J643-0.5*$B$2*$B$7*B643*SIN(D643/180*PI())</f>
        <v>221.62265353994525</v>
      </c>
    </row>
    <row r="644" spans="1:15" x14ac:dyDescent="0.15">
      <c r="A644">
        <v>-0.18</v>
      </c>
      <c r="B644">
        <v>0.8</v>
      </c>
      <c r="C644">
        <v>1.1000000000000001</v>
      </c>
      <c r="D644">
        <v>173.68</v>
      </c>
      <c r="E644">
        <v>68.602000000000004</v>
      </c>
      <c r="F644">
        <f>((D644+E644)-180)/180*PI()</f>
        <v>1.0870259647271086</v>
      </c>
      <c r="G644">
        <f>ASIN($B$8)+F644-PI()/2</f>
        <v>8.0799031600311988E-2</v>
      </c>
      <c r="H644" s="6">
        <f>0.5*C644*$B$3*$B$7*COS(F644)+$B$10*C644*COS(G644)</f>
        <v>300.60149540306838</v>
      </c>
      <c r="I644">
        <f>SQRT(B644^2+(0.5*C644)^2-2*B644*C644*0.5*COS(E644/180*PI()))</f>
        <v>0.78831277419564938</v>
      </c>
      <c r="J644">
        <f>SQRT(B644^2+C644^2-2*B644*C644*COS(E644/180*PI()))</f>
        <v>1.0990332387694568</v>
      </c>
      <c r="K644">
        <f>ACOS((B644^2+I644^2-(0.5*C644)^2)/(2*B644*I644))</f>
        <v>0.70705773564985952</v>
      </c>
      <c r="L644">
        <f>PI()-(F644+K644)</f>
        <v>1.347508953212825</v>
      </c>
      <c r="M644">
        <f>PI()/2-L644</f>
        <v>0.22328737358207151</v>
      </c>
      <c r="N644">
        <f>ACOS((C644^2+J644^2-B644^2)/(2*C644*J644))</f>
        <v>0.74467981259856009</v>
      </c>
      <c r="O644" s="6">
        <f>$B$3*$B$7*COS(M644)*I644+$B$10*COS(G644)*COS(N644)*J644-0.5*$B$2*$B$7*B644*SIN(D644/180*PI())</f>
        <v>221.89157906830337</v>
      </c>
    </row>
    <row r="645" spans="1:15" x14ac:dyDescent="0.15">
      <c r="A645">
        <v>-0.3</v>
      </c>
      <c r="B645">
        <v>1</v>
      </c>
      <c r="C645">
        <v>1.4</v>
      </c>
      <c r="D645">
        <v>193.13</v>
      </c>
      <c r="E645">
        <v>54.381</v>
      </c>
      <c r="F645">
        <f>((D645+E645)-180)/180*PI()</f>
        <v>1.1782892313138917</v>
      </c>
      <c r="G645">
        <f>ASIN($B$8)+F645-PI()/2</f>
        <v>0.1720622981870954</v>
      </c>
      <c r="H645" s="6">
        <f>0.5*C645*$B$3*$B$7*COS(F645)+$B$10*C645*COS(G645)</f>
        <v>378.0621803710635</v>
      </c>
      <c r="I645">
        <f>SQRT(B645^2+(0.5*C645)^2-2*B645*C645*0.5*COS(E645/180*PI()))</f>
        <v>0.82137104794619542</v>
      </c>
      <c r="J645">
        <f>SQRT(B645^2+C645^2-2*B645*C645*COS(E645/180*PI()))</f>
        <v>1.1529530765857137</v>
      </c>
      <c r="K645">
        <f>ACOS((B645^2+I645^2-(0.5*C645)^2)/(2*B645*I645))</f>
        <v>0.76534693686219613</v>
      </c>
      <c r="L645">
        <f>PI()-(F645+K645)</f>
        <v>1.1979564854137053</v>
      </c>
      <c r="M645">
        <f>PI()/2-L645</f>
        <v>0.37283984138119131</v>
      </c>
      <c r="N645">
        <f>ACOS((C645^2+J645^2-B645^2)/(2*C645*J645))</f>
        <v>0.78251579981363817</v>
      </c>
      <c r="O645" s="6">
        <f>$B$3*$B$7*COS(M645)*I645+$B$10*COS(G645)*COS(N645)*J645-0.5*$B$2*$B$7*B645*SIN(D645/180*PI())</f>
        <v>222.20573472065041</v>
      </c>
    </row>
    <row r="646" spans="1:15" x14ac:dyDescent="0.15">
      <c r="A646">
        <v>-0.06</v>
      </c>
      <c r="B646">
        <v>0.1</v>
      </c>
      <c r="C646">
        <v>1</v>
      </c>
      <c r="D646">
        <v>179.54</v>
      </c>
      <c r="E646">
        <v>94.448999999999998</v>
      </c>
      <c r="F646">
        <f>((D646+E646)-180)/180*PI()</f>
        <v>1.6404175106569499</v>
      </c>
      <c r="G646">
        <f>ASIN($B$8)+F646-PI()/2</f>
        <v>0.63419057753015329</v>
      </c>
      <c r="H646" s="6">
        <f>0.5*C646*$B$3*$B$7*COS(F646)+$B$10*C646*COS(G646)</f>
        <v>220.42034592010191</v>
      </c>
      <c r="I646">
        <f>SQRT(B646^2+(0.5*C646)^2-2*B646*C646*0.5*COS(E646/180*PI()))</f>
        <v>0.51745257664650102</v>
      </c>
      <c r="J646">
        <f>SQRT(B646^2+C646^2-2*B646*C646*COS(E646/180*PI()))</f>
        <v>1.0126768182180366</v>
      </c>
      <c r="K646">
        <f>ACOS((B646^2+I646^2-(0.5*C646)^2)/(2*B646*I646))</f>
        <v>1.2992620774431518</v>
      </c>
      <c r="L646">
        <f>PI()-(F646+K646)</f>
        <v>0.20191306548969123</v>
      </c>
      <c r="M646">
        <f>PI()/2-L646</f>
        <v>1.3688832613052053</v>
      </c>
      <c r="N646">
        <f>ACOS((C646^2+J646^2-B646^2)/(2*C646*J646))</f>
        <v>9.8610373794591144E-2</v>
      </c>
      <c r="O646" s="6">
        <f>$B$3*$B$7*COS(M646)*I646+$B$10*COS(G646)*COS(N646)*J646-0.5*$B$2*$B$7*B646*SIN(D646/180*PI())</f>
        <v>222.40149254996246</v>
      </c>
    </row>
    <row r="647" spans="1:15" x14ac:dyDescent="0.15">
      <c r="A647">
        <v>0.3</v>
      </c>
      <c r="B647">
        <v>0.7</v>
      </c>
      <c r="C647">
        <v>0.9</v>
      </c>
      <c r="D647">
        <v>131.51</v>
      </c>
      <c r="E647">
        <v>86.688999999999993</v>
      </c>
      <c r="F647">
        <f>((D647+E647)-180)/180*PI()</f>
        <v>0.6666983209693137</v>
      </c>
      <c r="G647">
        <f>ASIN($B$8)+F647-PI()/2</f>
        <v>-0.33952861215748276</v>
      </c>
      <c r="H647" s="6">
        <f>0.5*C647*$B$3*$B$7*COS(F647)+$B$10*C647*COS(G647)</f>
        <v>232.97013051068024</v>
      </c>
      <c r="I647">
        <f>SQRT(B647^2+(0.5*C647)^2-2*B647*C647*0.5*COS(E647/180*PI()))</f>
        <v>0.81000858818092925</v>
      </c>
      <c r="J647">
        <f>SQRT(B647^2+C647^2-2*B647*C647*COS(E647/180*PI()))</f>
        <v>1.1078031530257191</v>
      </c>
      <c r="K647">
        <f>ACOS((B647^2+I647^2-(0.5*C647)^2)/(2*B647*I647))</f>
        <v>0.58790900143477931</v>
      </c>
      <c r="L647">
        <f>PI()-(F647+K647)</f>
        <v>1.8869853311857001</v>
      </c>
      <c r="M647">
        <f>PI()/2-L647</f>
        <v>-0.31618900439080355</v>
      </c>
      <c r="N647">
        <f>ACOS((C647^2+J647^2-B647^2)/(2*C647*J647))</f>
        <v>0.68261785939120445</v>
      </c>
      <c r="O647" s="6">
        <f>$B$3*$B$7*COS(M647)*I647+$B$10*COS(G647)*COS(N647)*J647-0.5*$B$2*$B$7*B647*SIN(D647/180*PI())</f>
        <v>222.83806835990191</v>
      </c>
    </row>
    <row r="648" spans="1:15" x14ac:dyDescent="0.15">
      <c r="A648">
        <v>0.3</v>
      </c>
      <c r="B648">
        <v>1</v>
      </c>
      <c r="C648">
        <v>1.5</v>
      </c>
      <c r="D648">
        <v>167.7</v>
      </c>
      <c r="E648">
        <v>50.228999999999999</v>
      </c>
      <c r="F648">
        <f>((D648+E648)-180)/180*PI()</f>
        <v>0.66198593198892874</v>
      </c>
      <c r="G648">
        <f>ASIN($B$8)+F648-PI()/2</f>
        <v>-0.34424100113786782</v>
      </c>
      <c r="H648" s="6">
        <f>0.5*C648*$B$3*$B$7*COS(F648)+$B$10*C648*COS(G648)</f>
        <v>387.63917122238524</v>
      </c>
      <c r="I648">
        <f>SQRT(B648^2+(0.5*C648)^2-2*B648*C648*0.5*COS(E648/180*PI()))</f>
        <v>0.77647850491142523</v>
      </c>
      <c r="J648">
        <f>SQRT(B648^2+C648^2-2*B648*C648*COS(E648/180*PI()))</f>
        <v>1.1536194074212536</v>
      </c>
      <c r="K648">
        <f>ACOS((B648^2+I648^2-(0.5*C648)^2)/(2*B648*I648))</f>
        <v>0.8366416020625882</v>
      </c>
      <c r="L648">
        <f>PI()-(F648+K648)</f>
        <v>1.6429651195382762</v>
      </c>
      <c r="M648">
        <f>PI()/2-L648</f>
        <v>-7.2168792743379617E-2</v>
      </c>
      <c r="N648">
        <f>ACOS((C648^2+J648^2-B648^2)/(2*C648*J648))</f>
        <v>0.7291786403024999</v>
      </c>
      <c r="O648" s="6">
        <f>$B$3*$B$7*COS(M648)*I648+$B$10*COS(G648)*COS(N648)*J648-0.5*$B$2*$B$7*B648*SIN(D648/180*PI())</f>
        <v>222.96279529331528</v>
      </c>
    </row>
    <row r="649" spans="1:15" x14ac:dyDescent="0.15">
      <c r="A649">
        <v>-0.18</v>
      </c>
      <c r="B649">
        <v>0.7</v>
      </c>
      <c r="C649">
        <v>0.7</v>
      </c>
      <c r="D649">
        <v>143.66999999999999</v>
      </c>
      <c r="E649">
        <v>99.347999999999999</v>
      </c>
      <c r="F649">
        <f>((D649+E649)-180)/180*PI()</f>
        <v>1.0998715880217862</v>
      </c>
      <c r="G649">
        <f>ASIN($B$8)+F649-PI()/2</f>
        <v>9.3644654894989632E-2</v>
      </c>
      <c r="H649" s="6">
        <f>0.5*C649*$B$3*$B$7*COS(F649)+$B$10*C649*COS(G649)</f>
        <v>191.06963739000881</v>
      </c>
      <c r="I649">
        <f>SQRT(B649^2+(0.5*C649)^2-2*B649*C649*0.5*COS(E649/180*PI()))</f>
        <v>0.8319200383439137</v>
      </c>
      <c r="J649">
        <f>SQRT(B649^2+C649^2-2*B649*C649*COS(E649/180*PI()))</f>
        <v>1.0673246462048358</v>
      </c>
      <c r="K649">
        <f>ACOS((B649^2+I649^2-(0.5*C649)^2)/(2*B649*I649))</f>
        <v>0.428081767740772</v>
      </c>
      <c r="L649">
        <f>PI()-(F649+K649)</f>
        <v>1.6136392978272349</v>
      </c>
      <c r="M649">
        <f>PI()/2-L649</f>
        <v>-4.2842971032338362E-2</v>
      </c>
      <c r="N649">
        <f>ACOS((C649^2+J649^2-B649^2)/(2*C649*J649))</f>
        <v>0.70382147415923357</v>
      </c>
      <c r="O649" s="6">
        <f>$B$3*$B$7*COS(M649)*I649+$B$10*COS(G649)*COS(N649)*J649-0.5*$B$2*$B$7*B649*SIN(D649/180*PI())</f>
        <v>222.96603152574804</v>
      </c>
    </row>
    <row r="650" spans="1:15" x14ac:dyDescent="0.15">
      <c r="A650">
        <v>-0.06</v>
      </c>
      <c r="B650">
        <v>0.7</v>
      </c>
      <c r="C650">
        <v>0.9</v>
      </c>
      <c r="D650">
        <v>154.26</v>
      </c>
      <c r="E650">
        <v>82.677999999999997</v>
      </c>
      <c r="F650">
        <f>((D650+E650)-180)/180*PI()</f>
        <v>0.99375556950053112</v>
      </c>
      <c r="G650">
        <f>ASIN($B$8)+F650-PI()/2</f>
        <v>-1.2471363626265219E-2</v>
      </c>
      <c r="H650" s="6">
        <f>0.5*C650*$B$3*$B$7*COS(F650)+$B$10*C650*COS(G650)</f>
        <v>246.80213317770333</v>
      </c>
      <c r="I650">
        <f>SQRT(B650^2+(0.5*C650)^2-2*B650*C650*0.5*COS(E650/180*PI()))</f>
        <v>0.78243808739704102</v>
      </c>
      <c r="J650">
        <f>SQRT(B650^2+C650^2-2*B650*C650*COS(E650/180*PI()))</f>
        <v>1.067435581765513</v>
      </c>
      <c r="K650">
        <f>ACOS((B650^2+I650^2-(0.5*C650)^2)/(2*B650*I650))</f>
        <v>0.60703606415900813</v>
      </c>
      <c r="L650">
        <f>PI()-(F650+K650)</f>
        <v>1.540801019930254</v>
      </c>
      <c r="M650">
        <f>PI()/2-L650</f>
        <v>2.9995306864642579E-2</v>
      </c>
      <c r="N650">
        <f>ACOS((C650^2+J650^2-B650^2)/(2*C650*J650))</f>
        <v>0.70815014168945178</v>
      </c>
      <c r="O650" s="6">
        <f>$B$3*$B$7*COS(M650)*I650+$B$10*COS(G650)*COS(N650)*J650-0.5*$B$2*$B$7*B650*SIN(D650/180*PI())</f>
        <v>223.13954898503269</v>
      </c>
    </row>
    <row r="651" spans="1:15" x14ac:dyDescent="0.15">
      <c r="A651">
        <v>-0.18</v>
      </c>
      <c r="B651">
        <v>0.7</v>
      </c>
      <c r="C651">
        <v>0.8</v>
      </c>
      <c r="D651">
        <v>151.86000000000001</v>
      </c>
      <c r="E651">
        <v>91.284000000000006</v>
      </c>
      <c r="F651">
        <f>((D651+E651)-180)/180*PI()</f>
        <v>1.1020707028792995</v>
      </c>
      <c r="G651">
        <f>ASIN($B$8)+F651-PI()/2</f>
        <v>9.5843769752502972E-2</v>
      </c>
      <c r="H651" s="6">
        <f>0.5*C651*$B$3*$B$7*COS(F651)+$B$10*C651*COS(G651)</f>
        <v>218.31820787834181</v>
      </c>
      <c r="I651">
        <f>SQRT(B651^2+(0.5*C651)^2-2*B651*C651*0.5*COS(E651/180*PI()))</f>
        <v>0.81397086253598405</v>
      </c>
      <c r="J651">
        <f>SQRT(B651^2+C651^2-2*B651*C651*COS(E651/180*PI()))</f>
        <v>1.0747544510794769</v>
      </c>
      <c r="K651">
        <f>ACOS((B651^2+I651^2-(0.5*C651)^2)/(2*B651*I651))</f>
        <v>0.5135755826130457</v>
      </c>
      <c r="L651">
        <f>PI()-(F651+K651)</f>
        <v>1.5259463680974479</v>
      </c>
      <c r="M651">
        <f>PI()/2-L651</f>
        <v>4.4849958697448677E-2</v>
      </c>
      <c r="N651">
        <f>ACOS((C651^2+J651^2-B651^2)/(2*C651*J651))</f>
        <v>0.7090960995558071</v>
      </c>
      <c r="O651" s="6">
        <f>$B$3*$B$7*COS(M651)*I651+$B$10*COS(G651)*COS(N651)*J651-0.5*$B$2*$B$7*B651*SIN(D651/180*PI())</f>
        <v>223.50792796759183</v>
      </c>
    </row>
    <row r="652" spans="1:15" x14ac:dyDescent="0.15">
      <c r="A652">
        <v>-0.18</v>
      </c>
      <c r="B652">
        <v>0.9</v>
      </c>
      <c r="C652">
        <v>1.3</v>
      </c>
      <c r="D652">
        <v>185.42</v>
      </c>
      <c r="E652">
        <v>57.441000000000003</v>
      </c>
      <c r="F652">
        <f>((D652+E652)-180)/180*PI()</f>
        <v>1.0971314210961554</v>
      </c>
      <c r="G652">
        <f>ASIN($B$8)+F652-PI()/2</f>
        <v>9.0904487969358794E-2</v>
      </c>
      <c r="H652" s="6">
        <f>0.5*C652*$B$3*$B$7*COS(F652)+$B$10*C652*COS(G652)</f>
        <v>354.93656289542673</v>
      </c>
      <c r="I652">
        <f>SQRT(B652^2+(0.5*C652)^2-2*B652*C652*0.5*COS(E652/180*PI()))</f>
        <v>0.77643008251649459</v>
      </c>
      <c r="J652">
        <f>SQRT(B652^2+C652^2-2*B652*C652*COS(E652/180*PI()))</f>
        <v>1.1138614573065813</v>
      </c>
      <c r="K652">
        <f>ACOS((B652^2+I652^2-(0.5*C652)^2)/(2*B652*I652))</f>
        <v>0.78326124743342562</v>
      </c>
      <c r="L652">
        <f>PI()-(F652+K652)</f>
        <v>1.261199985060212</v>
      </c>
      <c r="M652">
        <f>PI()/2-L652</f>
        <v>0.30959634173468453</v>
      </c>
      <c r="N652">
        <f>ACOS((C652^2+J652^2-B652^2)/(2*C652*J652))</f>
        <v>0.74914488435239224</v>
      </c>
      <c r="O652" s="6">
        <f>$B$3*$B$7*COS(M652)*I652+$B$10*COS(G652)*COS(N652)*J652-0.5*$B$2*$B$7*B652*SIN(D652/180*PI())</f>
        <v>223.86325535743259</v>
      </c>
    </row>
    <row r="653" spans="1:15" x14ac:dyDescent="0.15">
      <c r="A653">
        <v>-0.18</v>
      </c>
      <c r="B653">
        <v>0.3</v>
      </c>
      <c r="C653">
        <v>1.2</v>
      </c>
      <c r="D653">
        <v>221.6</v>
      </c>
      <c r="E653">
        <v>52.564999999999998</v>
      </c>
      <c r="F653">
        <f>((D653+E653)-180)/180*PI()</f>
        <v>1.6434892901404599</v>
      </c>
      <c r="G653">
        <f>ASIN($B$8)+F653-PI()/2</f>
        <v>0.63726235701366329</v>
      </c>
      <c r="H653" s="6">
        <f>0.5*C653*$B$3*$B$7*COS(F653)+$B$10*C653*COS(G653)</f>
        <v>263.90174358181565</v>
      </c>
      <c r="I653">
        <f>SQRT(B653^2+(0.5*C653)^2-2*B653*C653*0.5*COS(E653/180*PI()))</f>
        <v>0.48080145341635794</v>
      </c>
      <c r="J653">
        <f>SQRT(B653^2+C653^2-2*B653*C653*COS(E653/180*PI()))</f>
        <v>1.0451507428187403</v>
      </c>
      <c r="K653">
        <f>ACOS((B653^2+I653^2-(0.5*C653)^2)/(2*B653*I653))</f>
        <v>1.7058076335557759</v>
      </c>
      <c r="L653">
        <f>PI()-(F653+K653)</f>
        <v>-0.20770427010644266</v>
      </c>
      <c r="M653">
        <f>PI()/2-L653</f>
        <v>1.7785005969013392</v>
      </c>
      <c r="N653">
        <f>ACOS((C653^2+J653^2-B653^2)/(2*C653*J653))</f>
        <v>0.2299431585906595</v>
      </c>
      <c r="O653" s="6">
        <f>$B$3*$B$7*COS(M653)*I653+$B$10*COS(G653)*COS(N653)*J653-0.5*$B$2*$B$7*B653*SIN(D653/180*PI())</f>
        <v>223.8711449462123</v>
      </c>
    </row>
    <row r="654" spans="1:15" x14ac:dyDescent="0.15">
      <c r="A654">
        <v>-0.3</v>
      </c>
      <c r="B654">
        <v>0.6</v>
      </c>
      <c r="C654">
        <v>1.5</v>
      </c>
      <c r="D654">
        <v>236.38</v>
      </c>
      <c r="E654">
        <v>38.670999999999999</v>
      </c>
      <c r="F654">
        <f>((D654+E654)-180)/180*PI()</f>
        <v>1.6589529073131302</v>
      </c>
      <c r="G654">
        <f>ASIN($B$8)+F654-PI()/2</f>
        <v>0.6527259741863336</v>
      </c>
      <c r="H654" s="6">
        <f>0.5*C654*$B$3*$B$7*COS(F654)+$B$10*C654*COS(G654)</f>
        <v>326.03767130107167</v>
      </c>
      <c r="I654">
        <f>SQRT(B654^2+(0.5*C654)^2-2*B654*C654*0.5*COS(E654/180*PI()))</f>
        <v>0.46885808727791228</v>
      </c>
      <c r="J654">
        <f>SQRT(B654^2+C654^2-2*B654*C654*COS(E654/180*PI()))</f>
        <v>1.0975681354757911</v>
      </c>
      <c r="K654">
        <f>ACOS((B654^2+I654^2-(0.5*C654)^2)/(2*B654*I654))</f>
        <v>1.5399933913239161</v>
      </c>
      <c r="L654">
        <f>PI()-(F654+K654)</f>
        <v>-5.7353645047252932E-2</v>
      </c>
      <c r="M654">
        <f>PI()/2-L654</f>
        <v>1.6281499718421495</v>
      </c>
      <c r="N654">
        <f>ACOS((C654^2+J654^2-B654^2)/(2*C654*J654))</f>
        <v>0.348598677633293</v>
      </c>
      <c r="O654" s="6">
        <f>$B$3*$B$7*COS(M654)*I654+$B$10*COS(G654)*COS(N654)*J654-0.5*$B$2*$B$7*B654*SIN(D654/180*PI())</f>
        <v>224.74249874632642</v>
      </c>
    </row>
    <row r="655" spans="1:15" x14ac:dyDescent="0.15">
      <c r="A655">
        <v>0.3</v>
      </c>
      <c r="B655">
        <v>0.8</v>
      </c>
      <c r="C655">
        <v>1.2</v>
      </c>
      <c r="D655">
        <v>153.30000000000001</v>
      </c>
      <c r="E655">
        <v>65.244</v>
      </c>
      <c r="F655">
        <f>((D655+E655)-180)/180*PI()</f>
        <v>0.67271970688869454</v>
      </c>
      <c r="G655">
        <f>ASIN($B$8)+F655-PI()/2</f>
        <v>-0.33350722623810203</v>
      </c>
      <c r="H655" s="6">
        <f>0.5*C655*$B$3*$B$7*COS(F655)+$B$10*C655*COS(G655)</f>
        <v>311.27550010173508</v>
      </c>
      <c r="I655">
        <f>SQRT(B655^2+(0.5*C655)^2-2*B655*C655*0.5*COS(E655/180*PI()))</f>
        <v>0.77330159553593769</v>
      </c>
      <c r="J655">
        <f>SQRT(B655^2+C655^2-2*B655*C655*COS(E655/180*PI()))</f>
        <v>1.1295975899924955</v>
      </c>
      <c r="K655">
        <f>ACOS((B655^2+I655^2-(0.5*C655)^2)/(2*B655*I655))</f>
        <v>0.78184342471420931</v>
      </c>
      <c r="L655">
        <f>PI()-(F655+K655)</f>
        <v>1.6870295219868892</v>
      </c>
      <c r="M655">
        <f>PI()/2-L655</f>
        <v>-0.1162331951919926</v>
      </c>
      <c r="N655">
        <f>ACOS((C655^2+J655^2-B655^2)/(2*C655*J655))</f>
        <v>0.69858031973965717</v>
      </c>
      <c r="O655" s="6">
        <f>$B$3*$B$7*COS(M655)*I655+$B$10*COS(G655)*COS(N655)*J655-0.5*$B$2*$B$7*B655*SIN(D655/180*PI())</f>
        <v>224.86692237111899</v>
      </c>
    </row>
    <row r="656" spans="1:15" x14ac:dyDescent="0.15">
      <c r="A656">
        <v>0.18</v>
      </c>
      <c r="B656">
        <v>1</v>
      </c>
      <c r="C656">
        <v>1.5</v>
      </c>
      <c r="D656">
        <v>175.94</v>
      </c>
      <c r="E656">
        <v>48.62</v>
      </c>
      <c r="F656">
        <f>((D656+E656)-180)/180*PI()</f>
        <v>0.77771871468867326</v>
      </c>
      <c r="G656">
        <f>ASIN($B$8)+F656-PI()/2</f>
        <v>-0.2285082184381233</v>
      </c>
      <c r="H656" s="6">
        <f>0.5*C656*$B$3*$B$7*COS(F656)+$B$10*C656*COS(G656)</f>
        <v>400.94174289342641</v>
      </c>
      <c r="I656">
        <f>SQRT(B656^2+(0.5*C656)^2-2*B656*C656*0.5*COS(E656/180*PI()))</f>
        <v>0.75559580443402474</v>
      </c>
      <c r="J656">
        <f>SQRT(B656^2+C656^2-2*B656*C656*COS(E656/180*PI()))</f>
        <v>1.1255443302494139</v>
      </c>
      <c r="K656">
        <f>ACOS((B656^2+I656^2-(0.5*C656)^2)/(2*B656*I656))</f>
        <v>0.84021254733412409</v>
      </c>
      <c r="L656">
        <f>PI()-(F656+K656)</f>
        <v>1.5236613915669959</v>
      </c>
      <c r="M656">
        <f>PI()/2-L656</f>
        <v>4.7134935227900687E-2</v>
      </c>
      <c r="N656">
        <f>ACOS((C656^2+J656^2-B656^2)/(2*C656*J656))</f>
        <v>0.7297025990088577</v>
      </c>
      <c r="O656" s="6">
        <f>$B$3*$B$7*COS(M656)*I656+$B$10*COS(G656)*COS(N656)*J656-0.5*$B$2*$B$7*B656*SIN(D656/180*PI())</f>
        <v>225.07084813613497</v>
      </c>
    </row>
    <row r="657" spans="1:15" x14ac:dyDescent="0.15">
      <c r="A657">
        <v>0.18</v>
      </c>
      <c r="B657">
        <v>0.8</v>
      </c>
      <c r="C657">
        <v>1.2</v>
      </c>
      <c r="D657">
        <v>161.58000000000001</v>
      </c>
      <c r="E657">
        <v>63.216000000000001</v>
      </c>
      <c r="F657">
        <f>((D657+E657)-180)/180*PI()</f>
        <v>0.78183769172338025</v>
      </c>
      <c r="G657">
        <f>ASIN($B$8)+F657-PI()/2</f>
        <v>-0.22438924140341632</v>
      </c>
      <c r="H657" s="6">
        <f>0.5*C657*$B$3*$B$7*COS(F657)+$B$10*C657*COS(G657)</f>
        <v>321.05373739333317</v>
      </c>
      <c r="I657">
        <f>SQRT(B657^2+(0.5*C657)^2-2*B657*C657*0.5*COS(E657/180*PI()))</f>
        <v>0.7532575021298743</v>
      </c>
      <c r="J657">
        <f>SQRT(B657^2+C657^2-2*B657*C657*COS(E657/180*PI()))</f>
        <v>1.1021768138687527</v>
      </c>
      <c r="K657">
        <f>ACOS((B657^2+I657^2-(0.5*C657)^2)/(2*B657*I657))</f>
        <v>0.79103431569486926</v>
      </c>
      <c r="L657">
        <f>PI()-(F657+K657)</f>
        <v>1.5687206461715437</v>
      </c>
      <c r="M657">
        <f>PI()/2-L657</f>
        <v>2.075680623352838E-3</v>
      </c>
      <c r="N657">
        <f>ACOS((C657^2+J657^2-B657^2)/(2*C657*J657))</f>
        <v>0.70490647890789238</v>
      </c>
      <c r="O657" s="6">
        <f>$B$3*$B$7*COS(M657)*I657+$B$10*COS(G657)*COS(N657)*J657-0.5*$B$2*$B$7*B657*SIN(D657/180*PI())</f>
        <v>225.24798813953188</v>
      </c>
    </row>
    <row r="658" spans="1:15" x14ac:dyDescent="0.15">
      <c r="A658">
        <v>-0.3</v>
      </c>
      <c r="B658">
        <v>0.8</v>
      </c>
      <c r="C658">
        <v>0.4</v>
      </c>
      <c r="D658">
        <v>126.67</v>
      </c>
      <c r="E658">
        <v>123.23</v>
      </c>
      <c r="F658">
        <f>((D658+E658)-180)/180*PI()</f>
        <v>1.2199851471440364</v>
      </c>
      <c r="G658">
        <f>ASIN($B$8)+F658-PI()/2</f>
        <v>0.21375821401723982</v>
      </c>
      <c r="H658" s="6">
        <f>0.5*C658*$B$3*$B$7*COS(F658)+$B$10*C658*COS(G658)</f>
        <v>107.12740721142913</v>
      </c>
      <c r="I658">
        <f>SQRT(B658^2+(0.5*C658)^2-2*B658*C658*0.5*COS(E658/180*PI()))</f>
        <v>0.92485696661635053</v>
      </c>
      <c r="J658">
        <f>SQRT(B658^2+C658^2-2*B658*C658*COS(E658/180*PI()))</f>
        <v>1.0727165596734276</v>
      </c>
      <c r="K658">
        <f>ACOS((B658^2+I658^2-(0.5*C658)^2)/(2*B658*I658))</f>
        <v>0.18188924014510666</v>
      </c>
      <c r="L658">
        <f>PI()-(F658+K658)</f>
        <v>1.7397182663006501</v>
      </c>
      <c r="M658">
        <f>PI()/2-L658</f>
        <v>-0.16892193950575352</v>
      </c>
      <c r="N658">
        <f>ACOS((C658^2+J658^2-B658^2)/(2*C658*J658))</f>
        <v>0.67362077896819894</v>
      </c>
      <c r="O658" s="6">
        <f>$B$3*$B$7*COS(M658)*I658+$B$10*COS(G658)*COS(N658)*J658-0.5*$B$2*$B$7*B658*SIN(D658/180*PI())</f>
        <v>225.41503812646633</v>
      </c>
    </row>
    <row r="659" spans="1:15" x14ac:dyDescent="0.15">
      <c r="A659">
        <v>0.06</v>
      </c>
      <c r="B659">
        <v>0.8</v>
      </c>
      <c r="C659">
        <v>0.3</v>
      </c>
      <c r="D659">
        <v>100.81</v>
      </c>
      <c r="E659">
        <v>131.03</v>
      </c>
      <c r="F659">
        <f>((D659+E659)-180)/180*PI()</f>
        <v>0.90477868423386054</v>
      </c>
      <c r="G659">
        <f>ASIN($B$8)+F659-PI()/2</f>
        <v>-0.10144824889293602</v>
      </c>
      <c r="H659" s="6">
        <f>0.5*C659*$B$3*$B$7*COS(F659)+$B$10*C659*COS(G659)</f>
        <v>81.872840753625383</v>
      </c>
      <c r="I659">
        <f>SQRT(B659^2+(0.5*C659)^2-2*B659*C659*0.5*COS(E659/180*PI()))</f>
        <v>0.90556556083633444</v>
      </c>
      <c r="J659">
        <f>SQRT(B659^2+C659^2-2*B659*C659*COS(E659/180*PI()))</f>
        <v>1.0223003325567539</v>
      </c>
      <c r="K659">
        <f>ACOS((B659^2+I659^2-(0.5*C659)^2)/(2*B659*I659))</f>
        <v>0.12528242003049805</v>
      </c>
      <c r="L659">
        <f>PI()-(F659+K659)</f>
        <v>2.1115315493254343</v>
      </c>
      <c r="M659">
        <f>PI()/2-L659</f>
        <v>-0.54073522253053774</v>
      </c>
      <c r="N659">
        <f>ACOS((C659^2+J659^2-B659^2)/(2*C659*J659))</f>
        <v>0.63146545845190682</v>
      </c>
      <c r="O659" s="6">
        <f>$B$3*$B$7*COS(M659)*I659+$B$10*COS(G659)*COS(N659)*J659-0.5*$B$2*$B$7*B659*SIN(D659/180*PI())</f>
        <v>225.44683079111837</v>
      </c>
    </row>
    <row r="660" spans="1:15" x14ac:dyDescent="0.15">
      <c r="A660">
        <v>-0.3</v>
      </c>
      <c r="B660">
        <v>0.8</v>
      </c>
      <c r="C660">
        <v>1.1000000000000001</v>
      </c>
      <c r="D660">
        <v>178.56</v>
      </c>
      <c r="E660">
        <v>70.7</v>
      </c>
      <c r="F660">
        <f>((D660+E660)-180)/180*PI()</f>
        <v>1.2088150399312725</v>
      </c>
      <c r="G660">
        <f>ASIN($B$8)+F660-PI()/2</f>
        <v>0.20258810680447592</v>
      </c>
      <c r="H660" s="6">
        <f>0.5*C660*$B$3*$B$7*COS(F660)+$B$10*C660*COS(G660)</f>
        <v>295.30671692355855</v>
      </c>
      <c r="I660">
        <f>SQRT(B660^2+(0.5*C660)^2-2*B660*C660*0.5*COS(E660/180*PI()))</f>
        <v>0.8072467617849971</v>
      </c>
      <c r="J660">
        <f>SQRT(B660^2+C660^2-2*B660*C660*COS(E660/180*PI()))</f>
        <v>1.1261858944351628</v>
      </c>
      <c r="K660">
        <f>ACOS((B660^2+I660^2-(0.5*C660)^2)/(2*B660*I660))</f>
        <v>0.69845889840868802</v>
      </c>
      <c r="L660">
        <f>PI()-(F660+K660)</f>
        <v>1.2343187152498327</v>
      </c>
      <c r="M660">
        <f>PI()/2-L660</f>
        <v>0.33647761154506384</v>
      </c>
      <c r="N660">
        <f>ACOS((C660^2+J660^2-B660^2)/(2*C660*J660))</f>
        <v>0.73480247557812306</v>
      </c>
      <c r="O660" s="6">
        <f>$B$3*$B$7*COS(M660)*I660+$B$10*COS(G660)*COS(N660)*J660-0.5*$B$2*$B$7*B660*SIN(D660/180*PI())</f>
        <v>225.50641966505498</v>
      </c>
    </row>
    <row r="661" spans="1:15" x14ac:dyDescent="0.15">
      <c r="A661">
        <v>-0.18</v>
      </c>
      <c r="B661">
        <v>0.7</v>
      </c>
      <c r="C661">
        <v>0.6</v>
      </c>
      <c r="D661">
        <v>135.4</v>
      </c>
      <c r="E661">
        <v>108.82</v>
      </c>
      <c r="F661">
        <f>((D661+E661)-180)/180*PI()</f>
        <v>1.1208504456307584</v>
      </c>
      <c r="G661">
        <f>ASIN($B$8)+F661-PI()/2</f>
        <v>0.11462351250396186</v>
      </c>
      <c r="H661" s="6">
        <f>0.5*C661*$B$3*$B$7*COS(F661)+$B$10*C661*COS(G661)</f>
        <v>163.40480674117777</v>
      </c>
      <c r="I661">
        <f>SQRT(B661^2+(0.5*C661)^2-2*B661*C661*0.5*COS(E661/180*PI()))</f>
        <v>0.84586663829358499</v>
      </c>
      <c r="J661">
        <f>SQRT(B661^2+C661^2-2*B661*C661*COS(E661/180*PI()))</f>
        <v>1.0587637789215218</v>
      </c>
      <c r="K661">
        <f>ACOS((B661^2+I661^2-(0.5*C661)^2)/(2*B661*I661))</f>
        <v>0.34235275251586583</v>
      </c>
      <c r="L661">
        <f>PI()-(F661+K661)</f>
        <v>1.6783894554431689</v>
      </c>
      <c r="M661">
        <f>PI()/2-L661</f>
        <v>-0.10759312864827231</v>
      </c>
      <c r="N661">
        <f>ACOS((C661^2+J661^2-B661^2)/(2*C661*J661))</f>
        <v>0.67615837794771982</v>
      </c>
      <c r="O661" s="6">
        <f>$B$3*$B$7*COS(M661)*I661+$B$10*COS(G661)*COS(N661)*J661-0.5*$B$2*$B$7*B661*SIN(D661/180*PI())</f>
        <v>225.71884535458616</v>
      </c>
    </row>
    <row r="662" spans="1:15" x14ac:dyDescent="0.15">
      <c r="A662">
        <v>-0.18</v>
      </c>
      <c r="B662">
        <v>0.7</v>
      </c>
      <c r="C662">
        <v>0.9</v>
      </c>
      <c r="D662">
        <v>160.15</v>
      </c>
      <c r="E662">
        <v>84.021000000000001</v>
      </c>
      <c r="F662">
        <f>((D662+E662)-180)/180*PI()</f>
        <v>1.119995234297281</v>
      </c>
      <c r="G662">
        <f>ASIN($B$8)+F662-PI()/2</f>
        <v>0.11376830117048442</v>
      </c>
      <c r="H662" s="6">
        <f>0.5*C662*$B$3*$B$7*COS(F662)+$B$10*C662*COS(G662)</f>
        <v>245.13189491610572</v>
      </c>
      <c r="I662">
        <f>SQRT(B662^2+(0.5*C662)^2-2*B662*C662*0.5*COS(E662/180*PI()))</f>
        <v>0.79175546394480878</v>
      </c>
      <c r="J662">
        <f>SQRT(B662^2+C662^2-2*B662*C662*COS(E662/180*PI()))</f>
        <v>1.0810890015965009</v>
      </c>
      <c r="K662">
        <f>ACOS((B662^2+I662^2-(0.5*C662)^2)/(2*B662*I662))</f>
        <v>0.60075509459723409</v>
      </c>
      <c r="L662">
        <f>PI()-(F662+K662)</f>
        <v>1.4208423246952782</v>
      </c>
      <c r="M662">
        <f>PI()/2-L662</f>
        <v>0.1499540020996184</v>
      </c>
      <c r="N662">
        <f>ACOS((C662^2+J662^2-B662^2)/(2*C662*J662))</f>
        <v>0.69968008888440469</v>
      </c>
      <c r="O662" s="6">
        <f>$B$3*$B$7*COS(M662)*I662+$B$10*COS(G662)*COS(N662)*J662-0.5*$B$2*$B$7*B662*SIN(D662/180*PI())</f>
        <v>226.22053629615596</v>
      </c>
    </row>
    <row r="663" spans="1:15" x14ac:dyDescent="0.15">
      <c r="A663">
        <v>0.06</v>
      </c>
      <c r="B663">
        <v>0.8</v>
      </c>
      <c r="C663">
        <v>1.2</v>
      </c>
      <c r="D663">
        <v>169.27</v>
      </c>
      <c r="E663">
        <v>62.183999999999997</v>
      </c>
      <c r="F663">
        <f>((D663+E663)-180)/180*PI()</f>
        <v>0.89804171332116245</v>
      </c>
      <c r="G663">
        <f>ASIN($B$8)+F663-PI()/2</f>
        <v>-0.10818521980563389</v>
      </c>
      <c r="H663" s="6">
        <f>0.5*C663*$B$3*$B$7*COS(F663)+$B$10*C663*COS(G663)</f>
        <v>327.26606434698004</v>
      </c>
      <c r="I663">
        <f>SQRT(B663^2+(0.5*C663)^2-2*B663*C663*0.5*COS(E663/180*PI()))</f>
        <v>0.74298835925627349</v>
      </c>
      <c r="J663">
        <f>SQRT(B663^2+C663^2-2*B663*C663*COS(E663/180*PI()))</f>
        <v>1.0881467750173497</v>
      </c>
      <c r="K663">
        <f>ACOS((B663^2+I663^2-(0.5*C663)^2)/(2*B663*I663))</f>
        <v>0.79553458775583563</v>
      </c>
      <c r="L663">
        <f>PI()-(F663+K663)</f>
        <v>1.4480163525127949</v>
      </c>
      <c r="M663">
        <f>PI()/2-L663</f>
        <v>0.12277997428210163</v>
      </c>
      <c r="N663">
        <f>ACOS((C663^2+J663^2-B663^2)/(2*C663*J663))</f>
        <v>0.70790513695570689</v>
      </c>
      <c r="O663" s="6">
        <f>$B$3*$B$7*COS(M663)*I663+$B$10*COS(G663)*COS(N663)*J663-0.5*$B$2*$B$7*B663*SIN(D663/180*PI())</f>
        <v>226.25164395463025</v>
      </c>
    </row>
    <row r="664" spans="1:15" x14ac:dyDescent="0.15">
      <c r="A664">
        <v>-0.3</v>
      </c>
      <c r="B664">
        <v>0.4</v>
      </c>
      <c r="C664">
        <v>1.2</v>
      </c>
      <c r="D664">
        <v>209.85</v>
      </c>
      <c r="E664">
        <v>64.192999999999998</v>
      </c>
      <c r="F664">
        <f>((D664+E664)-180)/180*PI()</f>
        <v>1.6413599884530274</v>
      </c>
      <c r="G664">
        <f>ASIN($B$8)+F664-PI()/2</f>
        <v>0.63513305532623088</v>
      </c>
      <c r="H664" s="6">
        <f>0.5*C664*$B$3*$B$7*COS(F664)+$B$10*C664*COS(G664)</f>
        <v>264.31976966656191</v>
      </c>
      <c r="I664">
        <f>SQRT(B664^2+(0.5*C664)^2-2*B664*C664*0.5*COS(E664/180*PI()))</f>
        <v>0.55770626355657071</v>
      </c>
      <c r="J664">
        <f>SQRT(B664^2+C664^2-2*B664*C664*COS(E664/180*PI()))</f>
        <v>1.0872316003595841</v>
      </c>
      <c r="K664">
        <f>ACOS((B664^2+I664^2-(0.5*C664)^2)/(2*B664*I664))</f>
        <v>1.3192848291896282</v>
      </c>
      <c r="L664">
        <f>PI()-(F664+K664)</f>
        <v>0.18094783594713748</v>
      </c>
      <c r="M664">
        <f>PI()/2-L664</f>
        <v>1.3898484908477591</v>
      </c>
      <c r="N664">
        <f>ACOS((C664^2+J664^2-B664^2)/(2*C664*J664))</f>
        <v>0.33758981913138086</v>
      </c>
      <c r="O664" s="6">
        <f>$B$3*$B$7*COS(M664)*I664+$B$10*COS(G664)*COS(N664)*J664-0.5*$B$2*$B$7*B664*SIN(D664/180*PI())</f>
        <v>226.42606059121673</v>
      </c>
    </row>
    <row r="665" spans="1:15" x14ac:dyDescent="0.15">
      <c r="A665">
        <v>-0.3</v>
      </c>
      <c r="B665">
        <v>0.9</v>
      </c>
      <c r="C665">
        <v>1.3</v>
      </c>
      <c r="D665">
        <v>190.28</v>
      </c>
      <c r="E665">
        <v>59.228999999999999</v>
      </c>
      <c r="F665">
        <f>((D665+E665)-180)/180*PI()</f>
        <v>1.2131609097687388</v>
      </c>
      <c r="G665">
        <f>ASIN($B$8)+F665-PI()/2</f>
        <v>0.20693397664194224</v>
      </c>
      <c r="H665" s="6">
        <f>0.5*C665*$B$3*$B$7*COS(F665)+$B$10*C665*COS(G665)</f>
        <v>348.67923758523898</v>
      </c>
      <c r="I665">
        <f>SQRT(B665^2+(0.5*C665)^2-2*B665*C665*0.5*COS(E665/180*PI()))</f>
        <v>0.79619004795611137</v>
      </c>
      <c r="J665">
        <f>SQRT(B665^2+C665^2-2*B665*C665*COS(E665/180*PI()))</f>
        <v>1.1414189348914401</v>
      </c>
      <c r="K665">
        <f>ACOS((B665^2+I665^2-(0.5*C665)^2)/(2*B665*I665))</f>
        <v>0.7774384079570722</v>
      </c>
      <c r="L665">
        <f>PI()-(F665+K665)</f>
        <v>1.1509933358639821</v>
      </c>
      <c r="M665">
        <f>PI()/2-L665</f>
        <v>0.41980299093091444</v>
      </c>
      <c r="N665">
        <f>ACOS((C665^2+J665^2-B665^2)/(2*C665*J665))</f>
        <v>0.74434135172170657</v>
      </c>
      <c r="O665" s="6">
        <f>$B$3*$B$7*COS(M665)*I665+$B$10*COS(G665)*COS(N665)*J665-0.5*$B$2*$B$7*B665*SIN(D665/180*PI())</f>
        <v>226.47488973402852</v>
      </c>
    </row>
    <row r="666" spans="1:15" x14ac:dyDescent="0.15">
      <c r="A666">
        <v>-0.18</v>
      </c>
      <c r="B666">
        <v>0.3</v>
      </c>
      <c r="C666">
        <v>0.8</v>
      </c>
      <c r="D666">
        <v>137.9</v>
      </c>
      <c r="E666">
        <v>135.33000000000001</v>
      </c>
      <c r="F666">
        <f>((D666+E666)-180)/180*PI()</f>
        <v>1.6271704616343137</v>
      </c>
      <c r="G666">
        <f>ASIN($B$8)+F666-PI()/2</f>
        <v>0.62094352850751733</v>
      </c>
      <c r="H666" s="6">
        <f>0.5*C666*$B$3*$B$7*COS(F666)+$B$10*C666*COS(G666)</f>
        <v>178.04984987615171</v>
      </c>
      <c r="I666">
        <f>SQRT(B666^2+(0.5*C666)^2-2*B666*C666*0.5*COS(E666/180*PI()))</f>
        <v>0.64859867524251968</v>
      </c>
      <c r="J666">
        <f>SQRT(B666^2+C666^2-2*B666*C666*COS(E666/180*PI()))</f>
        <v>1.03506544868076</v>
      </c>
      <c r="K666">
        <f>ACOS((B666^2+I666^2-(0.5*C666)^2)/(2*B666*I666))</f>
        <v>0.44844398945067332</v>
      </c>
      <c r="L666">
        <f>PI()-(F666+K666)</f>
        <v>1.0659782025048061</v>
      </c>
      <c r="M666">
        <f>PI()/2-L666</f>
        <v>0.50481812429009043</v>
      </c>
      <c r="N666">
        <f>ACOS((C666^2+J666^2-B666^2)/(2*C666*J666))</f>
        <v>0.2051987387129417</v>
      </c>
      <c r="O666" s="6">
        <f>$B$3*$B$7*COS(M666)*I666+$B$10*COS(G666)*COS(N666)*J666-0.5*$B$2*$B$7*B666*SIN(D666/180*PI())</f>
        <v>226.50511591734141</v>
      </c>
    </row>
    <row r="667" spans="1:15" x14ac:dyDescent="0.15">
      <c r="A667">
        <v>0.06</v>
      </c>
      <c r="B667">
        <v>0.1</v>
      </c>
      <c r="C667">
        <v>1.1000000000000001</v>
      </c>
      <c r="D667">
        <v>255.16</v>
      </c>
      <c r="E667">
        <v>16.663</v>
      </c>
      <c r="F667">
        <f>((D667+E667)-180)/180*PI()</f>
        <v>1.6026136790587526</v>
      </c>
      <c r="G667">
        <f>ASIN($B$8)+F667-PI()/2</f>
        <v>0.59638674593195606</v>
      </c>
      <c r="H667" s="6">
        <f>0.5*C667*$B$3*$B$7*COS(F667)+$B$10*C667*COS(G667)</f>
        <v>249.07235091893227</v>
      </c>
      <c r="I667">
        <f>SQRT(B667^2+(0.5*C667)^2-2*B667*C667*0.5*COS(E667/180*PI()))</f>
        <v>0.45510343320091567</v>
      </c>
      <c r="J667">
        <f>SQRT(B667^2+C667^2-2*B667*C667*COS(E667/180*PI()))</f>
        <v>1.0046085157027691</v>
      </c>
      <c r="K667">
        <f>ACOS((B667^2+I667^2-(0.5*C667)^2)/(2*B667*I667))</f>
        <v>2.787720799032245</v>
      </c>
      <c r="L667">
        <f>PI()-(F667+K667)</f>
        <v>-1.2487418245012041</v>
      </c>
      <c r="M667">
        <f>PI()/2-L667</f>
        <v>2.8195381512961006</v>
      </c>
      <c r="N667">
        <f>ACOS((C667^2+J667^2-B667^2)/(2*C667*J667))</f>
        <v>2.8546530211371213E-2</v>
      </c>
      <c r="O667" s="6">
        <f>$B$3*$B$7*COS(M667)*I667+$B$10*COS(G667)*COS(N667)*J667-0.5*$B$2*$B$7*B667*SIN(D667/180*PI())</f>
        <v>226.66013090878474</v>
      </c>
    </row>
    <row r="668" spans="1:15" x14ac:dyDescent="0.15">
      <c r="A668">
        <v>-0.06</v>
      </c>
      <c r="B668">
        <v>0.8</v>
      </c>
      <c r="C668">
        <v>0.3</v>
      </c>
      <c r="D668">
        <v>107.68</v>
      </c>
      <c r="E668">
        <v>131.03</v>
      </c>
      <c r="F668">
        <f>((D668+E668)-180)/180*PI()</f>
        <v>1.0246828038458711</v>
      </c>
      <c r="G668">
        <f>ASIN($B$8)+F668-PI()/2</f>
        <v>1.8455870719074507E-2</v>
      </c>
      <c r="H668" s="6">
        <f>0.5*C668*$B$3*$B$7*COS(F668)+$B$10*C668*COS(G668)</f>
        <v>82.252083269945715</v>
      </c>
      <c r="I668">
        <f>SQRT(B668^2+(0.5*C668)^2-2*B668*C668*0.5*COS(E668/180*PI()))</f>
        <v>0.90556556083633444</v>
      </c>
      <c r="J668">
        <f>SQRT(B668^2+C668^2-2*B668*C668*COS(E668/180*PI()))</f>
        <v>1.0223003325567539</v>
      </c>
      <c r="K668">
        <f>ACOS((B668^2+I668^2-(0.5*C668)^2)/(2*B668*I668))</f>
        <v>0.12528242003049805</v>
      </c>
      <c r="L668">
        <f>PI()-(F668+K668)</f>
        <v>1.991627429713424</v>
      </c>
      <c r="M668">
        <f>PI()/2-L668</f>
        <v>-0.42083110291852743</v>
      </c>
      <c r="N668">
        <f>ACOS((C668^2+J668^2-B668^2)/(2*C668*J668))</f>
        <v>0.63146545845190682</v>
      </c>
      <c r="O668" s="6">
        <f>$B$3*$B$7*COS(M668)*I668+$B$10*COS(G668)*COS(N668)*J668-0.5*$B$2*$B$7*B668*SIN(D668/180*PI())</f>
        <v>226.69108071823231</v>
      </c>
    </row>
    <row r="669" spans="1:15" x14ac:dyDescent="0.15">
      <c r="A669">
        <v>0.3</v>
      </c>
      <c r="B669">
        <v>0.9</v>
      </c>
      <c r="C669">
        <v>0.2</v>
      </c>
      <c r="D669">
        <v>81.510000000000005</v>
      </c>
      <c r="E669">
        <v>138.09</v>
      </c>
      <c r="F669">
        <f>((D669+E669)-180)/180*PI()</f>
        <v>0.69115038378975491</v>
      </c>
      <c r="G669">
        <f>ASIN($B$8)+F669-PI()/2</f>
        <v>-0.31507654933704154</v>
      </c>
      <c r="H669" s="6">
        <f>0.5*C669*$B$3*$B$7*COS(F669)+$B$10*C669*COS(G669)</f>
        <v>52.198453838546946</v>
      </c>
      <c r="I669">
        <f>SQRT(B669^2+(0.5*C669)^2-2*B669*C669*0.5*COS(E669/180*PI()))</f>
        <v>0.97670624841998477</v>
      </c>
      <c r="J669">
        <f>SQRT(B669^2+C669^2-2*B669*C669*COS(E669/180*PI()))</f>
        <v>1.057312721670028</v>
      </c>
      <c r="K669">
        <f>ACOS((B669^2+I669^2-(0.5*C669)^2)/(2*B669*I669))</f>
        <v>6.8442711355560792E-2</v>
      </c>
      <c r="L669">
        <f>PI()-(F669+K669)</f>
        <v>2.3819995584444773</v>
      </c>
      <c r="M669">
        <f>PI()/2-L669</f>
        <v>-0.81120323164958075</v>
      </c>
      <c r="N669">
        <f>ACOS((C669^2+J669^2-B669^2)/(2*C669*J669))</f>
        <v>0.60477788899091067</v>
      </c>
      <c r="O669" s="6">
        <f>$B$3*$B$7*COS(M669)*I669+$B$10*COS(G669)*COS(N669)*J669-0.5*$B$2*$B$7*B669*SIN(D669/180*PI())</f>
        <v>226.79383912023511</v>
      </c>
    </row>
    <row r="670" spans="1:15" x14ac:dyDescent="0.15">
      <c r="A670">
        <v>0.06</v>
      </c>
      <c r="B670">
        <v>1</v>
      </c>
      <c r="C670">
        <v>1.5</v>
      </c>
      <c r="D670">
        <v>183.63</v>
      </c>
      <c r="E670">
        <v>47.796999999999997</v>
      </c>
      <c r="F670">
        <f>((D670+E670)-180)/180*PI()</f>
        <v>0.89757047442312365</v>
      </c>
      <c r="G670">
        <f>ASIN($B$8)+F670-PI()/2</f>
        <v>-0.10865645870367269</v>
      </c>
      <c r="H670" s="6">
        <f>0.5*C670*$B$3*$B$7*COS(F670)+$B$10*C670*COS(G670)</f>
        <v>409.0621864579104</v>
      </c>
      <c r="I670">
        <f>SQRT(B670^2+(0.5*C670)^2-2*B670*C670*0.5*COS(E670/180*PI()))</f>
        <v>0.74488988094870467</v>
      </c>
      <c r="J670">
        <f>SQRT(B670^2+C670^2-2*B670*C670*COS(E670/180*PI()))</f>
        <v>1.1111803946612588</v>
      </c>
      <c r="K670">
        <f>ACOS((B670^2+I670^2-(0.5*C670)^2)/(2*B670*I670))</f>
        <v>0.84181190440867093</v>
      </c>
      <c r="L670">
        <f>PI()-(F670+K670)</f>
        <v>1.4022102747579985</v>
      </c>
      <c r="M670">
        <f>PI()/2-L670</f>
        <v>0.16858605203689803</v>
      </c>
      <c r="N670">
        <f>ACOS((C670^2+J670^2-B670^2)/(2*C670*J670))</f>
        <v>0.72970652000679792</v>
      </c>
      <c r="O670" s="6">
        <f>$B$3*$B$7*COS(M670)*I670+$B$10*COS(G670)*COS(N670)*J670-0.5*$B$2*$B$7*B670*SIN(D670/180*PI())</f>
        <v>226.8631906015944</v>
      </c>
    </row>
    <row r="671" spans="1:15" x14ac:dyDescent="0.15">
      <c r="A671">
        <v>0.18</v>
      </c>
      <c r="B671">
        <v>0.7</v>
      </c>
      <c r="C671">
        <v>1</v>
      </c>
      <c r="D671">
        <v>148.25</v>
      </c>
      <c r="E671">
        <v>77.204999999999998</v>
      </c>
      <c r="F671">
        <f>((D671+E671)-180)/180*PI()</f>
        <v>0.79333941149402221</v>
      </c>
      <c r="G671">
        <f>ASIN($B$8)+F671-PI()/2</f>
        <v>-0.21288752163277413</v>
      </c>
      <c r="H671" s="6">
        <f>0.5*C671*$B$3*$B$7*COS(F671)+$B$10*C671*COS(G671)</f>
        <v>268.21962541025238</v>
      </c>
      <c r="I671">
        <f>SQRT(B671^2+(0.5*C671)^2-2*B671*C671*0.5*COS(E671/180*PI()))</f>
        <v>0.76483698965274471</v>
      </c>
      <c r="J671">
        <f>SQRT(B671^2+C671^2-2*B671*C671*COS(E671/180*PI()))</f>
        <v>1.0862556059612054</v>
      </c>
      <c r="K671">
        <f>ACOS((B671^2+I671^2-(0.5*C671)^2)/(2*B671*I671))</f>
        <v>0.69125032856202384</v>
      </c>
      <c r="L671">
        <f>PI()-(F671+K671)</f>
        <v>1.6570029135337472</v>
      </c>
      <c r="M671">
        <f>PI()/2-L671</f>
        <v>-8.6206586738850621E-2</v>
      </c>
      <c r="N671">
        <f>ACOS((C671^2+J671^2-B671^2)/(2*C671*J671))</f>
        <v>0.67951247181944474</v>
      </c>
      <c r="O671" s="6">
        <f>$B$3*$B$7*COS(M671)*I671+$B$10*COS(G671)*COS(N671)*J671-0.5*$B$2*$B$7*B671*SIN(D671/180*PI())</f>
        <v>227.19070549471229</v>
      </c>
    </row>
    <row r="672" spans="1:15" x14ac:dyDescent="0.15">
      <c r="A672">
        <v>0.06</v>
      </c>
      <c r="B672">
        <v>0.7</v>
      </c>
      <c r="C672">
        <v>1</v>
      </c>
      <c r="D672">
        <v>155.96</v>
      </c>
      <c r="E672">
        <v>75.953000000000003</v>
      </c>
      <c r="F672">
        <f>((D672+E672)-180)/180*PI()</f>
        <v>0.90605277458781652</v>
      </c>
      <c r="G672">
        <f>ASIN($B$8)+F672-PI()/2</f>
        <v>-0.10017415853897993</v>
      </c>
      <c r="H672" s="6">
        <f>0.5*C672*$B$3*$B$7*COS(F672)+$B$10*C672*COS(G672)</f>
        <v>272.94358357965581</v>
      </c>
      <c r="I672">
        <f>SQRT(B672^2+(0.5*C672)^2-2*B672*C672*0.5*COS(E672/180*PI()))</f>
        <v>0.75504806031456217</v>
      </c>
      <c r="J672">
        <f>SQRT(B672^2+C672^2-2*B672*C672*COS(E672/180*PI()))</f>
        <v>1.0724715132671663</v>
      </c>
      <c r="K672">
        <f>ACOS((B672^2+I672^2-(0.5*C672)^2)/(2*B672*I672))</f>
        <v>0.69763549940450498</v>
      </c>
      <c r="L672">
        <f>PI()-(F672+K672)</f>
        <v>1.5379043795974716</v>
      </c>
      <c r="M672">
        <f>PI()/2-L672</f>
        <v>3.2891947197424942E-2</v>
      </c>
      <c r="N672">
        <f>ACOS((C672^2+J672^2-B672^2)/(2*C672*J672))</f>
        <v>0.68565526911252717</v>
      </c>
      <c r="O672" s="6">
        <f>$B$3*$B$7*COS(M672)*I672+$B$10*COS(G672)*COS(N672)*J672-0.5*$B$2*$B$7*B672*SIN(D672/180*PI())</f>
        <v>227.2676306333814</v>
      </c>
    </row>
    <row r="673" spans="1:15" x14ac:dyDescent="0.15">
      <c r="A673">
        <v>-0.06</v>
      </c>
      <c r="B673">
        <v>0.8</v>
      </c>
      <c r="C673">
        <v>1.2</v>
      </c>
      <c r="D673">
        <v>176.14</v>
      </c>
      <c r="E673">
        <v>62.183999999999997</v>
      </c>
      <c r="F673">
        <f>((D673+E673)-180)/180*PI()</f>
        <v>1.0179458329331725</v>
      </c>
      <c r="G673">
        <f>ASIN($B$8)+F673-PI()/2</f>
        <v>1.1718899806376193E-2</v>
      </c>
      <c r="H673" s="6">
        <f>0.5*C673*$B$3*$B$7*COS(F673)+$B$10*C673*COS(G673)</f>
        <v>329.04847324730304</v>
      </c>
      <c r="I673">
        <f>SQRT(B673^2+(0.5*C673)^2-2*B673*C673*0.5*COS(E673/180*PI()))</f>
        <v>0.74298835925627349</v>
      </c>
      <c r="J673">
        <f>SQRT(B673^2+C673^2-2*B673*C673*COS(E673/180*PI()))</f>
        <v>1.0881467750173497</v>
      </c>
      <c r="K673">
        <f>ACOS((B673^2+I673^2-(0.5*C673)^2)/(2*B673*I673))</f>
        <v>0.79553458775583563</v>
      </c>
      <c r="L673">
        <f>PI()-(F673+K673)</f>
        <v>1.3281122329007848</v>
      </c>
      <c r="M673">
        <f>PI()/2-L673</f>
        <v>0.24268409389411172</v>
      </c>
      <c r="N673">
        <f>ACOS((C673^2+J673^2-B673^2)/(2*C673*J673))</f>
        <v>0.70790513695570689</v>
      </c>
      <c r="O673" s="6">
        <f>$B$3*$B$7*COS(M673)*I673+$B$10*COS(G673)*COS(N673)*J673-0.5*$B$2*$B$7*B673*SIN(D673/180*PI())</f>
        <v>227.62046006714627</v>
      </c>
    </row>
    <row r="674" spans="1:15" x14ac:dyDescent="0.15">
      <c r="A674">
        <v>0.3</v>
      </c>
      <c r="B674">
        <v>0.7</v>
      </c>
      <c r="C674">
        <v>0.6</v>
      </c>
      <c r="D674">
        <v>106.72</v>
      </c>
      <c r="E674">
        <v>112.88</v>
      </c>
      <c r="F674">
        <f>((D674+E674)-180)/180*PI()</f>
        <v>0.69115038378975435</v>
      </c>
      <c r="G674">
        <f>ASIN($B$8)+F674-PI()/2</f>
        <v>-0.31507654933704199</v>
      </c>
      <c r="H674" s="6">
        <f>0.5*C674*$B$3*$B$7*COS(F674)+$B$10*C674*COS(G674)</f>
        <v>156.5953615156408</v>
      </c>
      <c r="I674">
        <f>SQRT(B674^2+(0.5*C674)^2-2*B674*C674*0.5*COS(E674/180*PI()))</f>
        <v>0.86214673708751688</v>
      </c>
      <c r="J674">
        <f>SQRT(B674^2+C674^2-2*B674*C674*COS(E674/180*PI()))</f>
        <v>1.0847091741758728</v>
      </c>
      <c r="K674">
        <f>ACOS((B674^2+I674^2-(0.5*C674)^2)/(2*B674*I674))</f>
        <v>0.32635319389463269</v>
      </c>
      <c r="L674">
        <f>PI()-(F674+K674)</f>
        <v>2.1240890759054061</v>
      </c>
      <c r="M674">
        <f>PI()/2-L674</f>
        <v>-0.55329274911050952</v>
      </c>
      <c r="N674">
        <f>ACOS((C674^2+J674^2-B674^2)/(2*C674*J674))</f>
        <v>0.63671846840016666</v>
      </c>
      <c r="O674" s="6">
        <f>$B$3*$B$7*COS(M674)*I674+$B$10*COS(G674)*COS(N674)*J674-0.5*$B$2*$B$7*B674*SIN(D674/180*PI())</f>
        <v>227.74956794231568</v>
      </c>
    </row>
    <row r="675" spans="1:15" x14ac:dyDescent="0.15">
      <c r="A675">
        <v>0.06</v>
      </c>
      <c r="B675">
        <v>0.7</v>
      </c>
      <c r="C675">
        <v>0.5</v>
      </c>
      <c r="D675">
        <v>114.11</v>
      </c>
      <c r="E675">
        <v>118.4</v>
      </c>
      <c r="F675">
        <f>((D675+E675)-180)/180*PI()</f>
        <v>0.91647239022222227</v>
      </c>
      <c r="G675">
        <f>ASIN($B$8)+F675-PI()/2</f>
        <v>-8.9754542904574297E-2</v>
      </c>
      <c r="H675" s="6">
        <f>0.5*C675*$B$3*$B$7*COS(F675)+$B$10*C675*COS(G675)</f>
        <v>136.60297044484852</v>
      </c>
      <c r="I675">
        <f>SQRT(B675^2+(0.5*C675)^2-2*B675*C675*0.5*COS(E675/180*PI()))</f>
        <v>0.8479200865497859</v>
      </c>
      <c r="J675">
        <f>SQRT(B675^2+C675^2-2*B675*C675*COS(E675/180*PI()))</f>
        <v>1.0358266970633614</v>
      </c>
      <c r="K675">
        <f>ACOS((B675^2+I675^2-(0.5*C675)^2)/(2*B675*I675))</f>
        <v>0.26235408181166209</v>
      </c>
      <c r="L675">
        <f>PI()-(F675+K675)</f>
        <v>1.9627661815559088</v>
      </c>
      <c r="M675">
        <f>PI()/2-L675</f>
        <v>-0.3919698547610122</v>
      </c>
      <c r="N675">
        <f>ACOS((C675^2+J675^2-B675^2)/(2*C675*J675))</f>
        <v>0.63658969782147623</v>
      </c>
      <c r="O675" s="6">
        <f>$B$3*$B$7*COS(M675)*I675+$B$10*COS(G675)*COS(N675)*J675-0.5*$B$2*$B$7*B675*SIN(D675/180*PI())</f>
        <v>227.97624148782708</v>
      </c>
    </row>
    <row r="676" spans="1:15" x14ac:dyDescent="0.15">
      <c r="A676">
        <v>0.06</v>
      </c>
      <c r="B676">
        <v>0.2</v>
      </c>
      <c r="C676">
        <v>1.2</v>
      </c>
      <c r="D676">
        <v>258.14999999999998</v>
      </c>
      <c r="E676">
        <v>13.305</v>
      </c>
      <c r="F676">
        <f>((D676+E676)-180)/180*PI()</f>
        <v>1.5961908674114138</v>
      </c>
      <c r="G676">
        <f>ASIN($B$8)+F676-PI()/2</f>
        <v>0.58996393428461724</v>
      </c>
      <c r="H676" s="6">
        <f>0.5*C676*$B$3*$B$7*COS(F676)+$B$10*C676*COS(G676)</f>
        <v>272.9020966696894</v>
      </c>
      <c r="I676">
        <f>SQRT(B676^2+(0.5*C676)^2-2*B676*C676*0.5*COS(E676/180*PI()))</f>
        <v>0.40797290298898919</v>
      </c>
      <c r="J676">
        <f>SQRT(B676^2+C676^2-2*B676*C676*COS(E676/180*PI()))</f>
        <v>1.0064212731985183</v>
      </c>
      <c r="K676">
        <f>ACOS((B676^2+I676^2-(0.5*C676)^2)/(2*B676*I676))</f>
        <v>2.7963172871327084</v>
      </c>
      <c r="L676">
        <f>PI()-(F676+K676)</f>
        <v>-1.2509155009543296</v>
      </c>
      <c r="M676">
        <f>PI()/2-L676</f>
        <v>2.8217118277492261</v>
      </c>
      <c r="N676">
        <f>ACOS((C676^2+J676^2-B676^2)/(2*C676*J676))</f>
        <v>4.5749223757814539E-2</v>
      </c>
      <c r="O676" s="6">
        <f>$B$3*$B$7*COS(M676)*I676+$B$10*COS(G676)*COS(N676)*J676-0.5*$B$2*$B$7*B676*SIN(D676/180*PI())</f>
        <v>228.09702719538654</v>
      </c>
    </row>
    <row r="677" spans="1:15" x14ac:dyDescent="0.15">
      <c r="A677">
        <v>-0.3</v>
      </c>
      <c r="B677">
        <v>0.7</v>
      </c>
      <c r="C677">
        <v>0.8</v>
      </c>
      <c r="D677">
        <v>156.66999999999999</v>
      </c>
      <c r="E677">
        <v>94.236000000000004</v>
      </c>
      <c r="F677">
        <f>((D677+E677)-180)/180*PI()</f>
        <v>1.2375431594190993</v>
      </c>
      <c r="G677">
        <f>ASIN($B$8)+F677-PI()/2</f>
        <v>0.23131622629230275</v>
      </c>
      <c r="H677" s="6">
        <f>0.5*C677*$B$3*$B$7*COS(F677)+$B$10*C677*COS(G677)</f>
        <v>213.39332168300339</v>
      </c>
      <c r="I677">
        <f>SQRT(B677^2+(0.5*C677)^2-2*B677*C677*0.5*COS(E677/180*PI()))</f>
        <v>0.83148319028479611</v>
      </c>
      <c r="J677">
        <f>SQRT(B677^2+C677^2-2*B677*C677*COS(E677/180*PI()))</f>
        <v>1.1012395704170665</v>
      </c>
      <c r="K677">
        <f>ACOS((B677^2+I677^2-(0.5*C677)^2)/(2*B677*I677))</f>
        <v>0.50037420689250167</v>
      </c>
      <c r="L677">
        <f>PI()-(F677+K677)</f>
        <v>1.4036752872781921</v>
      </c>
      <c r="M677">
        <f>PI()/2-L677</f>
        <v>0.16712103951670443</v>
      </c>
      <c r="N677">
        <f>ACOS((C677^2+J677^2-B677^2)/(2*C677*J677))</f>
        <v>0.68659953968701581</v>
      </c>
      <c r="O677" s="6">
        <f>$B$3*$B$7*COS(M677)*I677+$B$10*COS(G677)*COS(N677)*J677-0.5*$B$2*$B$7*B677*SIN(D677/180*PI())</f>
        <v>228.2475881230541</v>
      </c>
    </row>
    <row r="678" spans="1:15" x14ac:dyDescent="0.15">
      <c r="A678">
        <v>-0.06</v>
      </c>
      <c r="B678">
        <v>1</v>
      </c>
      <c r="C678">
        <v>1.5</v>
      </c>
      <c r="D678">
        <v>190.5</v>
      </c>
      <c r="E678">
        <v>47.796999999999997</v>
      </c>
      <c r="F678">
        <f>((D678+E678)-180)/180*PI()</f>
        <v>1.0174745940351342</v>
      </c>
      <c r="G678">
        <f>ASIN($B$8)+F678-PI()/2</f>
        <v>1.1247660908337842E-2</v>
      </c>
      <c r="H678" s="6">
        <f>0.5*C678*$B$3*$B$7*COS(F678)+$B$10*C678*COS(G678)</f>
        <v>411.31340268039429</v>
      </c>
      <c r="I678">
        <f>SQRT(B678^2+(0.5*C678)^2-2*B678*C678*0.5*COS(E678/180*PI()))</f>
        <v>0.74488988094870467</v>
      </c>
      <c r="J678">
        <f>SQRT(B678^2+C678^2-2*B678*C678*COS(E678/180*PI()))</f>
        <v>1.1111803946612588</v>
      </c>
      <c r="K678">
        <f>ACOS((B678^2+I678^2-(0.5*C678)^2)/(2*B678*I678))</f>
        <v>0.84181190440867093</v>
      </c>
      <c r="L678">
        <f>PI()-(F678+K678)</f>
        <v>1.282306155145988</v>
      </c>
      <c r="M678">
        <f>PI()/2-L678</f>
        <v>0.28849017164890856</v>
      </c>
      <c r="N678">
        <f>ACOS((C678^2+J678^2-B678^2)/(2*C678*J678))</f>
        <v>0.72970652000679792</v>
      </c>
      <c r="O678" s="6">
        <f>$B$3*$B$7*COS(M678)*I678+$B$10*COS(G678)*COS(N678)*J678-0.5*$B$2*$B$7*B678*SIN(D678/180*PI())</f>
        <v>228.26267095135401</v>
      </c>
    </row>
    <row r="679" spans="1:15" x14ac:dyDescent="0.15">
      <c r="A679">
        <v>-0.18</v>
      </c>
      <c r="B679">
        <v>0.4</v>
      </c>
      <c r="C679">
        <v>1.3</v>
      </c>
      <c r="D679">
        <v>227.95</v>
      </c>
      <c r="E679">
        <v>44.456000000000003</v>
      </c>
      <c r="F679">
        <f>((D679+E679)-180)/180*PI()</f>
        <v>1.6127889485978804</v>
      </c>
      <c r="G679">
        <f>ASIN($B$8)+F679-PI()/2</f>
        <v>0.60656201547108379</v>
      </c>
      <c r="H679" s="6">
        <f>0.5*C679*$B$3*$B$7*COS(F679)+$B$10*C679*COS(G679)</f>
        <v>292.29653282266685</v>
      </c>
      <c r="I679">
        <f>SQRT(B679^2+(0.5*C679)^2-2*B679*C679*0.5*COS(E679/180*PI()))</f>
        <v>0.45970640717841299</v>
      </c>
      <c r="J679">
        <f>SQRT(B679^2+C679^2-2*B679*C679*COS(E679/180*PI()))</f>
        <v>1.052454256298947</v>
      </c>
      <c r="K679">
        <f>ACOS((B679^2+I679^2-(0.5*C679)^2)/(2*B679*I679))</f>
        <v>1.7103869880960456</v>
      </c>
      <c r="L679">
        <f>PI()-(F679+K679)</f>
        <v>-0.18158328310413285</v>
      </c>
      <c r="M679">
        <f>PI()/2-L679</f>
        <v>1.7523796098990294</v>
      </c>
      <c r="N679">
        <f>ACOS((C679^2+J679^2-B679^2)/(2*C679*J679))</f>
        <v>0.26943010165458547</v>
      </c>
      <c r="O679" s="6">
        <f>$B$3*$B$7*COS(M679)*I679+$B$10*COS(G679)*COS(N679)*J679-0.5*$B$2*$B$7*B679*SIN(D679/180*PI())</f>
        <v>228.27036186913381</v>
      </c>
    </row>
    <row r="680" spans="1:15" x14ac:dyDescent="0.15">
      <c r="A680">
        <v>-0.06</v>
      </c>
      <c r="B680">
        <v>0.7</v>
      </c>
      <c r="C680">
        <v>1</v>
      </c>
      <c r="D680">
        <v>162.83000000000001</v>
      </c>
      <c r="E680">
        <v>75.953000000000003</v>
      </c>
      <c r="F680">
        <f>((D680+E680)-180)/180*PI()</f>
        <v>1.0259568941998269</v>
      </c>
      <c r="G680">
        <f>ASIN($B$8)+F680-PI()/2</f>
        <v>1.9729961073030378E-2</v>
      </c>
      <c r="H680" s="6">
        <f>0.5*C680*$B$3*$B$7*COS(F680)+$B$10*C680*COS(G680)</f>
        <v>274.16588556712105</v>
      </c>
      <c r="I680">
        <f>SQRT(B680^2+(0.5*C680)^2-2*B680*C680*0.5*COS(E680/180*PI()))</f>
        <v>0.75504806031456217</v>
      </c>
      <c r="J680">
        <f>SQRT(B680^2+C680^2-2*B680*C680*COS(E680/180*PI()))</f>
        <v>1.0724715132671663</v>
      </c>
      <c r="K680">
        <f>ACOS((B680^2+I680^2-(0.5*C680)^2)/(2*B680*I680))</f>
        <v>0.69763549940450498</v>
      </c>
      <c r="L680">
        <f>PI()-(F680+K680)</f>
        <v>1.4180002599854613</v>
      </c>
      <c r="M680">
        <f>PI()/2-L680</f>
        <v>0.15279606680943525</v>
      </c>
      <c r="N680">
        <f>ACOS((C680^2+J680^2-B680^2)/(2*C680*J680))</f>
        <v>0.68565526911252717</v>
      </c>
      <c r="O680" s="6">
        <f>$B$3*$B$7*COS(M680)*I680+$B$10*COS(G680)*COS(N680)*J680-0.5*$B$2*$B$7*B680*SIN(D680/180*PI())</f>
        <v>228.42295710579228</v>
      </c>
    </row>
    <row r="681" spans="1:15" x14ac:dyDescent="0.15">
      <c r="A681">
        <v>-0.3</v>
      </c>
      <c r="B681">
        <v>0.4</v>
      </c>
      <c r="C681">
        <v>0.8</v>
      </c>
      <c r="D681">
        <v>149.78</v>
      </c>
      <c r="E681">
        <v>123.23</v>
      </c>
      <c r="F681">
        <f>((D681+E681)-180)/180*PI()</f>
        <v>1.6233307372799257</v>
      </c>
      <c r="G681">
        <f>ASIN($B$8)+F681-PI()/2</f>
        <v>0.61710380415312915</v>
      </c>
      <c r="H681" s="6">
        <f>0.5*C681*$B$3*$B$7*COS(F681)+$B$10*C681*COS(G681)</f>
        <v>178.54071020417996</v>
      </c>
      <c r="I681">
        <f>SQRT(B681^2+(0.5*C681)^2-2*B681*C681*0.5*COS(E681/180*PI()))</f>
        <v>0.7038184486774961</v>
      </c>
      <c r="J681">
        <f>SQRT(B681^2+C681^2-2*B681*C681*COS(E681/180*PI()))</f>
        <v>1.0727165596734276</v>
      </c>
      <c r="K681">
        <f>ACOS((B681^2+I681^2-(0.5*C681)^2)/(2*B681*I681))</f>
        <v>0.49541170817859026</v>
      </c>
      <c r="L681">
        <f>PI()-(F681+K681)</f>
        <v>1.0228502081312771</v>
      </c>
      <c r="M681">
        <f>PI()/2-L681</f>
        <v>0.54794611866361942</v>
      </c>
      <c r="N681">
        <f>ACOS((C681^2+J681^2-B681^2)/(2*C681*J681))</f>
        <v>0.31720263738898158</v>
      </c>
      <c r="O681" s="6">
        <f>$B$3*$B$7*COS(M681)*I681+$B$10*COS(G681)*COS(N681)*J681-0.5*$B$2*$B$7*B681*SIN(D681/180*PI())</f>
        <v>228.49364736917968</v>
      </c>
    </row>
    <row r="682" spans="1:15" x14ac:dyDescent="0.15">
      <c r="A682">
        <v>-0.3</v>
      </c>
      <c r="B682">
        <v>0.6</v>
      </c>
      <c r="C682">
        <v>0.5</v>
      </c>
      <c r="D682">
        <v>123.4</v>
      </c>
      <c r="E682">
        <v>149.41</v>
      </c>
      <c r="F682">
        <f>((D682+E682)-180)/180*PI()</f>
        <v>1.6198400787759373</v>
      </c>
      <c r="G682">
        <f>ASIN($B$8)+F682-PI()/2</f>
        <v>0.61361314564914071</v>
      </c>
      <c r="H682" s="6">
        <f>0.5*C682*$B$3*$B$7*COS(F682)+$B$10*C682*COS(G682)</f>
        <v>111.86541426297032</v>
      </c>
      <c r="I682">
        <f>SQRT(B682^2+(0.5*C682)^2-2*B682*C682*0.5*COS(E682/180*PI()))</f>
        <v>0.82507530414762387</v>
      </c>
      <c r="J682">
        <f>SQRT(B682^2+C682^2-2*B682*C682*COS(E682/180*PI()))</f>
        <v>1.0613663434594993</v>
      </c>
      <c r="K682">
        <f>ACOS((B682^2+I682^2-(0.5*C682)^2)/(2*B682*I682))</f>
        <v>0.15481303592303153</v>
      </c>
      <c r="L682">
        <f>PI()-(F682+K682)</f>
        <v>1.3669395388908243</v>
      </c>
      <c r="M682">
        <f>PI()/2-L682</f>
        <v>0.20385678790407225</v>
      </c>
      <c r="N682">
        <f>ACOS((C682^2+J682^2-B682^2)/(2*C682*J682))</f>
        <v>0.29180437497891698</v>
      </c>
      <c r="O682" s="6">
        <f>$B$3*$B$7*COS(M682)*I682+$B$10*COS(G682)*COS(N682)*J682-0.5*$B$2*$B$7*B682*SIN(D682/180*PI())</f>
        <v>228.56366210529313</v>
      </c>
    </row>
    <row r="683" spans="1:15" x14ac:dyDescent="0.15">
      <c r="A683">
        <v>-0.3</v>
      </c>
      <c r="B683">
        <v>0.7</v>
      </c>
      <c r="C683">
        <v>0.7</v>
      </c>
      <c r="D683">
        <v>148.47999999999999</v>
      </c>
      <c r="E683">
        <v>102.73</v>
      </c>
      <c r="F683">
        <f>((D683+E683)-180)/180*PI()</f>
        <v>1.2428489603451618</v>
      </c>
      <c r="G683">
        <f>ASIN($B$8)+F683-PI()/2</f>
        <v>0.23662202721836545</v>
      </c>
      <c r="H683" s="6">
        <f>0.5*C683*$B$3*$B$7*COS(F683)+$B$10*C683*COS(G683)</f>
        <v>186.48002980473811</v>
      </c>
      <c r="I683">
        <f>SQRT(B683^2+(0.5*C683)^2-2*B683*C683*0.5*COS(E683/180*PI()))</f>
        <v>0.84880793576300162</v>
      </c>
      <c r="J683">
        <f>SQRT(B683^2+C683^2-2*B683*C683*COS(E683/180*PI()))</f>
        <v>1.0935949083771814</v>
      </c>
      <c r="K683">
        <f>ACOS((B683^2+I683^2-(0.5*C683)^2)/(2*B683*I683))</f>
        <v>0.41392648567592372</v>
      </c>
      <c r="L683">
        <f>PI()-(F683+K683)</f>
        <v>1.4848172075687076</v>
      </c>
      <c r="M683">
        <f>PI()/2-L683</f>
        <v>8.5979119226188949E-2</v>
      </c>
      <c r="N683">
        <f>ACOS((C683^2+J683^2-B683^2)/(2*C683*J683))</f>
        <v>0.67430795650800923</v>
      </c>
      <c r="O683" s="6">
        <f>$B$3*$B$7*COS(M683)*I683+$B$10*COS(G683)*COS(N683)*J683-0.5*$B$2*$B$7*B683*SIN(D683/180*PI())</f>
        <v>228.6014315467701</v>
      </c>
    </row>
    <row r="684" spans="1:15" x14ac:dyDescent="0.15">
      <c r="A684">
        <v>0.3</v>
      </c>
      <c r="B684">
        <v>0.7</v>
      </c>
      <c r="C684">
        <v>1</v>
      </c>
      <c r="D684">
        <v>139.91999999999999</v>
      </c>
      <c r="E684">
        <v>79.682000000000002</v>
      </c>
      <c r="F684">
        <f>((D684+E684)-180)/180*PI()</f>
        <v>0.69118529037479393</v>
      </c>
      <c r="G684">
        <f>ASIN($B$8)+F684-PI()/2</f>
        <v>-0.31504164275200264</v>
      </c>
      <c r="H684" s="6">
        <f>0.5*C684*$B$3*$B$7*COS(F684)+$B$10*C684*COS(G684)</f>
        <v>260.99520801100635</v>
      </c>
      <c r="I684">
        <f>SQRT(B684^2+(0.5*C684)^2-2*B684*C684*0.5*COS(E684/180*PI()))</f>
        <v>0.78397837213668642</v>
      </c>
      <c r="J684">
        <f>SQRT(B684^2+C684^2-2*B684*C684*COS(E684/180*PI()))</f>
        <v>1.1132134458207814</v>
      </c>
      <c r="K684">
        <f>ACOS((B684^2+I684^2-(0.5*C684)^2)/(2*B684*I684))</f>
        <v>0.67828576321019307</v>
      </c>
      <c r="L684">
        <f>PI()-(F684+K684)</f>
        <v>1.7721216000048061</v>
      </c>
      <c r="M684">
        <f>PI()/2-L684</f>
        <v>-0.20132527320990956</v>
      </c>
      <c r="N684">
        <f>ACOS((C684^2+J684^2-B684^2)/(2*C684*J684))</f>
        <v>0.66701258914594452</v>
      </c>
      <c r="O684" s="6">
        <f>$B$3*$B$7*COS(M684)*I684+$B$10*COS(G684)*COS(N684)*J684-0.5*$B$2*$B$7*B684*SIN(D684/180*PI())</f>
        <v>228.67563956143974</v>
      </c>
    </row>
    <row r="685" spans="1:15" x14ac:dyDescent="0.15">
      <c r="A685">
        <v>-0.06</v>
      </c>
      <c r="B685">
        <v>0.7</v>
      </c>
      <c r="C685">
        <v>0.5</v>
      </c>
      <c r="D685">
        <v>120.97</v>
      </c>
      <c r="E685">
        <v>118.4</v>
      </c>
      <c r="F685">
        <f>((D685+E685)-180)/180*PI()</f>
        <v>1.0362019769090336</v>
      </c>
      <c r="G685">
        <f>ASIN($B$8)+F685-PI()/2</f>
        <v>2.9975043782237254E-2</v>
      </c>
      <c r="H685" s="6">
        <f>0.5*C685*$B$3*$B$7*COS(F685)+$B$10*C685*COS(G685)</f>
        <v>137.04379441288472</v>
      </c>
      <c r="I685">
        <f>SQRT(B685^2+(0.5*C685)^2-2*B685*C685*0.5*COS(E685/180*PI()))</f>
        <v>0.8479200865497859</v>
      </c>
      <c r="J685">
        <f>SQRT(B685^2+C685^2-2*B685*C685*COS(E685/180*PI()))</f>
        <v>1.0358266970633614</v>
      </c>
      <c r="K685">
        <f>ACOS((B685^2+I685^2-(0.5*C685)^2)/(2*B685*I685))</f>
        <v>0.26235408181166209</v>
      </c>
      <c r="L685">
        <f>PI()-(F685+K685)</f>
        <v>1.8430365948690974</v>
      </c>
      <c r="M685">
        <f>PI()/2-L685</f>
        <v>-0.27224026807420088</v>
      </c>
      <c r="N685">
        <f>ACOS((C685^2+J685^2-B685^2)/(2*C685*J685))</f>
        <v>0.63658969782147623</v>
      </c>
      <c r="O685" s="6">
        <f>$B$3*$B$7*COS(M685)*I685+$B$10*COS(G685)*COS(N685)*J685-0.5*$B$2*$B$7*B685*SIN(D685/180*PI())</f>
        <v>228.89430661967879</v>
      </c>
    </row>
    <row r="686" spans="1:15" x14ac:dyDescent="0.15">
      <c r="A686">
        <v>0.06</v>
      </c>
      <c r="B686">
        <v>0.3</v>
      </c>
      <c r="C686">
        <v>1.3</v>
      </c>
      <c r="D686">
        <v>259.41000000000003</v>
      </c>
      <c r="E686">
        <v>11.79</v>
      </c>
      <c r="F686">
        <f>((D686+E686)-180)/180*PI()</f>
        <v>1.5917402778188294</v>
      </c>
      <c r="G686">
        <f>ASIN($B$8)+F686-PI()/2</f>
        <v>0.58551334469203287</v>
      </c>
      <c r="H686" s="6">
        <f>0.5*C686*$B$3*$B$7*COS(F686)+$B$10*C686*COS(G686)</f>
        <v>296.52769751374586</v>
      </c>
      <c r="I686">
        <f>SQRT(B686^2+(0.5*C686)^2-2*B686*C686*0.5*COS(E686/180*PI()))</f>
        <v>0.36156300224555338</v>
      </c>
      <c r="J686">
        <f>SQRT(B686^2+C686^2-2*B686*C686*COS(E686/180*PI()))</f>
        <v>1.0081942318748092</v>
      </c>
      <c r="K686">
        <f>ACOS((B686^2+I686^2-(0.5*C686)^2)/(2*B686*I686))</f>
        <v>2.7654605776581418</v>
      </c>
      <c r="L686">
        <f>PI()-(F686+K686)</f>
        <v>-1.2156082018871786</v>
      </c>
      <c r="M686">
        <f>PI()/2-L686</f>
        <v>2.7864045286820751</v>
      </c>
      <c r="N686">
        <f>ACOS((C686^2+J686^2-B686^2)/(2*C686*J686))</f>
        <v>6.083687775544222E-2</v>
      </c>
      <c r="O686" s="6">
        <f>$B$3*$B$7*COS(M686)*I686+$B$10*COS(G686)*COS(N686)*J686-0.5*$B$2*$B$7*B686*SIN(D686/180*PI())</f>
        <v>229.18709731678948</v>
      </c>
    </row>
    <row r="687" spans="1:15" x14ac:dyDescent="0.15">
      <c r="A687">
        <v>-0.18</v>
      </c>
      <c r="B687">
        <v>0.8</v>
      </c>
      <c r="C687">
        <v>1.2</v>
      </c>
      <c r="D687">
        <v>181.99</v>
      </c>
      <c r="E687">
        <v>63.216000000000001</v>
      </c>
      <c r="F687">
        <f>((D687+E687)-180)/180*PI()</f>
        <v>1.1380593920554229</v>
      </c>
      <c r="G687">
        <f>ASIN($B$8)+F687-PI()/2</f>
        <v>0.13183245892862638</v>
      </c>
      <c r="H687" s="6">
        <f>0.5*C687*$B$3*$B$7*COS(F687)+$B$10*C687*COS(G687)</f>
        <v>326.0965589267833</v>
      </c>
      <c r="I687">
        <f>SQRT(B687^2+(0.5*C687)^2-2*B687*C687*0.5*COS(E687/180*PI()))</f>
        <v>0.7532575021298743</v>
      </c>
      <c r="J687">
        <f>SQRT(B687^2+C687^2-2*B687*C687*COS(E687/180*PI()))</f>
        <v>1.1021768138687527</v>
      </c>
      <c r="K687">
        <f>ACOS((B687^2+I687^2-(0.5*C687)^2)/(2*B687*I687))</f>
        <v>0.79103431569486926</v>
      </c>
      <c r="L687">
        <f>PI()-(F687+K687)</f>
        <v>1.212498945839501</v>
      </c>
      <c r="M687">
        <f>PI()/2-L687</f>
        <v>0.35829738095539554</v>
      </c>
      <c r="N687">
        <f>ACOS((C687^2+J687^2-B687^2)/(2*C687*J687))</f>
        <v>0.70490647890789238</v>
      </c>
      <c r="O687" s="6">
        <f>$B$3*$B$7*COS(M687)*I687+$B$10*COS(G687)*COS(N687)*J687-0.5*$B$2*$B$7*B687*SIN(D687/180*PI())</f>
        <v>229.19585122045726</v>
      </c>
    </row>
    <row r="688" spans="1:15" x14ac:dyDescent="0.15">
      <c r="A688">
        <v>-0.18</v>
      </c>
      <c r="B688">
        <v>1</v>
      </c>
      <c r="C688">
        <v>1.5</v>
      </c>
      <c r="D688">
        <v>196.35</v>
      </c>
      <c r="E688">
        <v>48.62</v>
      </c>
      <c r="F688">
        <f>((D688+E688)-180)/180*PI()</f>
        <v>1.133940415020716</v>
      </c>
      <c r="G688">
        <f>ASIN($B$8)+F688-PI()/2</f>
        <v>0.1277134818939194</v>
      </c>
      <c r="H688" s="6">
        <f>0.5*C688*$B$3*$B$7*COS(F688)+$B$10*C688*COS(G688)</f>
        <v>407.84503562983417</v>
      </c>
      <c r="I688">
        <f>SQRT(B688^2+(0.5*C688)^2-2*B688*C688*0.5*COS(E688/180*PI()))</f>
        <v>0.75559580443402474</v>
      </c>
      <c r="J688">
        <f>SQRT(B688^2+C688^2-2*B688*C688*COS(E688/180*PI()))</f>
        <v>1.1255443302494139</v>
      </c>
      <c r="K688">
        <f>ACOS((B688^2+I688^2-(0.5*C688)^2)/(2*B688*I688))</f>
        <v>0.84021254733412409</v>
      </c>
      <c r="L688">
        <f>PI()-(F688+K688)</f>
        <v>1.1674396912349532</v>
      </c>
      <c r="M688">
        <f>PI()/2-L688</f>
        <v>0.40335663555994339</v>
      </c>
      <c r="N688">
        <f>ACOS((C688^2+J688^2-B688^2)/(2*C688*J688))</f>
        <v>0.7297025990088577</v>
      </c>
      <c r="O688" s="6">
        <f>$B$3*$B$7*COS(M688)*I688+$B$10*COS(G688)*COS(N688)*J688-0.5*$B$2*$B$7*B688*SIN(D688/180*PI())</f>
        <v>229.39786965616076</v>
      </c>
    </row>
    <row r="689" spans="1:15" x14ac:dyDescent="0.15">
      <c r="A689">
        <v>0.3</v>
      </c>
      <c r="B689">
        <v>0.9</v>
      </c>
      <c r="C689">
        <v>1.4</v>
      </c>
      <c r="D689">
        <v>165.13</v>
      </c>
      <c r="E689">
        <v>54.472999999999999</v>
      </c>
      <c r="F689">
        <f>((D689+E689)-180)/180*PI()</f>
        <v>0.69120274366731449</v>
      </c>
      <c r="G689">
        <f>ASIN($B$8)+F689-PI()/2</f>
        <v>-0.31502418945948207</v>
      </c>
      <c r="H689" s="6">
        <f>0.5*C689*$B$3*$B$7*COS(F689)+$B$10*C689*COS(G689)</f>
        <v>365.3953482212417</v>
      </c>
      <c r="I689">
        <f>SQRT(B689^2+(0.5*C689)^2-2*B689*C689*0.5*COS(E689/180*PI()))</f>
        <v>0.75354559716696778</v>
      </c>
      <c r="J689">
        <f>SQRT(B689^2+C689^2-2*B689*C689*COS(E689/180*PI()))</f>
        <v>1.1426556497998177</v>
      </c>
      <c r="K689">
        <f>ACOS((B689^2+I689^2-(0.5*C689)^2)/(2*B689*I689))</f>
        <v>0.8571982782160823</v>
      </c>
      <c r="L689">
        <f>PI()-(F689+K689)</f>
        <v>1.5931916317063963</v>
      </c>
      <c r="M689">
        <f>PI()/2-L689</f>
        <v>-2.2395304911499769E-2</v>
      </c>
      <c r="N689">
        <f>ACOS((C689^2+J689^2-B689^2)/(2*C689*J689))</f>
        <v>0.69581789829408369</v>
      </c>
      <c r="O689" s="6">
        <f>$B$3*$B$7*COS(M689)*I689+$B$10*COS(G689)*COS(N689)*J689-0.5*$B$2*$B$7*B689*SIN(D689/180*PI())</f>
        <v>229.48787992508252</v>
      </c>
    </row>
    <row r="690" spans="1:15" x14ac:dyDescent="0.15">
      <c r="A690">
        <v>-0.3</v>
      </c>
      <c r="B690">
        <v>0.7</v>
      </c>
      <c r="C690">
        <v>0.9</v>
      </c>
      <c r="D690">
        <v>164.91</v>
      </c>
      <c r="E690">
        <v>86.688999999999993</v>
      </c>
      <c r="F690">
        <f>((D690+E690)-180)/180*PI()</f>
        <v>1.2496382911354198</v>
      </c>
      <c r="G690">
        <f>ASIN($B$8)+F690-PI()/2</f>
        <v>0.24341135800862324</v>
      </c>
      <c r="H690" s="6">
        <f>0.5*C690*$B$3*$B$7*COS(F690)+$B$10*C690*COS(G690)</f>
        <v>239.35678243956841</v>
      </c>
      <c r="I690">
        <f>SQRT(B690^2+(0.5*C690)^2-2*B690*C690*0.5*COS(E690/180*PI()))</f>
        <v>0.81000858818092925</v>
      </c>
      <c r="J690">
        <f>SQRT(B690^2+C690^2-2*B690*C690*COS(E690/180*PI()))</f>
        <v>1.1078031530257191</v>
      </c>
      <c r="K690">
        <f>ACOS((B690^2+I690^2-(0.5*C690)^2)/(2*B690*I690))</f>
        <v>0.58790900143477931</v>
      </c>
      <c r="L690">
        <f>PI()-(F690+K690)</f>
        <v>1.3040453610195941</v>
      </c>
      <c r="M690">
        <f>PI()/2-L690</f>
        <v>0.26675096577530244</v>
      </c>
      <c r="N690">
        <f>ACOS((C690^2+J690^2-B690^2)/(2*C690*J690))</f>
        <v>0.68261785939120445</v>
      </c>
      <c r="O690" s="6">
        <f>$B$3*$B$7*COS(M690)*I690+$B$10*COS(G690)*COS(N690)*J690-0.5*$B$2*$B$7*B690*SIN(D690/180*PI())</f>
        <v>229.69157956695116</v>
      </c>
    </row>
    <row r="691" spans="1:15" x14ac:dyDescent="0.15">
      <c r="A691">
        <v>0.06</v>
      </c>
      <c r="B691">
        <v>0.4</v>
      </c>
      <c r="C691">
        <v>1.4</v>
      </c>
      <c r="D691">
        <v>260.14</v>
      </c>
      <c r="E691">
        <v>10.878</v>
      </c>
      <c r="F691">
        <f>((D691+E691)-180)/180*PI()</f>
        <v>1.5885637785801985</v>
      </c>
      <c r="G691">
        <f>ASIN($B$8)+F691-PI()/2</f>
        <v>0.58233684545340214</v>
      </c>
      <c r="H691" s="6">
        <f>0.5*C691*$B$3*$B$7*COS(F691)+$B$10*C691*COS(G691)</f>
        <v>320.01293491251687</v>
      </c>
      <c r="I691">
        <f>SQRT(B691^2+(0.5*C691)^2-2*B691*C691*0.5*COS(E691/180*PI()))</f>
        <v>0.31632657375379136</v>
      </c>
      <c r="J691">
        <f>SQRT(B691^2+C691^2-2*B691*C691*COS(E691/180*PI()))</f>
        <v>1.0100123774120917</v>
      </c>
      <c r="K691">
        <f>ACOS((B691^2+I691^2-(0.5*C691)^2)/(2*B691*I691))</f>
        <v>2.7107732593227025</v>
      </c>
      <c r="L691">
        <f>PI()-(F691+K691)</f>
        <v>-1.1577443843131077</v>
      </c>
      <c r="M691">
        <f>PI()/2-L691</f>
        <v>2.7285407111080042</v>
      </c>
      <c r="N691">
        <f>ACOS((C691^2+J691^2-B691^2)/(2*C691*J691))</f>
        <v>7.480879471818791E-2</v>
      </c>
      <c r="O691" s="6">
        <f>$B$3*$B$7*COS(M691)*I691+$B$10*COS(G691)*COS(N691)*J691-0.5*$B$2*$B$7*B691*SIN(D691/180*PI())</f>
        <v>230.05947960302558</v>
      </c>
    </row>
    <row r="692" spans="1:15" x14ac:dyDescent="0.15">
      <c r="A692">
        <v>-0.18</v>
      </c>
      <c r="B692">
        <v>0.7</v>
      </c>
      <c r="C692">
        <v>1</v>
      </c>
      <c r="D692">
        <v>168.66</v>
      </c>
      <c r="E692">
        <v>77.204999999999998</v>
      </c>
      <c r="F692">
        <f>((D692+E692)-180)/180*PI()</f>
        <v>1.1495611118260654</v>
      </c>
      <c r="G692">
        <f>ASIN($B$8)+F692-PI()/2</f>
        <v>0.14333417869926901</v>
      </c>
      <c r="H692" s="6">
        <f>0.5*C692*$B$3*$B$7*COS(F692)+$B$10*C692*COS(G692)</f>
        <v>271.30510743919984</v>
      </c>
      <c r="I692">
        <f>SQRT(B692^2+(0.5*C692)^2-2*B692*C692*0.5*COS(E692/180*PI()))</f>
        <v>0.76483698965274471</v>
      </c>
      <c r="J692">
        <f>SQRT(B692^2+C692^2-2*B692*C692*COS(E692/180*PI()))</f>
        <v>1.0862556059612054</v>
      </c>
      <c r="K692">
        <f>ACOS((B692^2+I692^2-(0.5*C692)^2)/(2*B692*I692))</f>
        <v>0.69125032856202384</v>
      </c>
      <c r="L692">
        <f>PI()-(F692+K692)</f>
        <v>1.300781213201704</v>
      </c>
      <c r="M692">
        <f>PI()/2-L692</f>
        <v>0.27001511359319252</v>
      </c>
      <c r="N692">
        <f>ACOS((C692^2+J692^2-B692^2)/(2*C692*J692))</f>
        <v>0.67951247181944474</v>
      </c>
      <c r="O692" s="6">
        <f>$B$3*$B$7*COS(M692)*I692+$B$10*COS(G692)*COS(N692)*J692-0.5*$B$2*$B$7*B692*SIN(D692/180*PI())</f>
        <v>230.2174866396071</v>
      </c>
    </row>
    <row r="693" spans="1:15" x14ac:dyDescent="0.15">
      <c r="A693">
        <v>-0.3</v>
      </c>
      <c r="B693">
        <v>1</v>
      </c>
      <c r="C693">
        <v>1.5</v>
      </c>
      <c r="D693">
        <v>201.09</v>
      </c>
      <c r="E693">
        <v>50.228999999999999</v>
      </c>
      <c r="F693">
        <f>((D693+E693)-180)/180*PI()</f>
        <v>1.2447513692298362</v>
      </c>
      <c r="G693">
        <f>ASIN($B$8)+F693-PI()/2</f>
        <v>0.23852443610303986</v>
      </c>
      <c r="H693" s="6">
        <f>0.5*C693*$B$3*$B$7*COS(F693)+$B$10*C693*COS(G693)</f>
        <v>399.41359577092123</v>
      </c>
      <c r="I693">
        <f>SQRT(B693^2+(0.5*C693)^2-2*B693*C693*0.5*COS(E693/180*PI()))</f>
        <v>0.77647850491142523</v>
      </c>
      <c r="J693">
        <f>SQRT(B693^2+C693^2-2*B693*C693*COS(E693/180*PI()))</f>
        <v>1.1536194074212536</v>
      </c>
      <c r="K693">
        <f>ACOS((B693^2+I693^2-(0.5*C693)^2)/(2*B693*I693))</f>
        <v>0.8366416020625882</v>
      </c>
      <c r="L693">
        <f>PI()-(F693+K693)</f>
        <v>1.0601996822973687</v>
      </c>
      <c r="M693">
        <f>PI()/2-L693</f>
        <v>0.51059664449752784</v>
      </c>
      <c r="N693">
        <f>ACOS((C693^2+J693^2-B693^2)/(2*C693*J693))</f>
        <v>0.7291786403024999</v>
      </c>
      <c r="O693" s="6">
        <f>$B$3*$B$7*COS(M693)*I693+$B$10*COS(G693)*COS(N693)*J693-0.5*$B$2*$B$7*B693*SIN(D693/180*PI())</f>
        <v>230.48187084620056</v>
      </c>
    </row>
    <row r="694" spans="1:15" x14ac:dyDescent="0.15">
      <c r="A694">
        <v>0.18</v>
      </c>
      <c r="B694">
        <v>0.9</v>
      </c>
      <c r="C694">
        <v>1.4</v>
      </c>
      <c r="D694">
        <v>173.48</v>
      </c>
      <c r="E694">
        <v>52.691000000000003</v>
      </c>
      <c r="F694">
        <f>((D694+E694)-180)/180*PI()</f>
        <v>0.80583596893830167</v>
      </c>
      <c r="G694">
        <f>ASIN($B$8)+F694-PI()/2</f>
        <v>-0.20039096418849489</v>
      </c>
      <c r="H694" s="6">
        <f>0.5*C694*$B$3*$B$7*COS(F694)+$B$10*C694*COS(G694)</f>
        <v>376.47766627906657</v>
      </c>
      <c r="I694">
        <f>SQRT(B694^2+(0.5*C694)^2-2*B694*C694*0.5*COS(E694/180*PI()))</f>
        <v>0.73232314227134032</v>
      </c>
      <c r="J694">
        <f>SQRT(B694^2+C694^2-2*B694*C694*COS(E694/180*PI()))</f>
        <v>1.1147171701433234</v>
      </c>
      <c r="K694">
        <f>ACOS((B694^2+I694^2-(0.5*C694)^2)/(2*B694*I694))</f>
        <v>0.8637317659797723</v>
      </c>
      <c r="L694">
        <f>PI()-(F694+K694)</f>
        <v>1.4720249186717191</v>
      </c>
      <c r="M694">
        <f>PI()/2-L694</f>
        <v>9.8771408123177418E-2</v>
      </c>
      <c r="N694">
        <f>ACOS((C694^2+J694^2-B694^2)/(2*C694*J694))</f>
        <v>0.69732870090773025</v>
      </c>
      <c r="O694" s="6">
        <f>$B$3*$B$7*COS(M694)*I694+$B$10*COS(G694)*COS(N694)*J694-0.5*$B$2*$B$7*B694*SIN(D694/180*PI())</f>
        <v>230.53358630138945</v>
      </c>
    </row>
    <row r="695" spans="1:15" x14ac:dyDescent="0.15">
      <c r="A695">
        <v>-0.3</v>
      </c>
      <c r="B695">
        <v>0.9</v>
      </c>
      <c r="C695">
        <v>0.2</v>
      </c>
      <c r="D695">
        <v>114.91</v>
      </c>
      <c r="E695">
        <v>138.09</v>
      </c>
      <c r="F695">
        <f>((D695+E695)-180)/180*PI()</f>
        <v>1.2740903539558606</v>
      </c>
      <c r="G695">
        <f>ASIN($B$8)+F695-PI()/2</f>
        <v>0.26786342082906422</v>
      </c>
      <c r="H695" s="6">
        <f>0.5*C695*$B$3*$B$7*COS(F695)+$B$10*C695*COS(G695)</f>
        <v>52.847367558834861</v>
      </c>
      <c r="I695">
        <f>SQRT(B695^2+(0.5*C695)^2-2*B695*C695*0.5*COS(E695/180*PI()))</f>
        <v>0.97670624841998477</v>
      </c>
      <c r="J695">
        <f>SQRT(B695^2+C695^2-2*B695*C695*COS(E695/180*PI()))</f>
        <v>1.057312721670028</v>
      </c>
      <c r="K695">
        <f>ACOS((B695^2+I695^2-(0.5*C695)^2)/(2*B695*I695))</f>
        <v>6.8442711355560792E-2</v>
      </c>
      <c r="L695">
        <f>PI()-(F695+K695)</f>
        <v>1.7990595882783718</v>
      </c>
      <c r="M695">
        <f>PI()/2-L695</f>
        <v>-0.2282632614834752</v>
      </c>
      <c r="N695">
        <f>ACOS((C695^2+J695^2-B695^2)/(2*C695*J695))</f>
        <v>0.60477788899091067</v>
      </c>
      <c r="O695" s="6">
        <f>$B$3*$B$7*COS(M695)*I695+$B$10*COS(G695)*COS(N695)*J695-0.5*$B$2*$B$7*B695*SIN(D695/180*PI())</f>
        <v>230.64225006428839</v>
      </c>
    </row>
    <row r="696" spans="1:15" x14ac:dyDescent="0.15">
      <c r="A696">
        <v>0.06</v>
      </c>
      <c r="B696">
        <v>0.5</v>
      </c>
      <c r="C696">
        <v>1.5</v>
      </c>
      <c r="D696">
        <v>260.62</v>
      </c>
      <c r="E696">
        <v>10.254</v>
      </c>
      <c r="F696">
        <f>((D696+E696)-180)/180*PI()</f>
        <v>1.5860505044573274</v>
      </c>
      <c r="G696">
        <f>ASIN($B$8)+F696-PI()/2</f>
        <v>0.57982357133053108</v>
      </c>
      <c r="H696" s="6">
        <f>0.5*C696*$B$3*$B$7*COS(F696)+$B$10*C696*COS(G696)</f>
        <v>343.44111542548063</v>
      </c>
      <c r="I696">
        <f>SQRT(B696^2+(0.5*C696)^2-2*B696*C696*0.5*COS(E696/180*PI()))</f>
        <v>0.27290803518046791</v>
      </c>
      <c r="J696">
        <f>SQRT(B696^2+C696^2-2*B696*C696*COS(E696/180*PI()))</f>
        <v>1.0119078966645765</v>
      </c>
      <c r="K696">
        <f>ACOS((B696^2+I696^2-(0.5*C696)^2)/(2*B696*I696))</f>
        <v>2.6304095808605608</v>
      </c>
      <c r="L696">
        <f>PI()-(F696+K696)</f>
        <v>-1.0748674317280953</v>
      </c>
      <c r="M696">
        <f>PI()/2-L696</f>
        <v>2.6456637585229918</v>
      </c>
      <c r="N696">
        <f>ACOS((C696^2+J696^2-B696^2)/(2*C696*J696))</f>
        <v>8.8072534287427562E-2</v>
      </c>
      <c r="O696" s="6">
        <f>$B$3*$B$7*COS(M696)*I696+$B$10*COS(G696)*COS(N696)*J696-0.5*$B$2*$B$7*B696*SIN(D696/180*PI())</f>
        <v>230.81725027042992</v>
      </c>
    </row>
    <row r="697" spans="1:15" x14ac:dyDescent="0.15">
      <c r="A697">
        <v>-0.3</v>
      </c>
      <c r="B697">
        <v>0.4</v>
      </c>
      <c r="C697">
        <v>1.1000000000000001</v>
      </c>
      <c r="D697">
        <v>193.95</v>
      </c>
      <c r="E697">
        <v>77.73</v>
      </c>
      <c r="F697">
        <f>((D697+E697)-180)/180*PI()</f>
        <v>1.6001178582284015</v>
      </c>
      <c r="G697">
        <f>ASIN($B$8)+F697-PI()/2</f>
        <v>0.59389092510160513</v>
      </c>
      <c r="H697" s="6">
        <f>0.5*C697*$B$3*$B$7*COS(F697)+$B$10*C697*COS(G697)</f>
        <v>249.49631942387686</v>
      </c>
      <c r="I697">
        <f>SQRT(B697^2+(0.5*C697)^2-2*B697*C697*0.5*COS(E697/180*PI()))</f>
        <v>0.60744690139858559</v>
      </c>
      <c r="J697">
        <f>SQRT(B697^2+C697^2-2*B697*C697*COS(E697/180*PI()))</f>
        <v>1.0876504383474894</v>
      </c>
      <c r="K697">
        <f>ACOS((B697^2+I697^2-(0.5*C697)^2)/(2*B697*I697))</f>
        <v>1.0859491898070908</v>
      </c>
      <c r="L697">
        <f>PI()-(F697+K697)</f>
        <v>0.45552560555430066</v>
      </c>
      <c r="M697">
        <f>PI()/2-L697</f>
        <v>1.1152707212405959</v>
      </c>
      <c r="N697">
        <f>ACOS((C697^2+J697^2-B697^2)/(2*C697*J697))</f>
        <v>0.36758665157078463</v>
      </c>
      <c r="O697" s="6">
        <f>$B$3*$B$7*COS(M697)*I697+$B$10*COS(G697)*COS(N697)*J697-0.5*$B$2*$B$7*B697*SIN(D697/180*PI())</f>
        <v>230.86280203771568</v>
      </c>
    </row>
    <row r="698" spans="1:15" x14ac:dyDescent="0.15">
      <c r="A698">
        <v>-0.3</v>
      </c>
      <c r="B698">
        <v>0.8</v>
      </c>
      <c r="C698">
        <v>1.2</v>
      </c>
      <c r="D698">
        <v>186.7</v>
      </c>
      <c r="E698">
        <v>65.244</v>
      </c>
      <c r="F698">
        <f>((D698+E698)-180)/180*PI()</f>
        <v>1.2556596770548001</v>
      </c>
      <c r="G698">
        <f>ASIN($B$8)+F698-PI()/2</f>
        <v>0.24943274392800374</v>
      </c>
      <c r="H698" s="6">
        <f>0.5*C698*$B$3*$B$7*COS(F698)+$B$10*C698*COS(G698)</f>
        <v>318.65320893685492</v>
      </c>
      <c r="I698">
        <f>SQRT(B698^2+(0.5*C698)^2-2*B698*C698*0.5*COS(E698/180*PI()))</f>
        <v>0.77330159553593769</v>
      </c>
      <c r="J698">
        <f>SQRT(B698^2+C698^2-2*B698*C698*COS(E698/180*PI()))</f>
        <v>1.1295975899924955</v>
      </c>
      <c r="K698">
        <f>ACOS((B698^2+I698^2-(0.5*C698)^2)/(2*B698*I698))</f>
        <v>0.78184342471420931</v>
      </c>
      <c r="L698">
        <f>PI()-(F698+K698)</f>
        <v>1.1040895518207838</v>
      </c>
      <c r="M698">
        <f>PI()/2-L698</f>
        <v>0.46670677497411273</v>
      </c>
      <c r="N698">
        <f>ACOS((C698^2+J698^2-B698^2)/(2*C698*J698))</f>
        <v>0.69858031973965717</v>
      </c>
      <c r="O698" s="6">
        <f>$B$3*$B$7*COS(M698)*I698+$B$10*COS(G698)*COS(N698)*J698-0.5*$B$2*$B$7*B698*SIN(D698/180*PI())</f>
        <v>230.87713449813856</v>
      </c>
    </row>
    <row r="699" spans="1:15" x14ac:dyDescent="0.15">
      <c r="A699">
        <v>-0.3</v>
      </c>
      <c r="B699">
        <v>0.5</v>
      </c>
      <c r="C699">
        <v>1.3</v>
      </c>
      <c r="D699">
        <v>216.29</v>
      </c>
      <c r="E699">
        <v>55.451000000000001</v>
      </c>
      <c r="F699">
        <f>((D699+E699)-180)/180*PI()</f>
        <v>1.6011825090721177</v>
      </c>
      <c r="G699">
        <f>ASIN($B$8)+F699-PI()/2</f>
        <v>0.59495557594532134</v>
      </c>
      <c r="H699" s="6">
        <f>0.5*C699*$B$3*$B$7*COS(F699)+$B$10*C699*COS(G699)</f>
        <v>294.64577486004282</v>
      </c>
      <c r="I699">
        <f>SQRT(B699^2+(0.5*C699)^2-2*B699*C699*0.5*COS(E699/180*PI()))</f>
        <v>0.55125126698531846</v>
      </c>
      <c r="J699">
        <f>SQRT(B699^2+C699^2-2*B699*C699*COS(E699/180*PI()))</f>
        <v>1.0967022926509444</v>
      </c>
      <c r="K699">
        <f>ACOS((B699^2+I699^2-(0.5*C699)^2)/(2*B699*I699))</f>
        <v>1.3301536680527337</v>
      </c>
      <c r="L699">
        <f>PI()-(F699+K699)</f>
        <v>0.2102564764649415</v>
      </c>
      <c r="M699">
        <f>PI()/2-L699</f>
        <v>1.3605398503299551</v>
      </c>
      <c r="N699">
        <f>ACOS((C699^2+J699^2-B699^2)/(2*C699*J699))</f>
        <v>0.38494508133187599</v>
      </c>
      <c r="O699" s="6">
        <f>$B$3*$B$7*COS(M699)*I699+$B$10*COS(G699)*COS(N699)*J699-0.5*$B$2*$B$7*B699*SIN(D699/180*PI())</f>
        <v>230.92355389463273</v>
      </c>
    </row>
    <row r="700" spans="1:15" x14ac:dyDescent="0.15">
      <c r="A700">
        <v>0.06</v>
      </c>
      <c r="B700">
        <v>0.9</v>
      </c>
      <c r="C700">
        <v>1.4</v>
      </c>
      <c r="D700">
        <v>181.22</v>
      </c>
      <c r="E700">
        <v>51.78</v>
      </c>
      <c r="F700">
        <f>((D700+E700)-180)/180*PI()</f>
        <v>0.92502450355699462</v>
      </c>
      <c r="G700">
        <f>ASIN($B$8)+F700-PI()/2</f>
        <v>-8.1202429569801726E-2</v>
      </c>
      <c r="H700" s="6">
        <f>0.5*C700*$B$3*$B$7*COS(F700)+$B$10*C700*COS(G700)</f>
        <v>382.75875931417676</v>
      </c>
      <c r="I700">
        <f>SQRT(B700^2+(0.5*C700)^2-2*B700*C700*0.5*COS(E700/180*PI()))</f>
        <v>0.72142902035738543</v>
      </c>
      <c r="J700">
        <f>SQRT(B700^2+C700^2-2*B700*C700*COS(E700/180*PI()))</f>
        <v>1.100417949157334</v>
      </c>
      <c r="K700">
        <f>ACOS((B700^2+I700^2-(0.5*C700)^2)/(2*B700*I700))</f>
        <v>0.8668665170671771</v>
      </c>
      <c r="L700">
        <f>PI()-(F700+K700)</f>
        <v>1.3497016329656213</v>
      </c>
      <c r="M700">
        <f>PI()/2-L700</f>
        <v>0.22109469382927527</v>
      </c>
      <c r="N700">
        <f>ACOS((C700^2+J700^2-B700^2)/(2*C700*J700))</f>
        <v>0.69782551162587902</v>
      </c>
      <c r="O700" s="6">
        <f>$B$3*$B$7*COS(M700)*I700+$B$10*COS(G700)*COS(N700)*J700-0.5*$B$2*$B$7*B700*SIN(D700/180*PI())</f>
        <v>231.42726145597484</v>
      </c>
    </row>
    <row r="701" spans="1:15" x14ac:dyDescent="0.15">
      <c r="A701">
        <v>-0.18</v>
      </c>
      <c r="B701">
        <v>0.5</v>
      </c>
      <c r="C701">
        <v>1.4</v>
      </c>
      <c r="D701">
        <v>232.03</v>
      </c>
      <c r="E701">
        <v>39.021999999999998</v>
      </c>
      <c r="F701">
        <f>((D701+E701)-180)/180*PI()</f>
        <v>1.5891571905258772</v>
      </c>
      <c r="G701">
        <f>ASIN($B$8)+F701-PI()/2</f>
        <v>0.58293025739908089</v>
      </c>
      <c r="H701" s="6">
        <f>0.5*C701*$B$3*$B$7*COS(F701)+$B$10*C701*COS(G701)</f>
        <v>319.88700363384845</v>
      </c>
      <c r="I701">
        <f>SQRT(B701^2+(0.5*C701)^2-2*B701*C701*0.5*COS(E701/180*PI()))</f>
        <v>0.4429074578923386</v>
      </c>
      <c r="J701">
        <f>SQRT(B701^2+C701^2-2*B701*C701*COS(E701/180*PI()))</f>
        <v>1.0594026772258542</v>
      </c>
      <c r="K701">
        <f>ACOS((B701^2+I701^2-(0.5*C701)^2)/(2*B701*I701))</f>
        <v>1.6699250564003167</v>
      </c>
      <c r="L701">
        <f>PI()-(F701+K701)</f>
        <v>-0.11748959333640085</v>
      </c>
      <c r="M701">
        <f>PI()/2-L701</f>
        <v>1.6882859201312974</v>
      </c>
      <c r="N701">
        <f>ACOS((C701^2+J701^2-B701^2)/(2*C701*J701))</f>
        <v>0.30171421826884437</v>
      </c>
      <c r="O701" s="6">
        <f>$B$3*$B$7*COS(M701)*I701+$B$10*COS(G701)*COS(N701)*J701-0.5*$B$2*$B$7*B701*SIN(D701/180*PI())</f>
        <v>231.43202320824184</v>
      </c>
    </row>
    <row r="702" spans="1:15" x14ac:dyDescent="0.15">
      <c r="A702">
        <v>-0.3</v>
      </c>
      <c r="B702">
        <v>0.7</v>
      </c>
      <c r="C702">
        <v>0.6</v>
      </c>
      <c r="D702">
        <v>140.12</v>
      </c>
      <c r="E702">
        <v>112.88</v>
      </c>
      <c r="F702">
        <f>((D702+E702)-180)/180*PI()</f>
        <v>1.2740903539558606</v>
      </c>
      <c r="G702">
        <f>ASIN($B$8)+F702-PI()/2</f>
        <v>0.26786342082906422</v>
      </c>
      <c r="H702" s="6">
        <f>0.5*C702*$B$3*$B$7*COS(F702)+$B$10*C702*COS(G702)</f>
        <v>158.54210267650458</v>
      </c>
      <c r="I702">
        <f>SQRT(B702^2+(0.5*C702)^2-2*B702*C702*0.5*COS(E702/180*PI()))</f>
        <v>0.86214673708751688</v>
      </c>
      <c r="J702">
        <f>SQRT(B702^2+C702^2-2*B702*C702*COS(E702/180*PI()))</f>
        <v>1.0847091741758728</v>
      </c>
      <c r="K702">
        <f>ACOS((B702^2+I702^2-(0.5*C702)^2)/(2*B702*I702))</f>
        <v>0.32635319389463269</v>
      </c>
      <c r="L702">
        <f>PI()-(F702+K702)</f>
        <v>1.5411491057392999</v>
      </c>
      <c r="M702">
        <f>PI()/2-L702</f>
        <v>2.9647221055596695E-2</v>
      </c>
      <c r="N702">
        <f>ACOS((C702^2+J702^2-B702^2)/(2*C702*J702))</f>
        <v>0.63671846840016666</v>
      </c>
      <c r="O702" s="6">
        <f>$B$3*$B$7*COS(M702)*I702+$B$10*COS(G702)*COS(N702)*J702-0.5*$B$2*$B$7*B702*SIN(D702/180*PI())</f>
        <v>231.45655802793075</v>
      </c>
    </row>
    <row r="703" spans="1:15" x14ac:dyDescent="0.15">
      <c r="A703">
        <v>-0.18</v>
      </c>
      <c r="B703">
        <v>0.3</v>
      </c>
      <c r="C703">
        <v>1.1000000000000001</v>
      </c>
      <c r="D703">
        <v>198.47</v>
      </c>
      <c r="E703">
        <v>72.364000000000004</v>
      </c>
      <c r="F703">
        <f>((D703+E703)-180)/180*PI()</f>
        <v>1.5853523727565295</v>
      </c>
      <c r="G703">
        <f>ASIN($B$8)+F703-PI()/2</f>
        <v>0.57912543962973295</v>
      </c>
      <c r="H703" s="6">
        <f>0.5*C703*$B$3*$B$7*COS(F703)+$B$10*C703*COS(G703)</f>
        <v>251.97267004095909</v>
      </c>
      <c r="I703">
        <f>SQRT(B703^2+(0.5*C703)^2-2*B703*C703*0.5*COS(E703/180*PI()))</f>
        <v>0.54085147344976869</v>
      </c>
      <c r="J703">
        <f>SQRT(B703^2+C703^2-2*B703*C703*COS(E703/180*PI()))</f>
        <v>1.0488282188545328</v>
      </c>
      <c r="K703">
        <f>ACOS((B703^2+I703^2-(0.5*C703)^2)/(2*B703*I703))</f>
        <v>1.3216389275365357</v>
      </c>
      <c r="L703">
        <f>PI()-(F703+K703)</f>
        <v>0.23460135329672793</v>
      </c>
      <c r="M703">
        <f>PI()/2-L703</f>
        <v>1.3361949734981686</v>
      </c>
      <c r="N703">
        <f>ACOS((C703^2+J703^2-B703^2)/(2*C703*J703))</f>
        <v>0.27608401581587505</v>
      </c>
      <c r="O703" s="6">
        <f>$B$3*$B$7*COS(M703)*I703+$B$10*COS(G703)*COS(N703)*J703-0.5*$B$2*$B$7*B703*SIN(D703/180*PI())</f>
        <v>231.50666768735994</v>
      </c>
    </row>
    <row r="704" spans="1:15" x14ac:dyDescent="0.15">
      <c r="A704">
        <v>-0.06</v>
      </c>
      <c r="B704">
        <v>0.9</v>
      </c>
      <c r="C704">
        <v>1.4</v>
      </c>
      <c r="D704">
        <v>188.09</v>
      </c>
      <c r="E704">
        <v>51.78</v>
      </c>
      <c r="F704">
        <f>((D704+E704)-180)/180*PI()</f>
        <v>1.0449286231690051</v>
      </c>
      <c r="G704">
        <f>ASIN($B$8)+F704-PI()/2</f>
        <v>3.8701690042208803E-2</v>
      </c>
      <c r="H704" s="6">
        <f>0.5*C704*$B$3*$B$7*COS(F704)+$B$10*C704*COS(G704)</f>
        <v>383.5974903947739</v>
      </c>
      <c r="I704">
        <f>SQRT(B704^2+(0.5*C704)^2-2*B704*C704*0.5*COS(E704/180*PI()))</f>
        <v>0.72142902035738543</v>
      </c>
      <c r="J704">
        <f>SQRT(B704^2+C704^2-2*B704*C704*COS(E704/180*PI()))</f>
        <v>1.100417949157334</v>
      </c>
      <c r="K704">
        <f>ACOS((B704^2+I704^2-(0.5*C704)^2)/(2*B704*I704))</f>
        <v>0.8668665170671771</v>
      </c>
      <c r="L704">
        <f>PI()-(F704+K704)</f>
        <v>1.2297975133536108</v>
      </c>
      <c r="M704">
        <f>PI()/2-L704</f>
        <v>0.3409988134412858</v>
      </c>
      <c r="N704">
        <f>ACOS((C704^2+J704^2-B704^2)/(2*C704*J704))</f>
        <v>0.69782551162587902</v>
      </c>
      <c r="O704" s="6">
        <f>$B$3*$B$7*COS(M704)*I704+$B$10*COS(G704)*COS(N704)*J704-0.5*$B$2*$B$7*B704*SIN(D704/180*PI())</f>
        <v>232.07326444185279</v>
      </c>
    </row>
    <row r="705" spans="1:15" x14ac:dyDescent="0.15">
      <c r="A705">
        <v>-0.3</v>
      </c>
      <c r="B705">
        <v>0.7</v>
      </c>
      <c r="C705">
        <v>1</v>
      </c>
      <c r="D705">
        <v>173.32</v>
      </c>
      <c r="E705">
        <v>79.682000000000002</v>
      </c>
      <c r="F705">
        <f>((D705+E705)-180)/180*PI()</f>
        <v>1.2741252605409006</v>
      </c>
      <c r="G705">
        <f>ASIN($B$8)+F705-PI()/2</f>
        <v>0.26789832741410402</v>
      </c>
      <c r="H705" s="6">
        <f>0.5*C705*$B$3*$B$7*COS(F705)+$B$10*C705*COS(G705)</f>
        <v>264.23427616052169</v>
      </c>
      <c r="I705">
        <f>SQRT(B705^2+(0.5*C705)^2-2*B705*C705*0.5*COS(E705/180*PI()))</f>
        <v>0.78397837213668642</v>
      </c>
      <c r="J705">
        <f>SQRT(B705^2+C705^2-2*B705*C705*COS(E705/180*PI()))</f>
        <v>1.1132134458207814</v>
      </c>
      <c r="K705">
        <f>ACOS((B705^2+I705^2-(0.5*C705)^2)/(2*B705*I705))</f>
        <v>0.67828576321019307</v>
      </c>
      <c r="L705">
        <f>PI()-(F705+K705)</f>
        <v>1.1891816298386995</v>
      </c>
      <c r="M705">
        <f>PI()/2-L705</f>
        <v>0.3816146969561971</v>
      </c>
      <c r="N705">
        <f>ACOS((C705^2+J705^2-B705^2)/(2*C705*J705))</f>
        <v>0.66701258914594452</v>
      </c>
      <c r="O705" s="6">
        <f>$B$3*$B$7*COS(M705)*I705+$B$10*COS(G705)*COS(N705)*J705-0.5*$B$2*$B$7*B705*SIN(D705/180*PI())</f>
        <v>232.20082588406754</v>
      </c>
    </row>
    <row r="706" spans="1:15" x14ac:dyDescent="0.15">
      <c r="A706">
        <v>-0.3</v>
      </c>
      <c r="B706">
        <v>0.4</v>
      </c>
      <c r="C706">
        <v>0.9</v>
      </c>
      <c r="D706">
        <v>164.91</v>
      </c>
      <c r="E706">
        <v>105.88</v>
      </c>
      <c r="F706">
        <f>((D706+E706)-180)/180*PI()</f>
        <v>1.5845844278856511</v>
      </c>
      <c r="G706">
        <f>ASIN($B$8)+F706-PI()/2</f>
        <v>0.57835749475885478</v>
      </c>
      <c r="H706" s="6">
        <f>0.5*C706*$B$3*$B$7*COS(F706)+$B$10*C706*COS(G706)</f>
        <v>206.26360810655268</v>
      </c>
      <c r="I706">
        <f>SQRT(B706^2+(0.5*C706)^2-2*B706*C706*0.5*COS(E706/180*PI()))</f>
        <v>0.67897308985395188</v>
      </c>
      <c r="J706">
        <f>SQRT(B706^2+C706^2-2*B706*C706*COS(E706/180*PI()))</f>
        <v>1.0802818676121733</v>
      </c>
      <c r="K706">
        <f>ACOS((B706^2+I706^2-(0.5*C706)^2)/(2*B706*I706))</f>
        <v>0.69121319721399366</v>
      </c>
      <c r="L706">
        <f>PI()-(F706+K706)</f>
        <v>0.86579502849014833</v>
      </c>
      <c r="M706">
        <f>PI()/2-L706</f>
        <v>0.70500129830474823</v>
      </c>
      <c r="N706">
        <f>ACOS((C706^2+J706^2-B706^2)/(2*C706*J706))</f>
        <v>0.3641369140597599</v>
      </c>
      <c r="O706" s="6">
        <f>$B$3*$B$7*COS(M706)*I706+$B$10*COS(G706)*COS(N706)*J706-0.5*$B$2*$B$7*B706*SIN(D706/180*PI())</f>
        <v>232.27254603913289</v>
      </c>
    </row>
    <row r="707" spans="1:15" x14ac:dyDescent="0.15">
      <c r="A707">
        <v>-0.06</v>
      </c>
      <c r="B707">
        <v>0.2</v>
      </c>
      <c r="C707">
        <v>1.1000000000000001</v>
      </c>
      <c r="D707">
        <v>207.97</v>
      </c>
      <c r="E707">
        <v>62.226999999999997</v>
      </c>
      <c r="F707">
        <f>((D707+E707)-180)/180*PI()</f>
        <v>1.5742346254213255</v>
      </c>
      <c r="G707">
        <f>ASIN($B$8)+F707-PI()/2</f>
        <v>0.56800769229452897</v>
      </c>
      <c r="H707" s="6">
        <f>0.5*C707*$B$3*$B$7*COS(F707)+$B$10*C707*COS(G707)</f>
        <v>253.80102614054027</v>
      </c>
      <c r="I707">
        <f>SQRT(B707^2+(0.5*C707)^2-2*B707*C707*0.5*COS(E707/180*PI()))</f>
        <v>0.48988433051737762</v>
      </c>
      <c r="J707">
        <f>SQRT(B707^2+C707^2-2*B707*C707*COS(E707/180*PI()))</f>
        <v>1.0222393626606827</v>
      </c>
      <c r="K707">
        <f>ACOS((B707^2+I707^2-(0.5*C707)^2)/(2*B707*I707))</f>
        <v>1.6859417145845152</v>
      </c>
      <c r="L707">
        <f>PI()-(F707+K707)</f>
        <v>-0.11858368641604766</v>
      </c>
      <c r="M707">
        <f>PI()/2-L707</f>
        <v>1.6893800132109442</v>
      </c>
      <c r="N707">
        <f>ACOS((C707^2+J707^2-B707^2)/(2*C707*J707))</f>
        <v>0.17398674494630351</v>
      </c>
      <c r="O707" s="6">
        <f>$B$3*$B$7*COS(M707)*I707+$B$10*COS(G707)*COS(N707)*J707-0.5*$B$2*$B$7*B707*SIN(D707/180*PI())</f>
        <v>232.2802778036293</v>
      </c>
    </row>
    <row r="708" spans="1:15" x14ac:dyDescent="0.15">
      <c r="A708">
        <v>0.18</v>
      </c>
      <c r="B708">
        <v>0.7</v>
      </c>
      <c r="C708">
        <v>0.5</v>
      </c>
      <c r="D708">
        <v>106.35</v>
      </c>
      <c r="E708">
        <v>120.97</v>
      </c>
      <c r="F708">
        <f>((D708+E708)-180)/180*PI()</f>
        <v>0.82588980204371654</v>
      </c>
      <c r="G708">
        <f>ASIN($B$8)+F708-PI()/2</f>
        <v>-0.18033713108307992</v>
      </c>
      <c r="H708" s="6">
        <f>0.5*C708*$B$3*$B$7*COS(F708)+$B$10*C708*COS(G708)</f>
        <v>134.96844461127171</v>
      </c>
      <c r="I708">
        <f>SQRT(B708^2+(0.5*C708)^2-2*B708*C708*0.5*COS(E708/180*PI()))</f>
        <v>0.85592418905145695</v>
      </c>
      <c r="J708">
        <f>SQRT(B708^2+C708^2-2*B708*C708*COS(E708/180*PI()))</f>
        <v>1.0489101176014979</v>
      </c>
      <c r="K708">
        <f>ACOS((B708^2+I708^2-(0.5*C708)^2)/(2*B708*I708))</f>
        <v>0.25313659471567407</v>
      </c>
      <c r="L708">
        <f>PI()-(F708+K708)</f>
        <v>2.0625662568304026</v>
      </c>
      <c r="M708">
        <f>PI()/2-L708</f>
        <v>-0.49176993003550606</v>
      </c>
      <c r="N708">
        <f>ACOS((C708^2+J708^2-B708^2)/(2*C708*J708))</f>
        <v>0.60920849379863506</v>
      </c>
      <c r="O708" s="6">
        <f>$B$3*$B$7*COS(M708)*I708+$B$10*COS(G708)*COS(N708)*J708-0.5*$B$2*$B$7*B708*SIN(D708/180*PI())</f>
        <v>232.45214465033152</v>
      </c>
    </row>
    <row r="709" spans="1:15" x14ac:dyDescent="0.15">
      <c r="A709">
        <v>-0.18</v>
      </c>
      <c r="B709">
        <v>0.9</v>
      </c>
      <c r="C709">
        <v>1.4</v>
      </c>
      <c r="D709">
        <v>193.89</v>
      </c>
      <c r="E709">
        <v>52.691000000000003</v>
      </c>
      <c r="F709">
        <f>((D709+E709)-180)/180*PI()</f>
        <v>1.1620576692703442</v>
      </c>
      <c r="G709">
        <f>ASIN($B$8)+F709-PI()/2</f>
        <v>0.15583073614354781</v>
      </c>
      <c r="H709" s="6">
        <f>0.5*C709*$B$3*$B$7*COS(F709)+$B$10*C709*COS(G709)</f>
        <v>379.09783865224011</v>
      </c>
      <c r="I709">
        <f>SQRT(B709^2+(0.5*C709)^2-2*B709*C709*0.5*COS(E709/180*PI()))</f>
        <v>0.73232314227134032</v>
      </c>
      <c r="J709">
        <f>SQRT(B709^2+C709^2-2*B709*C709*COS(E709/180*PI()))</f>
        <v>1.1147171701433234</v>
      </c>
      <c r="K709">
        <f>ACOS((B709^2+I709^2-(0.5*C709)^2)/(2*B709*I709))</f>
        <v>0.8637317659797723</v>
      </c>
      <c r="L709">
        <f>PI()-(F709+K709)</f>
        <v>1.1158032183396767</v>
      </c>
      <c r="M709">
        <f>PI()/2-L709</f>
        <v>0.4549931084552199</v>
      </c>
      <c r="N709">
        <f>ACOS((C709^2+J709^2-B709^2)/(2*C709*J709))</f>
        <v>0.69732870090773025</v>
      </c>
      <c r="O709" s="6">
        <f>$B$3*$B$7*COS(M709)*I709+$B$10*COS(G709)*COS(N709)*J709-0.5*$B$2*$B$7*B709*SIN(D709/180*PI())</f>
        <v>232.55275749764701</v>
      </c>
    </row>
    <row r="710" spans="1:15" x14ac:dyDescent="0.15">
      <c r="A710">
        <v>-0.3</v>
      </c>
      <c r="B710">
        <v>0.4</v>
      </c>
      <c r="C710">
        <v>1</v>
      </c>
      <c r="D710">
        <v>179.28</v>
      </c>
      <c r="E710">
        <v>91.263000000000005</v>
      </c>
      <c r="F710">
        <f>((D710+E710)-180)/180*PI()</f>
        <v>1.5802734646332257</v>
      </c>
      <c r="G710">
        <f>ASIN($B$8)+F710-PI()/2</f>
        <v>0.57404653150642915</v>
      </c>
      <c r="H710" s="6">
        <f>0.5*C710*$B$3*$B$7*COS(F710)+$B$10*C710*COS(G710)</f>
        <v>229.82890334177199</v>
      </c>
      <c r="I710">
        <f>SQRT(B710^2+(0.5*C710)^2-2*B710*C710*0.5*COS(E710/180*PI()))</f>
        <v>0.64716048188359354</v>
      </c>
      <c r="J710">
        <f>SQRT(B710^2+C710^2-2*B710*C710*COS(E710/180*PI()))</f>
        <v>1.0851881765959348</v>
      </c>
      <c r="K710">
        <f>ACOS((B710^2+I710^2-(0.5*C710)^2)/(2*B710*I710))</f>
        <v>0.88263986852595311</v>
      </c>
      <c r="L710">
        <f>PI()-(F710+K710)</f>
        <v>0.6786793204306143</v>
      </c>
      <c r="M710">
        <f>PI()/2-L710</f>
        <v>0.89211700636428226</v>
      </c>
      <c r="N710">
        <f>ACOS((C710^2+J710^2-B710^2)/(2*C710*J710))</f>
        <v>0.37740583620927226</v>
      </c>
      <c r="O710" s="6">
        <f>$B$3*$B$7*COS(M710)*I710+$B$10*COS(G710)*COS(N710)*J710-0.5*$B$2*$B$7*B710*SIN(D710/180*PI())</f>
        <v>232.65595634186406</v>
      </c>
    </row>
    <row r="711" spans="1:15" x14ac:dyDescent="0.15">
      <c r="A711">
        <v>-0.18</v>
      </c>
      <c r="B711">
        <v>0.7</v>
      </c>
      <c r="C711">
        <v>0.5</v>
      </c>
      <c r="D711">
        <v>126.76</v>
      </c>
      <c r="E711">
        <v>120.97</v>
      </c>
      <c r="F711">
        <f>((D711+E711)-180)/180*PI()</f>
        <v>1.1821115023757598</v>
      </c>
      <c r="G711">
        <f>ASIN($B$8)+F711-PI()/2</f>
        <v>0.17588456924896345</v>
      </c>
      <c r="H711" s="6">
        <f>0.5*C711*$B$3*$B$7*COS(F711)+$B$10*C711*COS(G711)</f>
        <v>134.92992848277703</v>
      </c>
      <c r="I711">
        <f>SQRT(B711^2+(0.5*C711)^2-2*B711*C711*0.5*COS(E711/180*PI()))</f>
        <v>0.85592418905145695</v>
      </c>
      <c r="J711">
        <f>SQRT(B711^2+C711^2-2*B711*C711*COS(E711/180*PI()))</f>
        <v>1.0489101176014979</v>
      </c>
      <c r="K711">
        <f>ACOS((B711^2+I711^2-(0.5*C711)^2)/(2*B711*I711))</f>
        <v>0.25313659471567407</v>
      </c>
      <c r="L711">
        <f>PI()-(F711+K711)</f>
        <v>1.7063445564983593</v>
      </c>
      <c r="M711">
        <f>PI()/2-L711</f>
        <v>-0.1355482297034627</v>
      </c>
      <c r="N711">
        <f>ACOS((C711^2+J711^2-B711^2)/(2*C711*J711))</f>
        <v>0.60920849379863506</v>
      </c>
      <c r="O711" s="6">
        <f>$B$3*$B$7*COS(M711)*I711+$B$10*COS(G711)*COS(N711)*J711-0.5*$B$2*$B$7*B711*SIN(D711/180*PI())</f>
        <v>232.92996327304388</v>
      </c>
    </row>
    <row r="712" spans="1:15" x14ac:dyDescent="0.15">
      <c r="A712">
        <v>-0.3</v>
      </c>
      <c r="B712">
        <v>0.9</v>
      </c>
      <c r="C712">
        <v>1.4</v>
      </c>
      <c r="D712">
        <v>198.53</v>
      </c>
      <c r="E712">
        <v>54.472999999999999</v>
      </c>
      <c r="F712">
        <f>((D712+E712)-180)/180*PI()</f>
        <v>1.2741427138334203</v>
      </c>
      <c r="G712">
        <f>ASIN($B$8)+F712-PI()/2</f>
        <v>0.2679157807066237</v>
      </c>
      <c r="H712" s="6">
        <f>0.5*C712*$B$3*$B$7*COS(F712)+$B$10*C712*COS(G712)</f>
        <v>369.92619331214348</v>
      </c>
      <c r="I712">
        <f>SQRT(B712^2+(0.5*C712)^2-2*B712*C712*0.5*COS(E712/180*PI()))</f>
        <v>0.75354559716696778</v>
      </c>
      <c r="J712">
        <f>SQRT(B712^2+C712^2-2*B712*C712*COS(E712/180*PI()))</f>
        <v>1.1426556497998177</v>
      </c>
      <c r="K712">
        <f>ACOS((B712^2+I712^2-(0.5*C712)^2)/(2*B712*I712))</f>
        <v>0.8571982782160823</v>
      </c>
      <c r="L712">
        <f>PI()-(F712+K712)</f>
        <v>1.0102516615402903</v>
      </c>
      <c r="M712">
        <f>PI()/2-L712</f>
        <v>0.56054466525460622</v>
      </c>
      <c r="N712">
        <f>ACOS((C712^2+J712^2-B712^2)/(2*C712*J712))</f>
        <v>0.69581789829408369</v>
      </c>
      <c r="O712" s="6">
        <f>$B$3*$B$7*COS(M712)*I712+$B$10*COS(G712)*COS(N712)*J712-0.5*$B$2*$B$7*B712*SIN(D712/180*PI())</f>
        <v>233.01816239676944</v>
      </c>
    </row>
    <row r="713" spans="1:15" x14ac:dyDescent="0.15">
      <c r="A713">
        <v>-0.18</v>
      </c>
      <c r="B713">
        <v>0.3</v>
      </c>
      <c r="C713">
        <v>0.9</v>
      </c>
      <c r="D713">
        <v>159.38</v>
      </c>
      <c r="E713">
        <v>110.48</v>
      </c>
      <c r="F713">
        <f>((D713+E713)-180)/180*PI()</f>
        <v>1.5683528658421046</v>
      </c>
      <c r="G713">
        <f>ASIN($B$8)+F713-PI()/2</f>
        <v>0.56212593271530809</v>
      </c>
      <c r="H713" s="6">
        <f>0.5*C713*$B$3*$B$7*COS(F713)+$B$10*C713*COS(G713)</f>
        <v>208.436424492849</v>
      </c>
      <c r="I713">
        <f>SQRT(B713^2+(0.5*C713)^2-2*B713*C713*0.5*COS(E713/180*PI()))</f>
        <v>0.62206728567503977</v>
      </c>
      <c r="J713">
        <f>SQRT(B713^2+C713^2-2*B713*C713*COS(E713/180*PI()))</f>
        <v>1.0435206829834389</v>
      </c>
      <c r="K713">
        <f>ACOS((B713^2+I713^2-(0.5*C713)^2)/(2*B713*I713))</f>
        <v>0.74459197590684001</v>
      </c>
      <c r="L713">
        <f>PI()-(F713+K713)</f>
        <v>0.82864781184084846</v>
      </c>
      <c r="M713">
        <f>PI()/2-L713</f>
        <v>0.7421485149540481</v>
      </c>
      <c r="N713">
        <f>ACOS((C713^2+J713^2-B713^2)/(2*C713*J713))</f>
        <v>0.27268420836945739</v>
      </c>
      <c r="O713" s="6">
        <f>$B$3*$B$7*COS(M713)*I713+$B$10*COS(G713)*COS(N713)*J713-0.5*$B$2*$B$7*B713*SIN(D713/180*PI())</f>
        <v>233.53836443283035</v>
      </c>
    </row>
    <row r="714" spans="1:15" x14ac:dyDescent="0.15">
      <c r="A714">
        <v>-0.18</v>
      </c>
      <c r="B714">
        <v>0.4</v>
      </c>
      <c r="C714">
        <v>0.7</v>
      </c>
      <c r="D714">
        <v>130.41999999999999</v>
      </c>
      <c r="E714">
        <v>139.35</v>
      </c>
      <c r="F714">
        <f>((D714+E714)-180)/180*PI()</f>
        <v>1.5667820695153092</v>
      </c>
      <c r="G714">
        <f>ASIN($B$8)+F714-PI()/2</f>
        <v>0.56055513638851284</v>
      </c>
      <c r="H714" s="6">
        <f>0.5*C714*$B$3*$B$7*COS(F714)+$B$10*C714*COS(G714)</f>
        <v>162.27850472608301</v>
      </c>
      <c r="I714">
        <f>SQRT(B714^2+(0.5*C714)^2-2*B714*C714*0.5*COS(E714/180*PI()))</f>
        <v>0.70351749870526592</v>
      </c>
      <c r="J714">
        <f>SQRT(B714^2+C714^2-2*B714*C714*COS(E714/180*PI()))</f>
        <v>1.0367611788493181</v>
      </c>
      <c r="K714">
        <f>ACOS((B714^2+I714^2-(0.5*C714)^2)/(2*B714*I714))</f>
        <v>0.33004936460809065</v>
      </c>
      <c r="L714">
        <f>PI()-(F714+K714)</f>
        <v>1.2447612194663933</v>
      </c>
      <c r="M714">
        <f>PI()/2-L714</f>
        <v>0.32603510732850327</v>
      </c>
      <c r="N714">
        <f>ACOS((C714^2+J714^2-B714^2)/(2*C714*J714))</f>
        <v>0.25405953483760557</v>
      </c>
      <c r="O714" s="6">
        <f>$B$3*$B$7*COS(M714)*I714+$B$10*COS(G714)*COS(N714)*J714-0.5*$B$2*$B$7*B714*SIN(D714/180*PI())</f>
        <v>233.63735153289971</v>
      </c>
    </row>
    <row r="715" spans="1:15" x14ac:dyDescent="0.15">
      <c r="A715">
        <v>-0.18</v>
      </c>
      <c r="B715">
        <v>0.6</v>
      </c>
      <c r="C715">
        <v>1.5</v>
      </c>
      <c r="D715">
        <v>234.9</v>
      </c>
      <c r="E715">
        <v>35.067</v>
      </c>
      <c r="F715">
        <f>((D715+E715)-180)/180*PI()</f>
        <v>1.5702203681417382</v>
      </c>
      <c r="G715">
        <f>ASIN($B$8)+F715-PI()/2</f>
        <v>0.56399343501494181</v>
      </c>
      <c r="H715" s="6">
        <f>0.5*C715*$B$3*$B$7*COS(F715)+$B$10*C715*COS(G715)</f>
        <v>346.98203111725081</v>
      </c>
      <c r="I715">
        <f>SQRT(B715^2+(0.5*C715)^2-2*B715*C715*0.5*COS(E715/180*PI()))</f>
        <v>0.43112331778743329</v>
      </c>
      <c r="J715">
        <f>SQRT(B715^2+C715^2-2*B715*C715*COS(E715/180*PI()))</f>
        <v>1.0661775791490309</v>
      </c>
      <c r="K715">
        <f>ACOS((B715^2+I715^2-(0.5*C715)^2)/(2*B715*I715))</f>
        <v>1.602951765870235</v>
      </c>
      <c r="L715">
        <f>PI()-(F715+K715)</f>
        <v>-3.1579480422180062E-2</v>
      </c>
      <c r="M715">
        <f>PI()/2-L715</f>
        <v>1.6023758072170766</v>
      </c>
      <c r="N715">
        <f>ACOS((C715^2+J715^2-B715^2)/(2*C715*J715))</f>
        <v>0.32923962659181027</v>
      </c>
      <c r="O715" s="6">
        <f>$B$3*$B$7*COS(M715)*I715+$B$10*COS(G715)*COS(N715)*J715-0.5*$B$2*$B$7*B715*SIN(D715/180*PI())</f>
        <v>233.83660665525625</v>
      </c>
    </row>
    <row r="716" spans="1:15" x14ac:dyDescent="0.15">
      <c r="A716">
        <v>-0.3</v>
      </c>
      <c r="B716">
        <v>0.6</v>
      </c>
      <c r="C716">
        <v>1.4</v>
      </c>
      <c r="D716">
        <v>220.72</v>
      </c>
      <c r="E716">
        <v>49.216999999999999</v>
      </c>
      <c r="F716">
        <f>((D716+E716)-180)/180*PI()</f>
        <v>1.5696967693661403</v>
      </c>
      <c r="G716">
        <f>ASIN($B$8)+F716-PI()/2</f>
        <v>0.56346983623934399</v>
      </c>
      <c r="H716" s="6">
        <f>0.5*C716*$B$3*$B$7*COS(F716)+$B$10*C716*COS(G716)</f>
        <v>323.95782533185525</v>
      </c>
      <c r="I716">
        <f>SQRT(B716^2+(0.5*C716)^2-2*B716*C716*0.5*COS(E716/180*PI()))</f>
        <v>0.54892202084370101</v>
      </c>
      <c r="J716">
        <f>SQRT(B716^2+C716^2-2*B716*C716*COS(E716/180*PI()))</f>
        <v>1.1057263540018685</v>
      </c>
      <c r="K716">
        <f>ACOS((B716^2+I716^2-(0.5*C716)^2)/(2*B716*I716))</f>
        <v>1.3076928176704481</v>
      </c>
      <c r="L716">
        <f>PI()-(F716+K716)</f>
        <v>0.26420306655320491</v>
      </c>
      <c r="M716">
        <f>PI()/2-L716</f>
        <v>1.3065932602416916</v>
      </c>
      <c r="N716">
        <f>ACOS((C716^2+J716^2-B716^2)/(2*C716*J716))</f>
        <v>0.42341164697209588</v>
      </c>
      <c r="O716" s="6">
        <f>$B$3*$B$7*COS(M716)*I716+$B$10*COS(G716)*COS(N716)*J716-0.5*$B$2*$B$7*B716*SIN(D716/180*PI())</f>
        <v>233.93216601703747</v>
      </c>
    </row>
    <row r="717" spans="1:15" x14ac:dyDescent="0.15">
      <c r="A717">
        <v>-0.18</v>
      </c>
      <c r="B717">
        <v>0.3</v>
      </c>
      <c r="C717">
        <v>1</v>
      </c>
      <c r="D717">
        <v>178.62</v>
      </c>
      <c r="E717">
        <v>90.774000000000001</v>
      </c>
      <c r="F717">
        <f>((D717+E717)-180)/180*PI()</f>
        <v>1.560219631527811</v>
      </c>
      <c r="G717">
        <f>ASIN($B$8)+F717-PI()/2</f>
        <v>0.55399269840101439</v>
      </c>
      <c r="H717" s="6">
        <f>0.5*C717*$B$3*$B$7*COS(F717)+$B$10*C717*COS(G717)</f>
        <v>232.78283597810551</v>
      </c>
      <c r="I717">
        <f>SQRT(B717^2+(0.5*C717)^2-2*B717*C717*0.5*COS(E717/180*PI()))</f>
        <v>0.58655991276548503</v>
      </c>
      <c r="J717">
        <f>SQRT(B717^2+C717^2-2*B717*C717*COS(E717/180*PI()))</f>
        <v>1.0479050827851286</v>
      </c>
      <c r="K717">
        <f>ACOS((B717^2+I717^2-(0.5*C717)^2)/(2*B717*I717))</f>
        <v>1.0204626437633388</v>
      </c>
      <c r="L717">
        <f>PI()-(F717+K717)</f>
        <v>0.56091037829864332</v>
      </c>
      <c r="M717">
        <f>PI()/2-L717</f>
        <v>1.0098859484962532</v>
      </c>
      <c r="N717">
        <f>ACOS((C717^2+J717^2-B717^2)/(2*C717*J717))</f>
        <v>0.29032052261617536</v>
      </c>
      <c r="O717" s="6">
        <f>$B$3*$B$7*COS(M717)*I717+$B$10*COS(G717)*COS(N717)*J717-0.5*$B$2*$B$7*B717*SIN(D717/180*PI())</f>
        <v>234.32027692309924</v>
      </c>
    </row>
    <row r="718" spans="1:15" x14ac:dyDescent="0.15">
      <c r="A718">
        <v>-0.18</v>
      </c>
      <c r="B718">
        <v>0.8</v>
      </c>
      <c r="C718">
        <v>0.3</v>
      </c>
      <c r="D718">
        <v>113.46</v>
      </c>
      <c r="E718">
        <v>135.33000000000001</v>
      </c>
      <c r="F718">
        <f>((D718+E718)-180)/180*PI()</f>
        <v>1.2006119924468996</v>
      </c>
      <c r="G718">
        <f>ASIN($B$8)+F718-PI()/2</f>
        <v>0.19438505932010308</v>
      </c>
      <c r="H718" s="6">
        <f>0.5*C718*$B$3*$B$7*COS(F718)+$B$10*C718*COS(G718)</f>
        <v>80.673267462321363</v>
      </c>
      <c r="I718">
        <f>SQRT(B718^2+(0.5*C718)^2-2*B718*C718*0.5*COS(E718/180*PI()))</f>
        <v>0.91278707348776122</v>
      </c>
      <c r="J718">
        <f>SQRT(B718^2+C718^2-2*B718*C718*COS(E718/180*PI()))</f>
        <v>1.03506544868076</v>
      </c>
      <c r="K718">
        <f>ACOS((B718^2+I718^2-(0.5*C718)^2)/(2*B718*I718))</f>
        <v>0.11578753496346561</v>
      </c>
      <c r="L718">
        <f>PI()-(F718+K718)</f>
        <v>1.8251931261794279</v>
      </c>
      <c r="M718">
        <f>PI()/2-L718</f>
        <v>-0.2543967993845313</v>
      </c>
      <c r="N718">
        <f>ACOS((C718^2+J718^2-B718^2)/(2*C718*J718))</f>
        <v>0.5744398381529251</v>
      </c>
      <c r="O718" s="6">
        <f>$B$3*$B$7*COS(M718)*I718+$B$10*COS(G718)*COS(N718)*J718-0.5*$B$2*$B$7*B718*SIN(D718/180*PI())</f>
        <v>234.37006091660567</v>
      </c>
    </row>
    <row r="719" spans="1:15" x14ac:dyDescent="0.15">
      <c r="A719">
        <v>0.06</v>
      </c>
      <c r="B719">
        <v>0.7</v>
      </c>
      <c r="C719">
        <v>1.1000000000000001</v>
      </c>
      <c r="D719">
        <v>164.9</v>
      </c>
      <c r="E719">
        <v>69.397999999999996</v>
      </c>
      <c r="F719">
        <f>((D719+E719)-180)/180*PI()</f>
        <v>0.94767887724788102</v>
      </c>
      <c r="G719">
        <f>ASIN($B$8)+F719-PI()/2</f>
        <v>-5.8548055878915317E-2</v>
      </c>
      <c r="H719" s="6">
        <f>0.5*C719*$B$3*$B$7*COS(F719)+$B$10*C719*COS(G719)</f>
        <v>301.19556595523494</v>
      </c>
      <c r="I719">
        <f>SQRT(B719^2+(0.5*C719)^2-2*B719*C719*0.5*COS(E719/180*PI()))</f>
        <v>0.72218887516996655</v>
      </c>
      <c r="J719">
        <f>SQRT(B719^2+C719^2-2*B719*C719*COS(E719/180*PI()))</f>
        <v>1.0761568393308307</v>
      </c>
      <c r="K719">
        <f>ACOS((B719^2+I719^2-(0.5*C719)^2)/(2*B719*I719))</f>
        <v>0.79358059805691739</v>
      </c>
      <c r="L719">
        <f>PI()-(F719+K719)</f>
        <v>1.4003331782849946</v>
      </c>
      <c r="M719">
        <f>PI()/2-L719</f>
        <v>0.17046314850990196</v>
      </c>
      <c r="N719">
        <f>ACOS((C719^2+J719^2-B719^2)/(2*C719*J719))</f>
        <v>0.65462766973391606</v>
      </c>
      <c r="O719" s="6">
        <f>$B$3*$B$7*COS(M719)*I719+$B$10*COS(G719)*COS(N719)*J719-0.5*$B$2*$B$7*B719*SIN(D719/180*PI())</f>
        <v>234.47989354346402</v>
      </c>
    </row>
    <row r="720" spans="1:15" x14ac:dyDescent="0.15">
      <c r="A720">
        <v>-0.06</v>
      </c>
      <c r="B720">
        <v>0.7</v>
      </c>
      <c r="C720">
        <v>1.1000000000000001</v>
      </c>
      <c r="D720">
        <v>171.77</v>
      </c>
      <c r="E720">
        <v>69.397999999999996</v>
      </c>
      <c r="F720">
        <f>((D720+E720)-180)/180*PI()</f>
        <v>1.0675829968598916</v>
      </c>
      <c r="G720">
        <f>ASIN($B$8)+F720-PI()/2</f>
        <v>6.1356063733095212E-2</v>
      </c>
      <c r="H720" s="6">
        <f>0.5*C720*$B$3*$B$7*COS(F720)+$B$10*C720*COS(G720)</f>
        <v>301.03568035395483</v>
      </c>
      <c r="I720">
        <f>SQRT(B720^2+(0.5*C720)^2-2*B720*C720*0.5*COS(E720/180*PI()))</f>
        <v>0.72218887516996655</v>
      </c>
      <c r="J720">
        <f>SQRT(B720^2+C720^2-2*B720*C720*COS(E720/180*PI()))</f>
        <v>1.0761568393308307</v>
      </c>
      <c r="K720">
        <f>ACOS((B720^2+I720^2-(0.5*C720)^2)/(2*B720*I720))</f>
        <v>0.79358059805691739</v>
      </c>
      <c r="L720">
        <f>PI()-(F720+K720)</f>
        <v>1.2804290586729841</v>
      </c>
      <c r="M720">
        <f>PI()/2-L720</f>
        <v>0.29036726812191249</v>
      </c>
      <c r="N720">
        <f>ACOS((C720^2+J720^2-B720^2)/(2*C720*J720))</f>
        <v>0.65462766973391606</v>
      </c>
      <c r="O720" s="6">
        <f>$B$3*$B$7*COS(M720)*I720+$B$10*COS(G720)*COS(N720)*J720-0.5*$B$2*$B$7*B720*SIN(D720/180*PI())</f>
        <v>234.48234944341007</v>
      </c>
    </row>
    <row r="721" spans="1:15" x14ac:dyDescent="0.15">
      <c r="A721">
        <v>-0.18</v>
      </c>
      <c r="B721">
        <v>0.7</v>
      </c>
      <c r="C721">
        <v>1.1000000000000001</v>
      </c>
      <c r="D721">
        <v>177.52</v>
      </c>
      <c r="E721">
        <v>70.593000000000004</v>
      </c>
      <c r="F721">
        <f>((D721+E721)-180)/180*PI()</f>
        <v>1.1887961134108977</v>
      </c>
      <c r="G721">
        <f>ASIN($B$8)+F721-PI()/2</f>
        <v>0.18256918028410141</v>
      </c>
      <c r="H721" s="6">
        <f>0.5*C721*$B$3*$B$7*COS(F721)+$B$10*C721*COS(G721)</f>
        <v>296.48037849110807</v>
      </c>
      <c r="I721">
        <f>SQRT(B721^2+(0.5*C721)^2-2*B721*C721*0.5*COS(E721/180*PI()))</f>
        <v>0.73256207814818752</v>
      </c>
      <c r="J721">
        <f>SQRT(B721^2+C721^2-2*B721*C721*COS(E721/180*PI()))</f>
        <v>1.0900891691424068</v>
      </c>
      <c r="K721">
        <f>ACOS((B721^2+I721^2-(0.5*C721)^2)/(2*B721*I721))</f>
        <v>0.78684810664767979</v>
      </c>
      <c r="L721">
        <f>PI()-(F721+K721)</f>
        <v>1.1659484335312156</v>
      </c>
      <c r="M721">
        <f>PI()/2-L721</f>
        <v>0.40484789326368098</v>
      </c>
      <c r="N721">
        <f>ACOS((C721^2+J721^2-B721^2)/(2*C721*J721))</f>
        <v>0.65059970027533431</v>
      </c>
      <c r="O721" s="6">
        <f>$B$3*$B$7*COS(M721)*I721+$B$10*COS(G721)*COS(N721)*J721-0.5*$B$2*$B$7*B721*SIN(D721/180*PI())</f>
        <v>234.76320566742748</v>
      </c>
    </row>
    <row r="722" spans="1:15" x14ac:dyDescent="0.15">
      <c r="A722">
        <v>-0.3</v>
      </c>
      <c r="B722">
        <v>0.7</v>
      </c>
      <c r="C722">
        <v>0.4</v>
      </c>
      <c r="D722">
        <v>120.41</v>
      </c>
      <c r="E722">
        <v>148.07</v>
      </c>
      <c r="F722">
        <f>((D722+E722)-180)/180*PI()</f>
        <v>1.5442673221645831</v>
      </c>
      <c r="G722">
        <f>ASIN($B$8)+F722-PI()/2</f>
        <v>0.5380403890377865</v>
      </c>
      <c r="H722" s="6">
        <f>0.5*C722*$B$3*$B$7*COS(F722)+$B$10*C722*COS(G722)</f>
        <v>94.026327725373108</v>
      </c>
      <c r="I722">
        <f>SQRT(B722^2+(0.5*C722)^2-2*B722*C722*0.5*COS(E722/180*PI()))</f>
        <v>0.87614757138762411</v>
      </c>
      <c r="J722">
        <f>SQRT(B722^2+C722^2-2*B722*C722*COS(E722/180*PI()))</f>
        <v>1.0607870350343012</v>
      </c>
      <c r="K722">
        <f>ACOS((B722^2+I722^2-(0.5*C722)^2)/(2*B722*I722))</f>
        <v>0.12102437807239363</v>
      </c>
      <c r="L722">
        <f>PI()-(F722+K722)</f>
        <v>1.4763009533528164</v>
      </c>
      <c r="M722">
        <f>PI()/2-L722</f>
        <v>9.4495373442080144E-2</v>
      </c>
      <c r="N722">
        <f>ACOS((C722^2+J722^2-B722^2)/(2*C722*J722))</f>
        <v>0.35650708742905635</v>
      </c>
      <c r="O722" s="6">
        <f>$B$3*$B$7*COS(M722)*I722+$B$10*COS(G722)*COS(N722)*J722-0.5*$B$2*$B$7*B722*SIN(D722/180*PI())</f>
        <v>234.76786064039635</v>
      </c>
    </row>
    <row r="723" spans="1:15" x14ac:dyDescent="0.15">
      <c r="A723">
        <v>-0.06</v>
      </c>
      <c r="B723">
        <v>0.2</v>
      </c>
      <c r="C723">
        <v>0.9</v>
      </c>
      <c r="D723">
        <v>147.78</v>
      </c>
      <c r="E723">
        <v>121.54</v>
      </c>
      <c r="F723">
        <f>((D723+E723)-180)/180*PI()</f>
        <v>1.558928087881335</v>
      </c>
      <c r="G723">
        <f>ASIN($B$8)+F723-PI()/2</f>
        <v>0.5527011547545384</v>
      </c>
      <c r="H723" s="6">
        <f>0.5*C723*$B$3*$B$7*COS(F723)+$B$10*C723*COS(G723)</f>
        <v>209.67289597391101</v>
      </c>
      <c r="I723">
        <f>SQRT(B723^2+(0.5*C723)^2-2*B723*C723*0.5*COS(E723/180*PI()))</f>
        <v>0.58022139278371676</v>
      </c>
      <c r="J723">
        <f>SQRT(B723^2+C723^2-2*B723*C723*COS(E723/180*PI()))</f>
        <v>1.0189768050783845</v>
      </c>
      <c r="K723">
        <f>ACOS((B723^2+I723^2-(0.5*C723)^2)/(2*B723*I723))</f>
        <v>0.72214486745474959</v>
      </c>
      <c r="L723">
        <f>PI()-(F723+K723)</f>
        <v>0.86051969825370866</v>
      </c>
      <c r="M723">
        <f>PI()/2-L723</f>
        <v>0.71027662854118789</v>
      </c>
      <c r="N723">
        <f>ACOS((C723^2+J723^2-B723^2)/(2*C723*J723))</f>
        <v>0.16807073955633989</v>
      </c>
      <c r="O723" s="6">
        <f>$B$3*$B$7*COS(M723)*I723+$B$10*COS(G723)*COS(N723)*J723-0.5*$B$2*$B$7*B723*SIN(D723/180*PI())</f>
        <v>234.79195519311526</v>
      </c>
    </row>
    <row r="724" spans="1:15" x14ac:dyDescent="0.15">
      <c r="A724">
        <v>0.18</v>
      </c>
      <c r="B724">
        <v>0.7</v>
      </c>
      <c r="C724">
        <v>1.1000000000000001</v>
      </c>
      <c r="D724">
        <v>157.11000000000001</v>
      </c>
      <c r="E724">
        <v>70.593000000000004</v>
      </c>
      <c r="F724">
        <f>((D724+E724)-180)/180*PI()</f>
        <v>0.8325744130788556</v>
      </c>
      <c r="G724">
        <f>ASIN($B$8)+F724-PI()/2</f>
        <v>-0.17365252004794085</v>
      </c>
      <c r="H724" s="6">
        <f>0.5*C724*$B$3*$B$7*COS(F724)+$B$10*C724*COS(G724)</f>
        <v>297.27962975319025</v>
      </c>
      <c r="I724">
        <f>SQRT(B724^2+(0.5*C724)^2-2*B724*C724*0.5*COS(E724/180*PI()))</f>
        <v>0.73256207814818752</v>
      </c>
      <c r="J724">
        <f>SQRT(B724^2+C724^2-2*B724*C724*COS(E724/180*PI()))</f>
        <v>1.0900891691424068</v>
      </c>
      <c r="K724">
        <f>ACOS((B724^2+I724^2-(0.5*C724)^2)/(2*B724*I724))</f>
        <v>0.78684810664767979</v>
      </c>
      <c r="L724">
        <f>PI()-(F724+K724)</f>
        <v>1.5221701338632578</v>
      </c>
      <c r="M724">
        <f>PI()/2-L724</f>
        <v>4.8626192931638723E-2</v>
      </c>
      <c r="N724">
        <f>ACOS((C724^2+J724^2-B724^2)/(2*C724*J724))</f>
        <v>0.65059970027533431</v>
      </c>
      <c r="O724" s="6">
        <f>$B$3*$B$7*COS(M724)*I724+$B$10*COS(G724)*COS(N724)*J724-0.5*$B$2*$B$7*B724*SIN(D724/180*PI())</f>
        <v>235.01549804171407</v>
      </c>
    </row>
    <row r="725" spans="1:15" x14ac:dyDescent="0.15">
      <c r="A725">
        <v>-0.3</v>
      </c>
      <c r="B725">
        <v>0.7</v>
      </c>
      <c r="C725">
        <v>1.1000000000000001</v>
      </c>
      <c r="D725">
        <v>182.04</v>
      </c>
      <c r="E725">
        <v>72.947999999999993</v>
      </c>
      <c r="F725">
        <f>((D725+E725)-180)/180*PI()</f>
        <v>1.3087874994855078</v>
      </c>
      <c r="G725">
        <f>ASIN($B$8)+F725-PI()/2</f>
        <v>0.3025605663587112</v>
      </c>
      <c r="H725" s="6">
        <f>0.5*C725*$B$3*$B$7*COS(F725)+$B$10*C725*COS(G725)</f>
        <v>287.68542490826871</v>
      </c>
      <c r="I725">
        <f>SQRT(B725^2+(0.5*C725)^2-2*B725*C725*0.5*COS(E725/180*PI()))</f>
        <v>0.75279850284083438</v>
      </c>
      <c r="J725">
        <f>SQRT(B725^2+C725^2-2*B725*C725*COS(E725/180*PI()))</f>
        <v>1.1173232172289287</v>
      </c>
      <c r="K725">
        <f>ACOS((B725^2+I725^2-(0.5*C725)^2)/(2*B725*I725))</f>
        <v>0.77328383209254514</v>
      </c>
      <c r="L725">
        <f>PI()-(F725+K725)</f>
        <v>1.0595213220117401</v>
      </c>
      <c r="M725">
        <f>PI()/2-L725</f>
        <v>0.51127500478315646</v>
      </c>
      <c r="N725">
        <f>ACOS((C725^2+J725^2-B725^2)/(2*C725*J725))</f>
        <v>0.64219659544844332</v>
      </c>
      <c r="O725" s="6">
        <f>$B$3*$B$7*COS(M725)*I725+$B$10*COS(G725)*COS(N725)*J725-0.5*$B$2*$B$7*B725*SIN(D725/180*PI())</f>
        <v>235.08542616137723</v>
      </c>
    </row>
    <row r="726" spans="1:15" x14ac:dyDescent="0.15">
      <c r="A726">
        <v>-0.3</v>
      </c>
      <c r="B726">
        <v>0.5</v>
      </c>
      <c r="C726">
        <v>0.7</v>
      </c>
      <c r="D726">
        <v>142.19999999999999</v>
      </c>
      <c r="E726">
        <v>126.28</v>
      </c>
      <c r="F726">
        <f>((D726+E726)-180)/180*PI()</f>
        <v>1.5442673221645831</v>
      </c>
      <c r="G726">
        <f>ASIN($B$8)+F726-PI()/2</f>
        <v>0.5380403890377865</v>
      </c>
      <c r="H726" s="6">
        <f>0.5*C726*$B$3*$B$7*COS(F726)+$B$10*C726*COS(G726)</f>
        <v>164.54607351940294</v>
      </c>
      <c r="I726">
        <f>SQRT(B726^2+(0.5*C726)^2-2*B726*C726*0.5*COS(E726/180*PI()))</f>
        <v>0.76131868310430839</v>
      </c>
      <c r="J726">
        <f>SQRT(B726^2+C726^2-2*B726*C726*COS(E726/180*PI()))</f>
        <v>1.0743427174265001</v>
      </c>
      <c r="K726">
        <f>ACOS((B726^2+I726^2-(0.5*C726)^2)/(2*B726*I726))</f>
        <v>0.3796584810946777</v>
      </c>
      <c r="L726">
        <f>PI()-(F726+K726)</f>
        <v>1.2176668503305323</v>
      </c>
      <c r="M726">
        <f>PI()/2-L726</f>
        <v>0.35312947646436421</v>
      </c>
      <c r="N726">
        <f>ACOS((C726^2+J726^2-B726^2)/(2*C726*J726))</f>
        <v>0.38458647481154551</v>
      </c>
      <c r="O726" s="6">
        <f>$B$3*$B$7*COS(M726)*I726+$B$10*COS(G726)*COS(N726)*J726-0.5*$B$2*$B$7*B726*SIN(D726/180*PI())</f>
        <v>235.16793318100474</v>
      </c>
    </row>
    <row r="727" spans="1:15" x14ac:dyDescent="0.15">
      <c r="A727">
        <v>0.18</v>
      </c>
      <c r="B727">
        <v>0.8</v>
      </c>
      <c r="C727">
        <v>0.3</v>
      </c>
      <c r="D727">
        <v>93.052000000000007</v>
      </c>
      <c r="E727">
        <v>135.33000000000001</v>
      </c>
      <c r="F727">
        <f>((D727+E727)-180)/180*PI()</f>
        <v>0.84442519869989652</v>
      </c>
      <c r="G727">
        <f>ASIN($B$8)+F727-PI()/2</f>
        <v>-0.16180173442689982</v>
      </c>
      <c r="H727" s="6">
        <f>0.5*C727*$B$3*$B$7*COS(F727)+$B$10*C727*COS(G727)</f>
        <v>81.236123184469974</v>
      </c>
      <c r="I727">
        <f>SQRT(B727^2+(0.5*C727)^2-2*B727*C727*0.5*COS(E727/180*PI()))</f>
        <v>0.91278707348776122</v>
      </c>
      <c r="J727">
        <f>SQRT(B727^2+C727^2-2*B727*C727*COS(E727/180*PI()))</f>
        <v>1.03506544868076</v>
      </c>
      <c r="K727">
        <f>ACOS((B727^2+I727^2-(0.5*C727)^2)/(2*B727*I727))</f>
        <v>0.11578753496346561</v>
      </c>
      <c r="L727">
        <f>PI()-(F727+K727)</f>
        <v>2.1813799199264308</v>
      </c>
      <c r="M727">
        <f>PI()/2-L727</f>
        <v>-0.61058359313153421</v>
      </c>
      <c r="N727">
        <f>ACOS((C727^2+J727^2-B727^2)/(2*C727*J727))</f>
        <v>0.5744398381529251</v>
      </c>
      <c r="O727" s="6">
        <f>$B$3*$B$7*COS(M727)*I727+$B$10*COS(G727)*COS(N727)*J727-0.5*$B$2*$B$7*B727*SIN(D727/180*PI())</f>
        <v>235.41348097930546</v>
      </c>
    </row>
    <row r="728" spans="1:15" x14ac:dyDescent="0.15">
      <c r="A728">
        <v>-0.3</v>
      </c>
      <c r="B728">
        <v>0.5</v>
      </c>
      <c r="C728">
        <v>1.2</v>
      </c>
      <c r="D728">
        <v>202.2</v>
      </c>
      <c r="E728">
        <v>66.283000000000001</v>
      </c>
      <c r="F728">
        <f>((D728+E728)-180)/180*PI()</f>
        <v>1.5443196820421425</v>
      </c>
      <c r="G728">
        <f>ASIN($B$8)+F728-PI()/2</f>
        <v>0.53809274891534598</v>
      </c>
      <c r="H728" s="6">
        <f>0.5*C728*$B$3*$B$7*COS(F728)+$B$10*C728*COS(G728)</f>
        <v>282.07010815844649</v>
      </c>
      <c r="I728">
        <f>SQRT(B728^2+(0.5*C728)^2-2*B728*C728*0.5*COS(E728/180*PI()))</f>
        <v>0.60718064452686538</v>
      </c>
      <c r="J728">
        <f>SQRT(B728^2+C728^2-2*B728*C728*COS(E728/180*PI()))</f>
        <v>1.0987887286353639</v>
      </c>
      <c r="K728">
        <f>ACOS((B728^2+I728^2-(0.5*C728)^2)/(2*B728*I728))</f>
        <v>1.1307123416026832</v>
      </c>
      <c r="L728">
        <f>PI()-(F728+K728)</f>
        <v>0.46656062994496761</v>
      </c>
      <c r="M728">
        <f>PI()/2-L728</f>
        <v>1.1042356968499289</v>
      </c>
      <c r="N728">
        <f>ACOS((C728^2+J728^2-B728^2)/(2*C728*J728))</f>
        <v>0.42971837667846047</v>
      </c>
      <c r="O728" s="6">
        <f>$B$3*$B$7*COS(M728)*I728+$B$10*COS(G728)*COS(N728)*J728-0.5*$B$2*$B$7*B728*SIN(D728/180*PI())</f>
        <v>235.49211670739143</v>
      </c>
    </row>
    <row r="729" spans="1:15" x14ac:dyDescent="0.15">
      <c r="A729">
        <v>-0.3</v>
      </c>
      <c r="B729">
        <v>0.8</v>
      </c>
      <c r="C729">
        <v>1.3</v>
      </c>
      <c r="D729">
        <v>195.33</v>
      </c>
      <c r="E729">
        <v>59.688000000000002</v>
      </c>
      <c r="F729">
        <f>((D729+E729)-180)/180*PI()</f>
        <v>1.3093110982611067</v>
      </c>
      <c r="G729">
        <f>ASIN($B$8)+F729-PI()/2</f>
        <v>0.30308416513431036</v>
      </c>
      <c r="H729" s="6">
        <f>0.5*C729*$B$3*$B$7*COS(F729)+$B$10*C729*COS(G729)</f>
        <v>339.93566115697178</v>
      </c>
      <c r="I729">
        <f>SQRT(B729^2+(0.5*C729)^2-2*B729*C729*0.5*COS(E729/180*PI()))</f>
        <v>0.73321430730380099</v>
      </c>
      <c r="J729">
        <f>SQRT(B729^2+C729^2-2*B729*C729*COS(E729/180*PI()))</f>
        <v>1.1314620810570652</v>
      </c>
      <c r="K729">
        <f>ACOS((B729^2+I729^2-(0.5*C729)^2)/(2*B729*I729))</f>
        <v>0.8715274096771638</v>
      </c>
      <c r="L729">
        <f>PI()-(F729+K729)</f>
        <v>0.96075414565152251</v>
      </c>
      <c r="M729">
        <f>PI()/2-L729</f>
        <v>0.61004218114337405</v>
      </c>
      <c r="N729">
        <f>ACOS((C729^2+J729^2-B729^2)/(2*C729*J729))</f>
        <v>0.6565514656945336</v>
      </c>
      <c r="O729" s="6">
        <f>$B$3*$B$7*COS(M729)*I729+$B$10*COS(G729)*COS(N729)*J729-0.5*$B$2*$B$7*B729*SIN(D729/180*PI())</f>
        <v>235.51320603051147</v>
      </c>
    </row>
    <row r="730" spans="1:15" x14ac:dyDescent="0.15">
      <c r="A730">
        <v>-0.18</v>
      </c>
      <c r="B730">
        <v>0.8</v>
      </c>
      <c r="C730">
        <v>1.3</v>
      </c>
      <c r="D730">
        <v>190.82</v>
      </c>
      <c r="E730">
        <v>57.686</v>
      </c>
      <c r="F730">
        <f>((D730+E730)-180)/180*PI()</f>
        <v>1.1956552573712353</v>
      </c>
      <c r="G730">
        <f>ASIN($B$8)+F730-PI()/2</f>
        <v>0.18942832424443878</v>
      </c>
      <c r="H730" s="6">
        <f>0.5*C730*$B$3*$B$7*COS(F730)+$B$10*C730*COS(G730)</f>
        <v>349.92643763624892</v>
      </c>
      <c r="I730">
        <f>SQRT(B730^2+(0.5*C730)^2-2*B730*C730*0.5*COS(E730/180*PI()))</f>
        <v>0.71172942565343744</v>
      </c>
      <c r="J730">
        <f>SQRT(B730^2+C730^2-2*B730*C730*COS(E730/180*PI()))</f>
        <v>1.1036836279849147</v>
      </c>
      <c r="K730">
        <f>ACOS((B730^2+I730^2-(0.5*C730)^2)/(2*B730*I730))</f>
        <v>0.88171689450100943</v>
      </c>
      <c r="L730">
        <f>PI()-(F730+K730)</f>
        <v>1.0642205017175481</v>
      </c>
      <c r="M730">
        <f>PI()/2-L730</f>
        <v>0.50657582507734844</v>
      </c>
      <c r="N730">
        <f>ACOS((C730^2+J730^2-B730^2)/(2*C730*J730))</f>
        <v>0.65933262180050889</v>
      </c>
      <c r="O730" s="6">
        <f>$B$3*$B$7*COS(M730)*I730+$B$10*COS(G730)*COS(N730)*J730-0.5*$B$2*$B$7*B730*SIN(D730/180*PI())</f>
        <v>235.86860939774229</v>
      </c>
    </row>
    <row r="731" spans="1:15" x14ac:dyDescent="0.15">
      <c r="A731">
        <v>-0.3</v>
      </c>
      <c r="B731">
        <v>0.7</v>
      </c>
      <c r="C731">
        <v>1.5</v>
      </c>
      <c r="D731">
        <v>223.98</v>
      </c>
      <c r="E731">
        <v>44.496000000000002</v>
      </c>
      <c r="F731">
        <f>((D731+E731)-180)/180*PI()</f>
        <v>1.544197508994503</v>
      </c>
      <c r="G731">
        <f>ASIN($B$8)+F731-PI()/2</f>
        <v>0.53797057586770647</v>
      </c>
      <c r="H731" s="6">
        <f>0.5*C731*$B$3*$B$7*COS(F731)+$B$10*C731*COS(G731)</f>
        <v>352.61351916255751</v>
      </c>
      <c r="I731">
        <f>SQRT(B731^2+(0.5*C731)^2-2*B731*C731*0.5*COS(E731/180*PI()))</f>
        <v>0.55094069633731335</v>
      </c>
      <c r="J731">
        <f>SQRT(B731^2+C731^2-2*B731*C731*COS(E731/180*PI()))</f>
        <v>1.114482526449512</v>
      </c>
      <c r="K731">
        <f>ACOS((B731^2+I731^2-(0.5*C731)^2)/(2*B731*I731))</f>
        <v>1.2665921467106533</v>
      </c>
      <c r="L731">
        <f>PI()-(F731+K731)</f>
        <v>0.33080299788463652</v>
      </c>
      <c r="M731">
        <f>PI()/2-L731</f>
        <v>1.23999332891026</v>
      </c>
      <c r="N731">
        <f>ACOS((C731^2+J731^2-B731^2)/(2*C731*J731))</f>
        <v>0.45582781849220178</v>
      </c>
      <c r="O731" s="6">
        <f>$B$3*$B$7*COS(M731)*I731+$B$10*COS(G731)*COS(N731)*J731-0.5*$B$2*$B$7*B731*SIN(D731/180*PI())</f>
        <v>236.03900131784911</v>
      </c>
    </row>
    <row r="732" spans="1:15" x14ac:dyDescent="0.15">
      <c r="A732">
        <v>-0.06</v>
      </c>
      <c r="B732">
        <v>0.8</v>
      </c>
      <c r="C732">
        <v>1.3</v>
      </c>
      <c r="D732">
        <v>185.09</v>
      </c>
      <c r="E732">
        <v>56.662999999999997</v>
      </c>
      <c r="F732">
        <f>((D732+E732)-180)/180*PI()</f>
        <v>1.0777931729840582</v>
      </c>
      <c r="G732">
        <f>ASIN($B$8)+F732-PI()/2</f>
        <v>7.1566239857261849E-2</v>
      </c>
      <c r="H732" s="6">
        <f>0.5*C732*$B$3*$B$7*COS(F732)+$B$10*C732*COS(G732)</f>
        <v>355.51673657660297</v>
      </c>
      <c r="I732">
        <f>SQRT(B732^2+(0.5*C732)^2-2*B732*C732*0.5*COS(E732/180*PI()))</f>
        <v>0.70068185212673795</v>
      </c>
      <c r="J732">
        <f>SQRT(B732^2+C732^2-2*B732*C732*COS(E732/180*PI()))</f>
        <v>1.0894540448314061</v>
      </c>
      <c r="K732">
        <f>ACOS((B732^2+I732^2-(0.5*C732)^2)/(2*B732*I732))</f>
        <v>0.88675073905168689</v>
      </c>
      <c r="L732">
        <f>PI()-(F732+K732)</f>
        <v>1.177048741554048</v>
      </c>
      <c r="M732">
        <f>PI()/2-L732</f>
        <v>0.39374758524084852</v>
      </c>
      <c r="N732">
        <f>ACOS((C732^2+J732^2-B732^2)/(2*C732*J732))</f>
        <v>0.66046423961917988</v>
      </c>
      <c r="O732" s="6">
        <f>$B$3*$B$7*COS(M732)*I732+$B$10*COS(G732)*COS(N732)*J732-0.5*$B$2*$B$7*B732*SIN(D732/180*PI())</f>
        <v>236.22248840795888</v>
      </c>
    </row>
    <row r="733" spans="1:15" x14ac:dyDescent="0.15">
      <c r="A733">
        <v>0.3</v>
      </c>
      <c r="B733">
        <v>0.7</v>
      </c>
      <c r="C733">
        <v>1.1000000000000001</v>
      </c>
      <c r="D733">
        <v>148.63999999999999</v>
      </c>
      <c r="E733">
        <v>72.947999999999993</v>
      </c>
      <c r="F733">
        <f>((D733+E733)-180)/180*PI()</f>
        <v>0.72584752931940111</v>
      </c>
      <c r="G733">
        <f>ASIN($B$8)+F733-PI()/2</f>
        <v>-0.28037940380739546</v>
      </c>
      <c r="H733" s="6">
        <f>0.5*C733*$B$3*$B$7*COS(F733)+$B$10*C733*COS(G733)</f>
        <v>290.13153289871406</v>
      </c>
      <c r="I733">
        <f>SQRT(B733^2+(0.5*C733)^2-2*B733*C733*0.5*COS(E733/180*PI()))</f>
        <v>0.75279850284083438</v>
      </c>
      <c r="J733">
        <f>SQRT(B733^2+C733^2-2*B733*C733*COS(E733/180*PI()))</f>
        <v>1.1173232172289287</v>
      </c>
      <c r="K733">
        <f>ACOS((B733^2+I733^2-(0.5*C733)^2)/(2*B733*I733))</f>
        <v>0.77328383209254514</v>
      </c>
      <c r="L733">
        <f>PI()-(F733+K733)</f>
        <v>1.6424612921778468</v>
      </c>
      <c r="M733">
        <f>PI()/2-L733</f>
        <v>-7.1664965382950196E-2</v>
      </c>
      <c r="N733">
        <f>ACOS((C733^2+J733^2-B733^2)/(2*C733*J733))</f>
        <v>0.64219659544844332</v>
      </c>
      <c r="O733" s="6">
        <f>$B$3*$B$7*COS(M733)*I733+$B$10*COS(G733)*COS(N733)*J733-0.5*$B$2*$B$7*B733*SIN(D733/180*PI())</f>
        <v>236.44984586514261</v>
      </c>
    </row>
    <row r="734" spans="1:15" x14ac:dyDescent="0.15">
      <c r="A734">
        <v>0.06</v>
      </c>
      <c r="B734">
        <v>0.8</v>
      </c>
      <c r="C734">
        <v>1.3</v>
      </c>
      <c r="D734">
        <v>178.23</v>
      </c>
      <c r="E734">
        <v>56.662999999999997</v>
      </c>
      <c r="F734">
        <f>((D734+E734)-180)/180*PI()</f>
        <v>0.95806358629724686</v>
      </c>
      <c r="G734">
        <f>ASIN($B$8)+F734-PI()/2</f>
        <v>-4.8163346829549702E-2</v>
      </c>
      <c r="H734" s="6">
        <f>0.5*C734*$B$3*$B$7*COS(F734)+$B$10*C734*COS(G734)</f>
        <v>356.1446746490102</v>
      </c>
      <c r="I734">
        <f>SQRT(B734^2+(0.5*C734)^2-2*B734*C734*0.5*COS(E734/180*PI()))</f>
        <v>0.70068185212673795</v>
      </c>
      <c r="J734">
        <f>SQRT(B734^2+C734^2-2*B734*C734*COS(E734/180*PI()))</f>
        <v>1.0894540448314061</v>
      </c>
      <c r="K734">
        <f>ACOS((B734^2+I734^2-(0.5*C734)^2)/(2*B734*I734))</f>
        <v>0.88675073905168689</v>
      </c>
      <c r="L734">
        <f>PI()-(F734+K734)</f>
        <v>1.2967783282408594</v>
      </c>
      <c r="M734">
        <f>PI()/2-L734</f>
        <v>0.27401799855403719</v>
      </c>
      <c r="N734">
        <f>ACOS((C734^2+J734^2-B734^2)/(2*C734*J734))</f>
        <v>0.66046423961917988</v>
      </c>
      <c r="O734" s="6">
        <f>$B$3*$B$7*COS(M734)*I734+$B$10*COS(G734)*COS(N734)*J734-0.5*$B$2*$B$7*B734*SIN(D734/180*PI())</f>
        <v>236.51228493512073</v>
      </c>
    </row>
    <row r="735" spans="1:15" x14ac:dyDescent="0.15">
      <c r="A735">
        <v>-0.3</v>
      </c>
      <c r="B735">
        <v>0.7</v>
      </c>
      <c r="C735">
        <v>0.5</v>
      </c>
      <c r="D735">
        <v>131.19999999999999</v>
      </c>
      <c r="E735">
        <v>126.28</v>
      </c>
      <c r="F735">
        <f>((D735+E735)-180)/180*PI()</f>
        <v>1.3522811044452068</v>
      </c>
      <c r="G735">
        <f>ASIN($B$8)+F735-PI()/2</f>
        <v>0.34605417131841021</v>
      </c>
      <c r="H735" s="6">
        <f>0.5*C735*$B$3*$B$7*COS(F735)+$B$10*C735*COS(G735)</f>
        <v>128.84882523226341</v>
      </c>
      <c r="I735">
        <f>SQRT(B735^2+(0.5*C735)^2-2*B735*C735*0.5*COS(E735/180*PI()))</f>
        <v>0.87155386365024989</v>
      </c>
      <c r="J735">
        <f>SQRT(B735^2+C735^2-2*B735*C735*COS(E735/180*PI()))</f>
        <v>1.0743427174265001</v>
      </c>
      <c r="K735">
        <f>ACOS((B735^2+I735^2-(0.5*C735)^2)/(2*B735*I735))</f>
        <v>0.23334685221212026</v>
      </c>
      <c r="L735">
        <f>PI()-(F735+K735)</f>
        <v>1.5559646969324661</v>
      </c>
      <c r="M735">
        <f>PI()/2-L735</f>
        <v>1.4831629862430473E-2</v>
      </c>
      <c r="N735">
        <f>ACOS((C735^2+J735^2-B735^2)/(2*C735*J735))</f>
        <v>0.55300439935980816</v>
      </c>
      <c r="O735" s="6">
        <f>$B$3*$B$7*COS(M735)*I735+$B$10*COS(G735)*COS(N735)*J735-0.5*$B$2*$B$7*B735*SIN(D735/180*PI())</f>
        <v>236.58803659270694</v>
      </c>
    </row>
    <row r="736" spans="1:15" x14ac:dyDescent="0.15">
      <c r="A736">
        <v>0.18</v>
      </c>
      <c r="B736">
        <v>0.8</v>
      </c>
      <c r="C736">
        <v>1.3</v>
      </c>
      <c r="D736">
        <v>170.42</v>
      </c>
      <c r="E736">
        <v>57.686</v>
      </c>
      <c r="F736">
        <f>((D736+E736)-180)/180*PI()</f>
        <v>0.83960808996439207</v>
      </c>
      <c r="G736">
        <f>ASIN($B$8)+F736-PI()/2</f>
        <v>-0.1666188431624045</v>
      </c>
      <c r="H736" s="6">
        <f>0.5*C736*$B$3*$B$7*COS(F736)+$B$10*C736*COS(G736)</f>
        <v>351.74757813234197</v>
      </c>
      <c r="I736">
        <f>SQRT(B736^2+(0.5*C736)^2-2*B736*C736*0.5*COS(E736/180*PI()))</f>
        <v>0.71172942565343744</v>
      </c>
      <c r="J736">
        <f>SQRT(B736^2+C736^2-2*B736*C736*COS(E736/180*PI()))</f>
        <v>1.1036836279849147</v>
      </c>
      <c r="K736">
        <f>ACOS((B736^2+I736^2-(0.5*C736)^2)/(2*B736*I736))</f>
        <v>0.88171689450100943</v>
      </c>
      <c r="L736">
        <f>PI()-(F736+K736)</f>
        <v>1.4202676691243916</v>
      </c>
      <c r="M736">
        <f>PI()/2-L736</f>
        <v>0.15052865767050494</v>
      </c>
      <c r="N736">
        <f>ACOS((C736^2+J736^2-B736^2)/(2*C736*J736))</f>
        <v>0.65933262180050889</v>
      </c>
      <c r="O736" s="6">
        <f>$B$3*$B$7*COS(M736)*I736+$B$10*COS(G736)*COS(N736)*J736-0.5*$B$2*$B$7*B736*SIN(D736/180*PI())</f>
        <v>236.71481033180001</v>
      </c>
    </row>
    <row r="737" spans="1:15" x14ac:dyDescent="0.15">
      <c r="A737">
        <v>-0.18</v>
      </c>
      <c r="B737">
        <v>0.4</v>
      </c>
      <c r="C737">
        <v>1.2</v>
      </c>
      <c r="D737">
        <v>207.94</v>
      </c>
      <c r="E737">
        <v>60.036999999999999</v>
      </c>
      <c r="F737">
        <f>((D737+E737)-180)/180*PI()</f>
        <v>1.5354883160270509</v>
      </c>
      <c r="G737">
        <f>ASIN($B$8)+F737-PI()/2</f>
        <v>0.5292613829002546</v>
      </c>
      <c r="H737" s="6">
        <f>0.5*C737*$B$3*$B$7*COS(F737)+$B$10*C737*COS(G737)</f>
        <v>283.55607388445048</v>
      </c>
      <c r="I737">
        <f>SQRT(B737^2+(0.5*C737)^2-2*B737*C737*0.5*COS(E737/180*PI()))</f>
        <v>0.52940390282826311</v>
      </c>
      <c r="J737">
        <f>SQRT(B737^2+C737^2-2*B737*C737*COS(E737/180*PI()))</f>
        <v>1.0585541954286488</v>
      </c>
      <c r="K737">
        <f>ACOS((B737^2+I737^2-(0.5*C737)^2)/(2*B737*I737))</f>
        <v>1.3801173152423289</v>
      </c>
      <c r="L737">
        <f>PI()-(F737+K737)</f>
        <v>0.22598702232041301</v>
      </c>
      <c r="M737">
        <f>PI()/2-L737</f>
        <v>1.3448093044744835</v>
      </c>
      <c r="N737">
        <f>ACOS((C737^2+J737^2-B737^2)/(2*C737*J737))</f>
        <v>0.33351921038276733</v>
      </c>
      <c r="O737" s="6">
        <f>$B$3*$B$7*COS(M737)*I737+$B$10*COS(G737)*COS(N737)*J737-0.5*$B$2*$B$7*B737*SIN(D737/180*PI())</f>
        <v>236.73116647844887</v>
      </c>
    </row>
    <row r="738" spans="1:15" x14ac:dyDescent="0.15">
      <c r="A738">
        <v>-0.06</v>
      </c>
      <c r="B738">
        <v>0.2</v>
      </c>
      <c r="C738">
        <v>1</v>
      </c>
      <c r="D738">
        <v>177.19</v>
      </c>
      <c r="E738">
        <v>91.061999999999998</v>
      </c>
      <c r="F738">
        <f>((D738+E738)-180)/180*PI()</f>
        <v>1.5402879714700359</v>
      </c>
      <c r="G738">
        <f>ASIN($B$8)+F738-PI()/2</f>
        <v>0.53406103834323959</v>
      </c>
      <c r="H738" s="6">
        <f>0.5*C738*$B$3*$B$7*COS(F738)+$B$10*C738*COS(G738)</f>
        <v>235.62601663552812</v>
      </c>
      <c r="I738">
        <f>SQRT(B738^2+(0.5*C738)^2-2*B738*C738*0.5*COS(E738/180*PI()))</f>
        <v>0.54194729177932577</v>
      </c>
      <c r="J738">
        <f>SQRT(B738^2+C738^2-2*B738*C738*COS(E738/180*PI()))</f>
        <v>1.02343233002182</v>
      </c>
      <c r="K738">
        <f>ACOS((B738^2+I738^2-(0.5*C738)^2)/(2*B738*I738))</f>
        <v>1.1743536902352447</v>
      </c>
      <c r="L738">
        <f>PI()-(F738+K738)</f>
        <v>0.42695099188451247</v>
      </c>
      <c r="M738">
        <f>PI()/2-L738</f>
        <v>1.1438453349103841</v>
      </c>
      <c r="N738">
        <f>ACOS((C738^2+J738^2-B738^2)/(2*C738*J738))</f>
        <v>0.19665231142332185</v>
      </c>
      <c r="O738" s="6">
        <f>$B$3*$B$7*COS(M738)*I738+$B$10*COS(G738)*COS(N738)*J738-0.5*$B$2*$B$7*B738*SIN(D738/180*PI())</f>
        <v>236.89969906949088</v>
      </c>
    </row>
    <row r="739" spans="1:15" x14ac:dyDescent="0.15">
      <c r="A739">
        <v>0.3</v>
      </c>
      <c r="B739">
        <v>0.8</v>
      </c>
      <c r="C739">
        <v>1.3</v>
      </c>
      <c r="D739">
        <v>161.93</v>
      </c>
      <c r="E739">
        <v>59.688000000000002</v>
      </c>
      <c r="F739">
        <f>((D739+E739)-180)/180*PI()</f>
        <v>0.72637112809500004</v>
      </c>
      <c r="G739">
        <f>ASIN($B$8)+F739-PI()/2</f>
        <v>-0.2798558050317963</v>
      </c>
      <c r="H739" s="6">
        <f>0.5*C739*$B$3*$B$7*COS(F739)+$B$10*C739*COS(G739)</f>
        <v>342.93378648363216</v>
      </c>
      <c r="I739">
        <f>SQRT(B739^2+(0.5*C739)^2-2*B739*C739*0.5*COS(E739/180*PI()))</f>
        <v>0.73321430730380099</v>
      </c>
      <c r="J739">
        <f>SQRT(B739^2+C739^2-2*B739*C739*COS(E739/180*PI()))</f>
        <v>1.1314620810570652</v>
      </c>
      <c r="K739">
        <f>ACOS((B739^2+I739^2-(0.5*C739)^2)/(2*B739*I739))</f>
        <v>0.8715274096771638</v>
      </c>
      <c r="L739">
        <f>PI()-(F739+K739)</f>
        <v>1.5436941158176292</v>
      </c>
      <c r="M739">
        <f>PI()/2-L739</f>
        <v>2.7102210977267394E-2</v>
      </c>
      <c r="N739">
        <f>ACOS((C739^2+J739^2-B739^2)/(2*C739*J739))</f>
        <v>0.6565514656945336</v>
      </c>
      <c r="O739" s="6">
        <f>$B$3*$B$7*COS(M739)*I739+$B$10*COS(G739)*COS(N739)*J739-0.5*$B$2*$B$7*B739*SIN(D739/180*PI())</f>
        <v>236.95882468956299</v>
      </c>
    </row>
    <row r="740" spans="1:15" x14ac:dyDescent="0.15">
      <c r="A740">
        <v>-0.06</v>
      </c>
      <c r="B740">
        <v>0.3</v>
      </c>
      <c r="C740">
        <v>1.2</v>
      </c>
      <c r="D740">
        <v>218.62</v>
      </c>
      <c r="E740">
        <v>49.304000000000002</v>
      </c>
      <c r="F740">
        <f>((D740+E740)-180)/180*PI()</f>
        <v>1.5345632915234939</v>
      </c>
      <c r="G740">
        <f>ASIN($B$8)+F740-PI()/2</f>
        <v>0.52833635839669757</v>
      </c>
      <c r="H740" s="6">
        <f>0.5*C740*$B$3*$B$7*COS(F740)+$B$10*C740*COS(G740)</f>
        <v>283.71044097684944</v>
      </c>
      <c r="I740">
        <f>SQRT(B740^2+(0.5*C740)^2-2*B740*C740*0.5*COS(E740/180*PI()))</f>
        <v>0.46396511634735677</v>
      </c>
      <c r="J740">
        <f>SQRT(B740^2+C740^2-2*B740*C740*COS(E740/180*PI()))</f>
        <v>1.0298190415672226</v>
      </c>
      <c r="K740">
        <f>ACOS((B740^2+I740^2-(0.5*C740)^2)/(2*B740*I740))</f>
        <v>1.7687111718307278</v>
      </c>
      <c r="L740">
        <f>PI()-(F740+K740)</f>
        <v>-0.16168180976442859</v>
      </c>
      <c r="M740">
        <f>PI()/2-L740</f>
        <v>1.7324781365593251</v>
      </c>
      <c r="N740">
        <f>ACOS((C740^2+J740^2-B740^2)/(2*C740*J740))</f>
        <v>0.22270424637896191</v>
      </c>
      <c r="O740" s="6">
        <f>$B$3*$B$7*COS(M740)*I740+$B$10*COS(G740)*COS(N740)*J740-0.5*$B$2*$B$7*B740*SIN(D740/180*PI())</f>
        <v>237.46386906456985</v>
      </c>
    </row>
    <row r="741" spans="1:15" x14ac:dyDescent="0.15">
      <c r="A741">
        <v>-0.3</v>
      </c>
      <c r="B741">
        <v>0.6</v>
      </c>
      <c r="C741">
        <v>0.8</v>
      </c>
      <c r="D741">
        <v>156.41999999999999</v>
      </c>
      <c r="E741">
        <v>101.66</v>
      </c>
      <c r="F741">
        <f>((D741+E741)-180)/180*PI()</f>
        <v>1.3627530799571723</v>
      </c>
      <c r="G741">
        <f>ASIN($B$8)+F741-PI()/2</f>
        <v>0.35652614683037598</v>
      </c>
      <c r="H741" s="6">
        <f>0.5*C741*$B$3*$B$7*COS(F741)+$B$10*C741*COS(G741)</f>
        <v>205.36104395385814</v>
      </c>
      <c r="I741">
        <f>SQRT(B741^2+(0.5*C741)^2-2*B741*C741*0.5*COS(E741/180*PI()))</f>
        <v>0.78549967368785767</v>
      </c>
      <c r="J741">
        <f>SQRT(B741^2+C741^2-2*B741*C741*COS(E741/180*PI()))</f>
        <v>1.0927119815978326</v>
      </c>
      <c r="K741">
        <f>ACOS((B741^2+I741^2-(0.5*C741)^2)/(2*B741*I741))</f>
        <v>0.52212323973082131</v>
      </c>
      <c r="L741">
        <f>PI()-(F741+K741)</f>
        <v>1.2567163339017995</v>
      </c>
      <c r="M741">
        <f>PI()/2-L741</f>
        <v>0.31407999289309707</v>
      </c>
      <c r="N741">
        <f>ACOS((C741^2+J741^2-B741^2)/(2*C741*J741))</f>
        <v>0.56777981907599417</v>
      </c>
      <c r="O741" s="6">
        <f>$B$3*$B$7*COS(M741)*I741+$B$10*COS(G741)*COS(N741)*J741-0.5*$B$2*$B$7*B741*SIN(D741/180*PI())</f>
        <v>237.5317721120955</v>
      </c>
    </row>
    <row r="742" spans="1:15" x14ac:dyDescent="0.15">
      <c r="A742">
        <v>-0.3</v>
      </c>
      <c r="B742">
        <v>0.5</v>
      </c>
      <c r="C742">
        <v>1.1000000000000001</v>
      </c>
      <c r="D742">
        <v>189.55</v>
      </c>
      <c r="E742">
        <v>76.628</v>
      </c>
      <c r="F742">
        <f>((D742+E742)-180)/180*PI()</f>
        <v>1.5040898427836733</v>
      </c>
      <c r="G742">
        <f>ASIN($B$8)+F742-PI()/2</f>
        <v>0.49786290965687696</v>
      </c>
      <c r="H742" s="6">
        <f>0.5*C742*$B$3*$B$7*COS(F742)+$B$10*C742*COS(G742)</f>
        <v>264.60436923097626</v>
      </c>
      <c r="I742">
        <f>SQRT(B742^2+(0.5*C742)^2-2*B742*C742*0.5*COS(E742/180*PI()))</f>
        <v>0.65215039038103284</v>
      </c>
      <c r="J742">
        <f>SQRT(B742^2+C742^2-2*B742*C742*COS(E742/180*PI()))</f>
        <v>1.0979982984268541</v>
      </c>
      <c r="K742">
        <f>ACOS((B742^2+I742^2-(0.5*C742)^2)/(2*B742*I742))</f>
        <v>0.96228396518455894</v>
      </c>
      <c r="L742">
        <f>PI()-(F742+K742)</f>
        <v>0.67521884562156087</v>
      </c>
      <c r="M742">
        <f>PI()/2-L742</f>
        <v>0.89557748117333569</v>
      </c>
      <c r="N742">
        <f>ACOS((C742^2+J742^2-B742^2)/(2*C742*J742))</f>
        <v>0.45897394174248141</v>
      </c>
      <c r="O742" s="6">
        <f>$B$3*$B$7*COS(M742)*I742+$B$10*COS(G742)*COS(N742)*J742-0.5*$B$2*$B$7*B742*SIN(D742/180*PI())</f>
        <v>237.60410098238069</v>
      </c>
    </row>
    <row r="743" spans="1:15" x14ac:dyDescent="0.15">
      <c r="A743">
        <v>-0.3</v>
      </c>
      <c r="B743">
        <v>0.6</v>
      </c>
      <c r="C743">
        <v>0.9</v>
      </c>
      <c r="D743">
        <v>165.98</v>
      </c>
      <c r="E743">
        <v>92.034999999999997</v>
      </c>
      <c r="F743">
        <f>((D743+E743)-180)/180*PI()</f>
        <v>1.3616186159433761</v>
      </c>
      <c r="G743">
        <f>ASIN($B$8)+F743-PI()/2</f>
        <v>0.35539168281657973</v>
      </c>
      <c r="H743" s="6">
        <f>0.5*C743*$B$3*$B$7*COS(F743)+$B$10*C743*COS(G743)</f>
        <v>231.12954356824341</v>
      </c>
      <c r="I743">
        <f>SQRT(B743^2+(0.5*C743)^2-2*B743*C743*0.5*COS(E743/180*PI()))</f>
        <v>0.76267646545902423</v>
      </c>
      <c r="J743">
        <f>SQRT(B743^2+C743^2-2*B743*C743*COS(E743/180*PI()))</f>
        <v>1.09925009980902</v>
      </c>
      <c r="K743">
        <f>ACOS((B743^2+I743^2-(0.5*C743)^2)/(2*B743*I743))</f>
        <v>0.63063194205690587</v>
      </c>
      <c r="L743">
        <f>PI()-(F743+K743)</f>
        <v>1.1493420955895113</v>
      </c>
      <c r="M743">
        <f>PI()/2-L743</f>
        <v>0.42145423120538528</v>
      </c>
      <c r="N743">
        <f>ACOS((C743^2+J743^2-B743^2)/(2*C743*J743))</f>
        <v>0.57696459058242189</v>
      </c>
      <c r="O743" s="6">
        <f>$B$3*$B$7*COS(M743)*I743+$B$10*COS(G743)*COS(N743)*J743-0.5*$B$2*$B$7*B743*SIN(D743/180*PI())</f>
        <v>237.63524981233144</v>
      </c>
    </row>
    <row r="744" spans="1:15" x14ac:dyDescent="0.15">
      <c r="A744">
        <v>-0.06</v>
      </c>
      <c r="B744">
        <v>0.6</v>
      </c>
      <c r="C744">
        <v>0.8</v>
      </c>
      <c r="D744">
        <v>146.43</v>
      </c>
      <c r="E744">
        <v>96.498000000000005</v>
      </c>
      <c r="F744">
        <f>((D744+E744)-180)/180*PI()</f>
        <v>1.0983007916949916</v>
      </c>
      <c r="G744">
        <f>ASIN($B$8)+F744-PI()/2</f>
        <v>9.2073858568195277E-2</v>
      </c>
      <c r="H744" s="6">
        <f>0.5*C744*$B$3*$B$7*COS(F744)+$B$10*C744*COS(G744)</f>
        <v>218.39829047386343</v>
      </c>
      <c r="I744">
        <f>SQRT(B744^2+(0.5*C744)^2-2*B744*C744*0.5*COS(E744/180*PI()))</f>
        <v>0.75783962361390622</v>
      </c>
      <c r="J744">
        <f>SQRT(B744^2+C744^2-2*B744*C744*COS(E744/180*PI()))</f>
        <v>1.052920600158689</v>
      </c>
      <c r="K744">
        <f>ACOS((B744^2+I744^2-(0.5*C744)^2)/(2*B744*I744))</f>
        <v>0.55204009011548738</v>
      </c>
      <c r="L744">
        <f>PI()-(F744+K744)</f>
        <v>1.4912517717793141</v>
      </c>
      <c r="M744">
        <f>PI()/2-L744</f>
        <v>7.9544555015582441E-2</v>
      </c>
      <c r="N744">
        <f>ACOS((C744^2+J744^2-B744^2)/(2*C744*J744))</f>
        <v>0.6018674402316696</v>
      </c>
      <c r="O744" s="6">
        <f>$B$3*$B$7*COS(M744)*I744+$B$10*COS(G744)*COS(N744)*J744-0.5*$B$2*$B$7*B744*SIN(D744/180*PI())</f>
        <v>237.70359151117302</v>
      </c>
    </row>
    <row r="745" spans="1:15" x14ac:dyDescent="0.15">
      <c r="A745">
        <v>-0.3</v>
      </c>
      <c r="B745">
        <v>0.7</v>
      </c>
      <c r="C745">
        <v>1.2</v>
      </c>
      <c r="D745">
        <v>191.2</v>
      </c>
      <c r="E745">
        <v>66.283000000000001</v>
      </c>
      <c r="F745">
        <f>((D745+E745)-180)/180*PI()</f>
        <v>1.3523334643227665</v>
      </c>
      <c r="G745">
        <f>ASIN($B$8)+F745-PI()/2</f>
        <v>0.34610653119597012</v>
      </c>
      <c r="H745" s="6">
        <f>0.5*C745*$B$3*$B$7*COS(F745)+$B$10*C745*COS(G745)</f>
        <v>309.23128673104668</v>
      </c>
      <c r="I745">
        <f>SQRT(B745^2+(0.5*C745)^2-2*B745*C745*0.5*COS(E745/180*PI()))</f>
        <v>0.71563654820256595</v>
      </c>
      <c r="J745">
        <f>SQRT(B745^2+C745^2-2*B745*C745*COS(E745/180*PI()))</f>
        <v>1.1199425602443043</v>
      </c>
      <c r="K745">
        <f>ACOS((B745^2+I745^2-(0.5*C745)^2)/(2*B745*I745))</f>
        <v>0.87509547334270543</v>
      </c>
      <c r="L745">
        <f>PI()-(F745+K745)</f>
        <v>0.914163715924321</v>
      </c>
      <c r="M745">
        <f>PI()/2-L745</f>
        <v>0.65663261087057556</v>
      </c>
      <c r="N745">
        <f>ACOS((C745^2+J745^2-B745^2)/(2*C745*J745))</f>
        <v>0.60923944340568748</v>
      </c>
      <c r="O745" s="6">
        <f>$B$3*$B$7*COS(M745)*I745+$B$10*COS(G745)*COS(N745)*J745-0.5*$B$2*$B$7*B745*SIN(D745/180*PI())</f>
        <v>237.7261080364884</v>
      </c>
    </row>
    <row r="746" spans="1:15" x14ac:dyDescent="0.15">
      <c r="A746">
        <v>-0.18</v>
      </c>
      <c r="B746">
        <v>0.6</v>
      </c>
      <c r="C746">
        <v>0.8</v>
      </c>
      <c r="D746">
        <v>152.1</v>
      </c>
      <c r="E746">
        <v>98.216999999999999</v>
      </c>
      <c r="F746">
        <f>((D746+E746)-180)/180*PI()</f>
        <v>1.2272631701248529</v>
      </c>
      <c r="G746">
        <f>ASIN($B$8)+F746-PI()/2</f>
        <v>0.22103623699805652</v>
      </c>
      <c r="H746" s="6">
        <f>0.5*C746*$B$3*$B$7*COS(F746)+$B$10*C746*COS(G746)</f>
        <v>213.90571466769217</v>
      </c>
      <c r="I746">
        <f>SQRT(B746^2+(0.5*C746)^2-2*B746*C746*0.5*COS(E746/180*PI()))</f>
        <v>0.76720456722599617</v>
      </c>
      <c r="J746">
        <f>SQRT(B746^2+C746^2-2*B746*C746*COS(E746/180*PI()))</f>
        <v>1.0663984695904509</v>
      </c>
      <c r="K746">
        <f>ACOS((B746^2+I746^2-(0.5*C746)^2)/(2*B746*I746))</f>
        <v>0.54219899343026445</v>
      </c>
      <c r="L746">
        <f>PI()-(F746+K746)</f>
        <v>1.3721304900346758</v>
      </c>
      <c r="M746">
        <f>PI()/2-L746</f>
        <v>0.19866583676022076</v>
      </c>
      <c r="N746">
        <f>ACOS((C746^2+J746^2-B746^2)/(2*C746*J746))</f>
        <v>0.59060701798755832</v>
      </c>
      <c r="O746" s="6">
        <f>$B$3*$B$7*COS(M746)*I746+$B$10*COS(G746)*COS(N746)*J746-0.5*$B$2*$B$7*B746*SIN(D746/180*PI())</f>
        <v>237.74131733878241</v>
      </c>
    </row>
    <row r="747" spans="1:15" x14ac:dyDescent="0.15">
      <c r="A747">
        <v>-0.3</v>
      </c>
      <c r="B747">
        <v>0.9</v>
      </c>
      <c r="C747">
        <v>1.5</v>
      </c>
      <c r="D747">
        <v>207.43</v>
      </c>
      <c r="E747">
        <v>49.427999999999997</v>
      </c>
      <c r="F747">
        <f>((D747+E747)-180)/180*PI()</f>
        <v>1.3414251564978019</v>
      </c>
      <c r="G747">
        <f>ASIN($B$8)+F747-PI()/2</f>
        <v>0.33519822337100535</v>
      </c>
      <c r="H747" s="6">
        <f>0.5*C747*$B$3*$B$7*COS(F747)+$B$10*C747*COS(G747)</f>
        <v>388.05104183796311</v>
      </c>
      <c r="I747">
        <f>SQRT(B747^2+(0.5*C747)^2-2*B747*C747*0.5*COS(E747/180*PI()))</f>
        <v>0.70317553215546447</v>
      </c>
      <c r="J747">
        <f>SQRT(B747^2+C747^2-2*B747*C747*COS(E747/180*PI()))</f>
        <v>1.1418895121876902</v>
      </c>
      <c r="K747">
        <f>ACOS((B747^2+I747^2-(0.5*C747)^2)/(2*B747*I747))</f>
        <v>0.9444425792446498</v>
      </c>
      <c r="L747">
        <f>PI()-(F747+K747)</f>
        <v>0.85572491784734162</v>
      </c>
      <c r="M747">
        <f>PI()/2-L747</f>
        <v>0.71507140894755494</v>
      </c>
      <c r="N747">
        <f>ACOS((C747^2+J747^2-B747^2)/(2*C747*J747))</f>
        <v>0.64185639966685093</v>
      </c>
      <c r="O747" s="6">
        <f>$B$3*$B$7*COS(M747)*I747+$B$10*COS(G747)*COS(N747)*J747-0.5*$B$2*$B$7*B747*SIN(D747/180*PI())</f>
        <v>237.86041565947491</v>
      </c>
    </row>
    <row r="748" spans="1:15" x14ac:dyDescent="0.15">
      <c r="A748">
        <v>-0.3</v>
      </c>
      <c r="B748">
        <v>0.5</v>
      </c>
      <c r="C748">
        <v>0.8</v>
      </c>
      <c r="D748">
        <v>154.6</v>
      </c>
      <c r="E748">
        <v>110.76</v>
      </c>
      <c r="F748">
        <f>((D748+E748)-180)/180*PI()</f>
        <v>1.48981304950236</v>
      </c>
      <c r="G748">
        <f>ASIN($B$8)+F748-PI()/2</f>
        <v>0.4835861163755637</v>
      </c>
      <c r="H748" s="6">
        <f>0.5*C748*$B$3*$B$7*COS(F748)+$B$10*C748*COS(G748)</f>
        <v>193.92394812735424</v>
      </c>
      <c r="I748">
        <f>SQRT(B748^2+(0.5*C748)^2-2*B748*C748*0.5*COS(E748/180*PI()))</f>
        <v>0.74282009786605252</v>
      </c>
      <c r="J748">
        <f>SQRT(B748^2+C748^2-2*B748*C748*COS(E748/180*PI()))</f>
        <v>1.0833113105601104</v>
      </c>
      <c r="K748">
        <f>ACOS((B748^2+I748^2-(0.5*C748)^2)/(2*B748*I748))</f>
        <v>0.52767523120368387</v>
      </c>
      <c r="L748">
        <f>PI()-(F748+K748)</f>
        <v>1.1241043728837492</v>
      </c>
      <c r="M748">
        <f>PI()/2-L748</f>
        <v>0.44669195391114735</v>
      </c>
      <c r="N748">
        <f>ACOS((C748^2+J748^2-B748^2)/(2*C748*J748))</f>
        <v>0.44624477474806734</v>
      </c>
      <c r="O748" s="6">
        <f>$B$3*$B$7*COS(M748)*I748+$B$10*COS(G748)*COS(N748)*J748-0.5*$B$2*$B$7*B748*SIN(D748/180*PI())</f>
        <v>237.91010079641433</v>
      </c>
    </row>
    <row r="749" spans="1:15" x14ac:dyDescent="0.15">
      <c r="A749">
        <v>-0.3</v>
      </c>
      <c r="B749">
        <v>0.6</v>
      </c>
      <c r="C749">
        <v>1.3</v>
      </c>
      <c r="D749">
        <v>207.74</v>
      </c>
      <c r="E749">
        <v>58.302999999999997</v>
      </c>
      <c r="F749">
        <f>((D749+E749)-180)/180*PI()</f>
        <v>1.5017336482934811</v>
      </c>
      <c r="G749">
        <f>ASIN($B$8)+F749-PI()/2</f>
        <v>0.49550671516668476</v>
      </c>
      <c r="H749" s="6">
        <f>0.5*C749*$B$3*$B$7*COS(F749)+$B$10*C749*COS(G749)</f>
        <v>313.11675448504951</v>
      </c>
      <c r="I749">
        <f>SQRT(B749^2+(0.5*C749)^2-2*B749*C749*0.5*COS(E749/180*PI()))</f>
        <v>0.61046446288916423</v>
      </c>
      <c r="J749">
        <f>SQRT(B749^2+C749^2-2*B749*C749*COS(E749/180*PI()))</f>
        <v>1.1092040934386744</v>
      </c>
      <c r="K749">
        <f>ACOS((B749^2+I749^2-(0.5*C749)^2)/(2*B749*I749))</f>
        <v>1.1335981590670279</v>
      </c>
      <c r="L749">
        <f>PI()-(F749+K749)</f>
        <v>0.50626084622928413</v>
      </c>
      <c r="M749">
        <f>PI()/2-L749</f>
        <v>1.0645354805656124</v>
      </c>
      <c r="N749">
        <f>ACOS((C749^2+J749^2-B749^2)/(2*C749*J749))</f>
        <v>0.47826864130309432</v>
      </c>
      <c r="O749" s="6">
        <f>$B$3*$B$7*COS(M749)*I749+$B$10*COS(G749)*COS(N749)*J749-0.5*$B$2*$B$7*B749*SIN(D749/180*PI())</f>
        <v>237.97172852905788</v>
      </c>
    </row>
    <row r="750" spans="1:15" x14ac:dyDescent="0.15">
      <c r="A750">
        <v>-0.3</v>
      </c>
      <c r="B750">
        <v>0.8</v>
      </c>
      <c r="C750">
        <v>0.3</v>
      </c>
      <c r="D750">
        <v>117.66</v>
      </c>
      <c r="E750">
        <v>144.87</v>
      </c>
      <c r="F750">
        <f>((D750+E750)-180)/180*PI()</f>
        <v>1.4404202316709196</v>
      </c>
      <c r="G750">
        <f>ASIN($B$8)+F750-PI()/2</f>
        <v>0.43419329854412325</v>
      </c>
      <c r="H750" s="6">
        <f>0.5*C750*$B$3*$B$7*COS(F750)+$B$10*C750*COS(G750)</f>
        <v>74.532270338074625</v>
      </c>
      <c r="I750">
        <f>SQRT(B750^2+(0.5*C750)^2-2*B750*C750*0.5*COS(E750/180*PI()))</f>
        <v>0.92670580443754502</v>
      </c>
      <c r="J750">
        <f>SQRT(B750^2+C750^2-2*B750*C750*COS(E750/180*PI()))</f>
        <v>1.0595127634703012</v>
      </c>
      <c r="K750">
        <f>ACOS((B750^2+I750^2-(0.5*C750)^2)/(2*B750*I750))</f>
        <v>9.3276987628276409E-2</v>
      </c>
      <c r="L750">
        <f>PI()-(F750+K750)</f>
        <v>1.6078954342905971</v>
      </c>
      <c r="M750">
        <f>PI()/2-L750</f>
        <v>-3.7099107495700556E-2</v>
      </c>
      <c r="N750">
        <f>ACOS((C750^2+J750^2-B750^2)/(2*C750*J750))</f>
        <v>0.44947106112779012</v>
      </c>
      <c r="O750" s="6">
        <f>$B$3*$B$7*COS(M750)*I750+$B$10*COS(G750)*COS(N750)*J750-0.5*$B$2*$B$7*B750*SIN(D750/180*PI())</f>
        <v>238.08100059080309</v>
      </c>
    </row>
    <row r="751" spans="1:15" x14ac:dyDescent="0.15">
      <c r="A751">
        <v>-0.3</v>
      </c>
      <c r="B751">
        <v>0.6</v>
      </c>
      <c r="C751">
        <v>0.7</v>
      </c>
      <c r="D751">
        <v>146.68</v>
      </c>
      <c r="E751">
        <v>112.88</v>
      </c>
      <c r="F751">
        <f>((D751+E751)-180)/180*PI()</f>
        <v>1.3885839528866886</v>
      </c>
      <c r="G751">
        <f>ASIN($B$8)+F751-PI()/2</f>
        <v>0.38235701975989222</v>
      </c>
      <c r="H751" s="6">
        <f>0.5*C751*$B$3*$B$7*COS(F751)+$B$10*C751*COS(G751)</f>
        <v>177.88647137538868</v>
      </c>
      <c r="I751">
        <f>SQRT(B751^2+(0.5*C751)^2-2*B751*C751*0.5*COS(E751/180*PI()))</f>
        <v>0.80361495523083182</v>
      </c>
      <c r="J751">
        <f>SQRT(B751^2+C751^2-2*B751*C751*COS(E751/180*PI()))</f>
        <v>1.0847091741758728</v>
      </c>
      <c r="K751">
        <f>ACOS((B751^2+I751^2-(0.5*C751)^2)/(2*B751*I751))</f>
        <v>0.41289729737452285</v>
      </c>
      <c r="L751">
        <f>PI()-(F751+K751)</f>
        <v>1.3401114033285817</v>
      </c>
      <c r="M751">
        <f>PI()/2-L751</f>
        <v>0.23068492346631486</v>
      </c>
      <c r="N751">
        <f>ACOS((C751^2+J751^2-B751^2)/(2*C751*J751))</f>
        <v>0.53474652553842783</v>
      </c>
      <c r="O751" s="6">
        <f>$B$3*$B$7*COS(M751)*I751+$B$10*COS(G751)*COS(N751)*J751-0.5*$B$2*$B$7*B751*SIN(D751/180*PI())</f>
        <v>238.21340099074456</v>
      </c>
    </row>
    <row r="752" spans="1:15" x14ac:dyDescent="0.15">
      <c r="A752">
        <v>-0.3</v>
      </c>
      <c r="B752">
        <v>0.6</v>
      </c>
      <c r="C752">
        <v>1</v>
      </c>
      <c r="D752">
        <v>175.65</v>
      </c>
      <c r="E752">
        <v>83.28</v>
      </c>
      <c r="F752">
        <f>((D752+E752)-180)/180*PI()</f>
        <v>1.3775883785991245</v>
      </c>
      <c r="G752">
        <f>ASIN($B$8)+F752-PI()/2</f>
        <v>0.37136144547232819</v>
      </c>
      <c r="H752" s="6">
        <f>0.5*C752*$B$3*$B$7*COS(F752)+$B$10*C752*COS(G752)</f>
        <v>255.24165440341298</v>
      </c>
      <c r="I752">
        <f>SQRT(B752^2+(0.5*C752)^2-2*B752*C752*0.5*COS(E752/180*PI()))</f>
        <v>0.73470371772231657</v>
      </c>
      <c r="J752">
        <f>SQRT(B752^2+C752^2-2*B752*C752*COS(E752/180*PI()))</f>
        <v>1.1043455553720434</v>
      </c>
      <c r="K752">
        <f>ACOS((B752^2+I752^2-(0.5*C752)^2)/(2*B752*I752))</f>
        <v>0.74214584019826735</v>
      </c>
      <c r="L752">
        <f>PI()-(F752+K752)</f>
        <v>1.0218584347924011</v>
      </c>
      <c r="M752">
        <f>PI()/2-L752</f>
        <v>0.54893789200249543</v>
      </c>
      <c r="N752">
        <f>ACOS((C752^2+J752^2-B752^2)/(2*C752*J752))</f>
        <v>0.56993295478780315</v>
      </c>
      <c r="O752" s="6">
        <f>$B$3*$B$7*COS(M752)*I752+$B$10*COS(G752)*COS(N752)*J752-0.5*$B$2*$B$7*B752*SIN(D752/180*PI())</f>
        <v>238.32991842817486</v>
      </c>
    </row>
    <row r="753" spans="1:15" x14ac:dyDescent="0.15">
      <c r="A753">
        <v>-0.18</v>
      </c>
      <c r="B753">
        <v>0.6</v>
      </c>
      <c r="C753">
        <v>0.9</v>
      </c>
      <c r="D753">
        <v>161.66999999999999</v>
      </c>
      <c r="E753">
        <v>88.962999999999994</v>
      </c>
      <c r="F753">
        <f>((D753+E753)-180)/180*PI()</f>
        <v>1.2327784105611543</v>
      </c>
      <c r="G753">
        <f>ASIN($B$8)+F753-PI()/2</f>
        <v>0.226551477434358</v>
      </c>
      <c r="H753" s="6">
        <f>0.5*C753*$B$3*$B$7*COS(F753)+$B$10*C753*COS(G753)</f>
        <v>240.33782440692977</v>
      </c>
      <c r="I753">
        <f>SQRT(B753^2+(0.5*C753)^2-2*B753*C753*0.5*COS(E753/180*PI()))</f>
        <v>0.74345614453031017</v>
      </c>
      <c r="J753">
        <f>SQRT(B753^2+C753^2-2*B753*C753*COS(E753/180*PI()))</f>
        <v>1.0725922233914187</v>
      </c>
      <c r="K753">
        <f>ACOS((B753^2+I753^2-(0.5*C753)^2)/(2*B753*I753))</f>
        <v>0.64999450110243495</v>
      </c>
      <c r="L753">
        <f>PI()-(F753+K753)</f>
        <v>1.2588197419262039</v>
      </c>
      <c r="M753">
        <f>PI()/2-L753</f>
        <v>0.31197658486869262</v>
      </c>
      <c r="N753">
        <f>ACOS((C753^2+J753^2-B753^2)/(2*C753*J753))</f>
        <v>0.5935421444887875</v>
      </c>
      <c r="O753" s="6">
        <f>$B$3*$B$7*COS(M753)*I753+$B$10*COS(G753)*COS(N753)*J753-0.5*$B$2*$B$7*B753*SIN(D753/180*PI())</f>
        <v>238.35101284591448</v>
      </c>
    </row>
    <row r="754" spans="1:15" x14ac:dyDescent="0.15">
      <c r="A754">
        <v>-0.3</v>
      </c>
      <c r="B754">
        <v>0.5</v>
      </c>
      <c r="C754">
        <v>1</v>
      </c>
      <c r="D754">
        <v>177.69</v>
      </c>
      <c r="E754">
        <v>87.075999999999993</v>
      </c>
      <c r="F754">
        <f>((D754+E754)-180)/180*PI()</f>
        <v>1.4794457937455128</v>
      </c>
      <c r="G754">
        <f>ASIN($B$8)+F754-PI()/2</f>
        <v>0.47321886061871643</v>
      </c>
      <c r="H754" s="6">
        <f>0.5*C754*$B$3*$B$7*COS(F754)+$B$10*C754*COS(G754)</f>
        <v>243.72138942528019</v>
      </c>
      <c r="I754">
        <f>SQRT(B754^2+(0.5*C754)^2-2*B754*C754*0.5*COS(E754/180*PI()))</f>
        <v>0.68883551076725102</v>
      </c>
      <c r="J754">
        <f>SQRT(B754^2+C754^2-2*B754*C754*COS(E754/180*PI()))</f>
        <v>1.0949834344810698</v>
      </c>
      <c r="K754">
        <f>ACOS((B754^2+I754^2-(0.5*C754)^2)/(2*B754*I754))</f>
        <v>0.81091487706160559</v>
      </c>
      <c r="L754">
        <f>PI()-(F754+K754)</f>
        <v>0.85123198278267465</v>
      </c>
      <c r="M754">
        <f>PI()/2-L754</f>
        <v>0.71956434401222191</v>
      </c>
      <c r="N754">
        <f>ACOS((C754^2+J754^2-B754^2)/(2*C754*J754))</f>
        <v>0.47353306203146039</v>
      </c>
      <c r="O754" s="6">
        <f>$B$3*$B$7*COS(M754)*I754+$B$10*COS(G754)*COS(N754)*J754-0.5*$B$2*$B$7*B754*SIN(D754/180*PI())</f>
        <v>238.41366460347902</v>
      </c>
    </row>
    <row r="755" spans="1:15" x14ac:dyDescent="0.15">
      <c r="A755">
        <v>-0.3</v>
      </c>
      <c r="B755">
        <v>0.6</v>
      </c>
      <c r="C755">
        <v>0.6</v>
      </c>
      <c r="D755">
        <v>136.24</v>
      </c>
      <c r="E755">
        <v>127.21</v>
      </c>
      <c r="F755">
        <f>((D755+E755)-180)/180*PI()</f>
        <v>1.4564772607892678</v>
      </c>
      <c r="G755">
        <f>ASIN($B$8)+F755-PI()/2</f>
        <v>0.45025032766247142</v>
      </c>
      <c r="H755" s="6">
        <f>0.5*C755*$B$3*$B$7*COS(F755)+$B$10*C755*COS(G755)</f>
        <v>147.92668420577749</v>
      </c>
      <c r="I755">
        <f>SQRT(B755^2+(0.5*C755)^2-2*B755*C755*0.5*COS(E755/180*PI()))</f>
        <v>0.81713262417179966</v>
      </c>
      <c r="J755">
        <f>SQRT(B755^2+C755^2-2*B755*C755*COS(E755/180*PI()))</f>
        <v>1.0749006702815769</v>
      </c>
      <c r="K755">
        <f>ACOS((B755^2+I755^2-(0.5*C755)^2)/(2*B755*I755))</f>
        <v>0.29673266347286464</v>
      </c>
      <c r="L755">
        <f>PI()-(F755+K755)</f>
        <v>1.3883827293276607</v>
      </c>
      <c r="M755">
        <f>PI()/2-L755</f>
        <v>0.18241359746723584</v>
      </c>
      <c r="N755">
        <f>ACOS((C755^2+J755^2-B755^2)/(2*C755*J755))</f>
        <v>0.46067965606390326</v>
      </c>
      <c r="O755" s="6">
        <f>$B$3*$B$7*COS(M755)*I755+$B$10*COS(G755)*COS(N755)*J755-0.5*$B$2*$B$7*B755*SIN(D755/180*PI())</f>
        <v>238.44427886173176</v>
      </c>
    </row>
    <row r="756" spans="1:15" x14ac:dyDescent="0.15">
      <c r="A756">
        <v>-0.3</v>
      </c>
      <c r="B756">
        <v>0.5</v>
      </c>
      <c r="C756">
        <v>0.9</v>
      </c>
      <c r="D756">
        <v>166.19</v>
      </c>
      <c r="E756">
        <v>98.192999999999998</v>
      </c>
      <c r="F756">
        <f>((D756+E756)-180)/180*PI()</f>
        <v>1.4727611827103748</v>
      </c>
      <c r="G756">
        <f>ASIN($B$8)+F756-PI()/2</f>
        <v>0.46653424958357848</v>
      </c>
      <c r="H756" s="6">
        <f>0.5*C756*$B$3*$B$7*COS(F756)+$B$10*C756*COS(G756)</f>
        <v>220.10069961210519</v>
      </c>
      <c r="I756">
        <f>SQRT(B756^2+(0.5*C756)^2-2*B756*C756*0.5*COS(E756/180*PI()))</f>
        <v>0.7187688111613042</v>
      </c>
      <c r="J756">
        <f>SQRT(B756^2+C756^2-2*B756*C756*COS(E756/180*PI()))</f>
        <v>1.0900721112827669</v>
      </c>
      <c r="K756">
        <f>ACOS((B756^2+I756^2-(0.5*C756)^2)/(2*B756*I756))</f>
        <v>0.66833577864277349</v>
      </c>
      <c r="L756">
        <f>PI()-(F756+K756)</f>
        <v>1.0004956922366448</v>
      </c>
      <c r="M756">
        <f>PI()/2-L756</f>
        <v>0.57030063455825175</v>
      </c>
      <c r="N756">
        <f>ACOS((C756^2+J756^2-B756^2)/(2*C756*J756))</f>
        <v>0.47125376732913482</v>
      </c>
      <c r="O756" s="6">
        <f>$B$3*$B$7*COS(M756)*I756+$B$10*COS(G756)*COS(N756)*J756-0.5*$B$2*$B$7*B756*SIN(D756/180*PI())</f>
        <v>238.50202031874255</v>
      </c>
    </row>
    <row r="757" spans="1:15" x14ac:dyDescent="0.15">
      <c r="A757">
        <v>0.06</v>
      </c>
      <c r="B757">
        <v>0.6</v>
      </c>
      <c r="C757">
        <v>0.8</v>
      </c>
      <c r="D757">
        <v>139.56</v>
      </c>
      <c r="E757">
        <v>96.498000000000005</v>
      </c>
      <c r="F757">
        <f>((D757+E757)-180)/180*PI()</f>
        <v>0.97839667208298109</v>
      </c>
      <c r="G757">
        <f>ASIN($B$8)+F757-PI()/2</f>
        <v>-2.7830261043815252E-2</v>
      </c>
      <c r="H757" s="6">
        <f>0.5*C757*$B$3*$B$7*COS(F757)+$B$10*C757*COS(G757)</f>
        <v>219.32195034305775</v>
      </c>
      <c r="I757">
        <f>SQRT(B757^2+(0.5*C757)^2-2*B757*C757*0.5*COS(E757/180*PI()))</f>
        <v>0.75783962361390622</v>
      </c>
      <c r="J757">
        <f>SQRT(B757^2+C757^2-2*B757*C757*COS(E757/180*PI()))</f>
        <v>1.052920600158689</v>
      </c>
      <c r="K757">
        <f>ACOS((B757^2+I757^2-(0.5*C757)^2)/(2*B757*I757))</f>
        <v>0.55204009011548738</v>
      </c>
      <c r="L757">
        <f>PI()-(F757+K757)</f>
        <v>1.6111558913913246</v>
      </c>
      <c r="M757">
        <f>PI()/2-L757</f>
        <v>-4.0359564596428088E-2</v>
      </c>
      <c r="N757">
        <f>ACOS((C757^2+J757^2-B757^2)/(2*C757*J757))</f>
        <v>0.6018674402316696</v>
      </c>
      <c r="O757" s="6">
        <f>$B$3*$B$7*COS(M757)*I757+$B$10*COS(G757)*COS(N757)*J757-0.5*$B$2*$B$7*B757*SIN(D757/180*PI())</f>
        <v>238.5650530592155</v>
      </c>
    </row>
    <row r="758" spans="1:15" x14ac:dyDescent="0.15">
      <c r="A758">
        <v>-0.3</v>
      </c>
      <c r="B758">
        <v>0.8</v>
      </c>
      <c r="C758">
        <v>1.4</v>
      </c>
      <c r="D758">
        <v>204.61</v>
      </c>
      <c r="E758">
        <v>53.898000000000003</v>
      </c>
      <c r="F758">
        <f>((D758+E758)-180)/180*PI()</f>
        <v>1.3702230891557088</v>
      </c>
      <c r="G758">
        <f>ASIN($B$8)+F758-PI()/2</f>
        <v>0.36399615602891222</v>
      </c>
      <c r="H758" s="6">
        <f>0.5*C758*$B$3*$B$7*COS(F758)+$B$10*C758*COS(G758)</f>
        <v>358.36271757793918</v>
      </c>
      <c r="I758">
        <f>SQRT(B758^2+(0.5*C758)^2-2*B758*C758*0.5*COS(E758/180*PI()))</f>
        <v>0.68561541077968235</v>
      </c>
      <c r="J758">
        <f>SQRT(B758^2+C758^2-2*B758*C758*COS(E758/180*PI()))</f>
        <v>1.131431386782771</v>
      </c>
      <c r="K758">
        <f>ACOS((B758^2+I758^2-(0.5*C758)^2)/(2*B758*I758))</f>
        <v>0.97006235002818364</v>
      </c>
      <c r="L758">
        <f>PI()-(F758+K758)</f>
        <v>0.80130721440590058</v>
      </c>
      <c r="M758">
        <f>PI()/2-L758</f>
        <v>0.76948911238899598</v>
      </c>
      <c r="N758">
        <f>ACOS((C758^2+J758^2-B758^2)/(2*C758*J758))</f>
        <v>0.60807675106507575</v>
      </c>
      <c r="O758" s="6">
        <f>$B$3*$B$7*COS(M758)*I758+$B$10*COS(G758)*COS(N758)*J758-0.5*$B$2*$B$7*B758*SIN(D758/180*PI())</f>
        <v>238.81246973033535</v>
      </c>
    </row>
    <row r="759" spans="1:15" x14ac:dyDescent="0.15">
      <c r="A759">
        <v>-0.18</v>
      </c>
      <c r="B759">
        <v>0.6</v>
      </c>
      <c r="C759">
        <v>0.7</v>
      </c>
      <c r="D759">
        <v>142.46</v>
      </c>
      <c r="E759">
        <v>108.82</v>
      </c>
      <c r="F759">
        <f>((D759+E759)-180)/180*PI()</f>
        <v>1.2440706908215582</v>
      </c>
      <c r="G759">
        <f>ASIN($B$8)+F759-PI()/2</f>
        <v>0.23784375769476185</v>
      </c>
      <c r="H759" s="6">
        <f>0.5*C759*$B$3*$B$7*COS(F759)+$B$10*C759*COS(G759)</f>
        <v>186.42422391884523</v>
      </c>
      <c r="I759">
        <f>SQRT(B759^2+(0.5*C759)^2-2*B759*C759*0.5*COS(E759/180*PI()))</f>
        <v>0.7861236351733043</v>
      </c>
      <c r="J759">
        <f>SQRT(B759^2+C759^2-2*B759*C759*COS(E759/180*PI()))</f>
        <v>1.0587637789215218</v>
      </c>
      <c r="K759">
        <f>ACOS((B759^2+I759^2-(0.5*C759)^2)/(2*B759*I759))</f>
        <v>0.43501006024359246</v>
      </c>
      <c r="L759">
        <f>PI()-(F759+K759)</f>
        <v>1.4625119025246425</v>
      </c>
      <c r="M759">
        <f>PI()/2-L759</f>
        <v>0.10828442427025409</v>
      </c>
      <c r="N759">
        <f>ACOS((C759^2+J759^2-B759^2)/(2*C759*J759))</f>
        <v>0.56616698362184348</v>
      </c>
      <c r="O759" s="6">
        <f>$B$3*$B$7*COS(M759)*I759+$B$10*COS(G759)*COS(N759)*J759-0.5*$B$2*$B$7*B759*SIN(D759/180*PI())</f>
        <v>238.86501930419854</v>
      </c>
    </row>
    <row r="760" spans="1:15" x14ac:dyDescent="0.15">
      <c r="A760">
        <v>-0.06</v>
      </c>
      <c r="B760">
        <v>0.6</v>
      </c>
      <c r="C760">
        <v>0.9</v>
      </c>
      <c r="D760">
        <v>156.01</v>
      </c>
      <c r="E760">
        <v>87.42</v>
      </c>
      <c r="F760">
        <f>((D760+E760)-180)/180*PI()</f>
        <v>1.1070623445400034</v>
      </c>
      <c r="G760">
        <f>ASIN($B$8)+F760-PI()/2</f>
        <v>0.10083541141320707</v>
      </c>
      <c r="H760" s="6">
        <f>0.5*C760*$B$3*$B$7*COS(F760)+$B$10*C760*COS(G760)</f>
        <v>245.48332361444787</v>
      </c>
      <c r="I760">
        <f>SQRT(B760^2+(0.5*C760)^2-2*B760*C760*0.5*COS(E760/180*PI()))</f>
        <v>0.73361590046491898</v>
      </c>
      <c r="J760">
        <f>SQRT(B760^2+C760^2-2*B760*C760*COS(E760/180*PI()))</f>
        <v>1.0589544743896726</v>
      </c>
      <c r="K760">
        <f>ACOS((B760^2+I760^2-(0.5*C760)^2)/(2*B760*I760))</f>
        <v>0.65957143445326993</v>
      </c>
      <c r="L760">
        <f>PI()-(F760+K760)</f>
        <v>1.3749588745965198</v>
      </c>
      <c r="M760">
        <f>PI()/2-L760</f>
        <v>0.19583745219837678</v>
      </c>
      <c r="N760">
        <f>ACOS((C760^2+J760^2-B760^2)/(2*C760*J760))</f>
        <v>0.60167274795532955</v>
      </c>
      <c r="O760" s="6">
        <f>$B$3*$B$7*COS(M760)*I760+$B$10*COS(G760)*COS(N760)*J760-0.5*$B$2*$B$7*B760*SIN(D760/180*PI())</f>
        <v>238.90515027590243</v>
      </c>
    </row>
    <row r="761" spans="1:15" x14ac:dyDescent="0.15">
      <c r="A761">
        <v>-0.06</v>
      </c>
      <c r="B761">
        <v>0.6</v>
      </c>
      <c r="C761">
        <v>0.7</v>
      </c>
      <c r="D761">
        <v>136.82</v>
      </c>
      <c r="E761">
        <v>106.82</v>
      </c>
      <c r="F761">
        <f>((D761+E761)-180)/180*PI()</f>
        <v>1.110727535969191</v>
      </c>
      <c r="G761">
        <f>ASIN($B$8)+F761-PI()/2</f>
        <v>0.10450060284239449</v>
      </c>
      <c r="H761" s="6">
        <f>0.5*C761*$B$3*$B$7*COS(F761)+$B$10*C761*COS(G761)</f>
        <v>190.85725184426414</v>
      </c>
      <c r="I761">
        <f>SQRT(B761^2+(0.5*C761)^2-2*B761*C761*0.5*COS(E761/180*PI()))</f>
        <v>0.77719604842460166</v>
      </c>
      <c r="J761">
        <f>SQRT(B761^2+C761^2-2*B761*C761*COS(E761/180*PI()))</f>
        <v>1.0454986348023758</v>
      </c>
      <c r="K761">
        <f>ACOS((B761^2+I761^2-(0.5*C761)^2)/(2*B761*I761))</f>
        <v>0.44567911865062371</v>
      </c>
      <c r="L761">
        <f>PI()-(F761+K761)</f>
        <v>1.5851859989699784</v>
      </c>
      <c r="M761">
        <f>PI()/2-L761</f>
        <v>-1.4389672175081802E-2</v>
      </c>
      <c r="N761">
        <f>ACOS((C761^2+J761^2-B761^2)/(2*C761*J761))</f>
        <v>0.58157064160982352</v>
      </c>
      <c r="O761" s="6">
        <f>$B$3*$B$7*COS(M761)*I761+$B$10*COS(G761)*COS(N761)*J761-0.5*$B$2*$B$7*B761*SIN(D761/180*PI())</f>
        <v>238.93583041850519</v>
      </c>
    </row>
    <row r="762" spans="1:15" x14ac:dyDescent="0.15">
      <c r="A762">
        <v>-0.3</v>
      </c>
      <c r="B762">
        <v>0.6</v>
      </c>
      <c r="C762">
        <v>1.1000000000000001</v>
      </c>
      <c r="D762">
        <v>185.66</v>
      </c>
      <c r="E762">
        <v>74.959000000000003</v>
      </c>
      <c r="F762">
        <f>((D762+E762)-180)/180*PI()</f>
        <v>1.407066989665309</v>
      </c>
      <c r="G762">
        <f>ASIN($B$8)+F762-PI()/2</f>
        <v>0.40084005653851262</v>
      </c>
      <c r="H762" s="6">
        <f>0.5*C762*$B$3*$B$7*COS(F762)+$B$10*C762*COS(G762)</f>
        <v>277.39234490340021</v>
      </c>
      <c r="I762">
        <f>SQRT(B762^2+(0.5*C762)^2-2*B762*C762*0.5*COS(E762/180*PI()))</f>
        <v>0.70087322724547829</v>
      </c>
      <c r="J762">
        <f>SQRT(B762^2+C762^2-2*B762*C762*COS(E762/180*PI()))</f>
        <v>1.1079018735154227</v>
      </c>
      <c r="K762">
        <f>ACOS((B762^2+I762^2-(0.5*C762)^2)/(2*B762*I762))</f>
        <v>0.86001233790080489</v>
      </c>
      <c r="L762">
        <f>PI()-(F762+K762)</f>
        <v>0.87451332602367948</v>
      </c>
      <c r="M762">
        <f>PI()/2-L762</f>
        <v>0.69628300077121708</v>
      </c>
      <c r="N762">
        <f>ACOS((C762^2+J762^2-B762^2)/(2*C762*J762))</f>
        <v>0.55037914186864123</v>
      </c>
      <c r="O762" s="6">
        <f>$B$3*$B$7*COS(M762)*I762+$B$10*COS(G762)*COS(N762)*J762-0.5*$B$2*$B$7*B762*SIN(D762/180*PI())</f>
        <v>239.08828478028929</v>
      </c>
    </row>
    <row r="763" spans="1:15" x14ac:dyDescent="0.15">
      <c r="A763">
        <v>-0.18</v>
      </c>
      <c r="B763">
        <v>0.5</v>
      </c>
      <c r="C763">
        <v>0.6</v>
      </c>
      <c r="D763">
        <v>125</v>
      </c>
      <c r="E763">
        <v>141.03</v>
      </c>
      <c r="F763">
        <f>((D763+E763)-180)/180*PI()</f>
        <v>1.5015067554907211</v>
      </c>
      <c r="G763">
        <f>ASIN($B$8)+F763-PI()/2</f>
        <v>0.49527982236392454</v>
      </c>
      <c r="H763" s="6">
        <f>0.5*C763*$B$3*$B$7*COS(F763)+$B$10*C763*COS(G763)</f>
        <v>144.53327170043738</v>
      </c>
      <c r="I763">
        <f>SQRT(B763^2+(0.5*C763)^2-2*B763*C763*0.5*COS(E763/180*PI()))</f>
        <v>0.75712786891620376</v>
      </c>
      <c r="J763">
        <f>SQRT(B763^2+C763^2-2*B763*C763*COS(E763/180*PI()))</f>
        <v>1.0375380570269144</v>
      </c>
      <c r="K763">
        <f>ACOS((B763^2+I763^2-(0.5*C763)^2)/(2*B763*I763))</f>
        <v>0.25185104184002838</v>
      </c>
      <c r="L763">
        <f>PI()-(F763+K763)</f>
        <v>1.3882348562590436</v>
      </c>
      <c r="M763">
        <f>PI()/2-L763</f>
        <v>0.18256147053585292</v>
      </c>
      <c r="N763">
        <f>ACOS((C763^2+J763^2-B763^2)/(2*C763*J763))</f>
        <v>0.30792267568414644</v>
      </c>
      <c r="O763" s="6">
        <f>$B$3*$B$7*COS(M763)*I763+$B$10*COS(G763)*COS(N763)*J763-0.5*$B$2*$B$7*B763*SIN(D763/180*PI())</f>
        <v>239.16666034532534</v>
      </c>
    </row>
    <row r="764" spans="1:15" x14ac:dyDescent="0.15">
      <c r="A764">
        <v>-0.18</v>
      </c>
      <c r="B764">
        <v>0.7</v>
      </c>
      <c r="C764">
        <v>1.2</v>
      </c>
      <c r="D764">
        <v>186.88</v>
      </c>
      <c r="E764">
        <v>63.988</v>
      </c>
      <c r="F764">
        <f>((D764+E764)-180)/180*PI()</f>
        <v>1.2368799343033412</v>
      </c>
      <c r="G764">
        <f>ASIN($B$8)+F764-PI()/2</f>
        <v>0.23065300117654486</v>
      </c>
      <c r="H764" s="6">
        <f>0.5*C764*$B$3*$B$7*COS(F764)+$B$10*C764*COS(G764)</f>
        <v>320.14059060133638</v>
      </c>
      <c r="I764">
        <f>SQRT(B764^2+(0.5*C764)^2-2*B764*C764*0.5*COS(E764/180*PI()))</f>
        <v>0.69398135469713618</v>
      </c>
      <c r="J764">
        <f>SQRT(B764^2+C764^2-2*B764*C764*COS(E764/180*PI()))</f>
        <v>1.0923462094659115</v>
      </c>
      <c r="K764">
        <f>ACOS((B764^2+I764^2-(0.5*C764)^2)/(2*B764*I764))</f>
        <v>0.88988101741280468</v>
      </c>
      <c r="L764">
        <f>PI()-(F764+K764)</f>
        <v>1.0148317018736472</v>
      </c>
      <c r="M764">
        <f>PI()/2-L764</f>
        <v>0.55596462492124932</v>
      </c>
      <c r="N764">
        <f>ACOS((C764^2+J764^2-B764^2)/(2*C764*J764))</f>
        <v>0.61371510237915883</v>
      </c>
      <c r="O764" s="6">
        <f>$B$3*$B$7*COS(M764)*I764+$B$10*COS(G764)*COS(N764)*J764-0.5*$B$2*$B$7*B764*SIN(D764/180*PI())</f>
        <v>239.19090192267961</v>
      </c>
    </row>
    <row r="765" spans="1:15" x14ac:dyDescent="0.15">
      <c r="A765">
        <v>-0.3</v>
      </c>
      <c r="B765">
        <v>0.6</v>
      </c>
      <c r="C765">
        <v>1.2</v>
      </c>
      <c r="D765">
        <v>196.24</v>
      </c>
      <c r="E765">
        <v>66.742000000000004</v>
      </c>
      <c r="F765">
        <f>((D765+E765)-180)/180*PI()</f>
        <v>1.4483091198899349</v>
      </c>
      <c r="G765">
        <f>ASIN($B$8)+F765-PI()/2</f>
        <v>0.44208218676313837</v>
      </c>
      <c r="H765" s="6">
        <f>0.5*C765*$B$3*$B$7*COS(F765)+$B$10*C765*COS(G765)</f>
        <v>297.02058285313836</v>
      </c>
      <c r="I765">
        <f>SQRT(B765^2+(0.5*C765)^2-2*B765*C765*0.5*COS(E765/180*PI()))</f>
        <v>0.66006973813922165</v>
      </c>
      <c r="J765">
        <f>SQRT(B765^2+C765^2-2*B765*C765*COS(E765/180*PI()))</f>
        <v>1.1096774839629582</v>
      </c>
      <c r="K765">
        <f>ACOS((B765^2+I765^2-(0.5*C765)^2)/(2*B765*I765))</f>
        <v>0.98836250211186893</v>
      </c>
      <c r="L765">
        <f>PI()-(F765+K765)</f>
        <v>0.70492103158798924</v>
      </c>
      <c r="M765">
        <f>PI()/2-L765</f>
        <v>0.86587529520690731</v>
      </c>
      <c r="N765">
        <f>ACOS((C765^2+J765^2-B765^2)/(2*C765*J765))</f>
        <v>0.51985976622603935</v>
      </c>
      <c r="O765" s="6">
        <f>$B$3*$B$7*COS(M765)*I765+$B$10*COS(G765)*COS(N765)*J765-0.5*$B$2*$B$7*B765*SIN(D765/180*PI())</f>
        <v>239.2654380976839</v>
      </c>
    </row>
    <row r="766" spans="1:15" x14ac:dyDescent="0.15">
      <c r="A766">
        <v>-0.3</v>
      </c>
      <c r="B766">
        <v>0.7</v>
      </c>
      <c r="C766">
        <v>1.4</v>
      </c>
      <c r="D766">
        <v>211.77</v>
      </c>
      <c r="E766">
        <v>52.344999999999999</v>
      </c>
      <c r="F766">
        <f>((D766+E766)-180)/180*PI()</f>
        <v>1.4680837003150304</v>
      </c>
      <c r="G766">
        <f>ASIN($B$8)+F766-PI()/2</f>
        <v>0.46185676718823387</v>
      </c>
      <c r="H766" s="6">
        <f>0.5*C766*$B$3*$B$7*COS(F766)+$B$10*C766*COS(G766)</f>
        <v>343.18771055258856</v>
      </c>
      <c r="I766">
        <f>SQRT(B766^2+(0.5*C766)^2-2*B766*C766*0.5*COS(E766/180*PI()))</f>
        <v>0.61750520839326373</v>
      </c>
      <c r="J766">
        <f>SQRT(B766^2+C766^2-2*B766*C766*COS(E766/180*PI()))</f>
        <v>1.1192074717341802</v>
      </c>
      <c r="K766">
        <f>ACOS((B766^2+I766^2-(0.5*C766)^2)/(2*B766*I766))</f>
        <v>1.1140000283166807</v>
      </c>
      <c r="L766">
        <f>PI()-(F766+K766)</f>
        <v>0.5595089249580818</v>
      </c>
      <c r="M766">
        <f>PI()/2-L766</f>
        <v>1.0112874018368148</v>
      </c>
      <c r="N766">
        <f>ACOS((C766^2+J766^2-B766^2)/(2*C766*J766))</f>
        <v>0.51802488169100003</v>
      </c>
      <c r="O766" s="6">
        <f>$B$3*$B$7*COS(M766)*I766+$B$10*COS(G766)*COS(N766)*J766-0.5*$B$2*$B$7*B766*SIN(D766/180*PI())</f>
        <v>239.26597126637776</v>
      </c>
    </row>
    <row r="767" spans="1:15" x14ac:dyDescent="0.15">
      <c r="A767">
        <v>-0.3</v>
      </c>
      <c r="B767">
        <v>0.7</v>
      </c>
      <c r="C767">
        <v>1.3</v>
      </c>
      <c r="D767">
        <v>201.02</v>
      </c>
      <c r="E767">
        <v>59.491999999999997</v>
      </c>
      <c r="F767">
        <f>((D767+E767)-180)/180*PI()</f>
        <v>1.4051994873656746</v>
      </c>
      <c r="G767">
        <f>ASIN($B$8)+F767-PI()/2</f>
        <v>0.39897255423887801</v>
      </c>
      <c r="H767" s="6">
        <f>0.5*C767*$B$3*$B$7*COS(F767)+$B$10*C767*COS(G767)</f>
        <v>328.08837610409927</v>
      </c>
      <c r="I767">
        <f>SQRT(B767^2+(0.5*C767)^2-2*B767*C767*0.5*COS(E767/180*PI()))</f>
        <v>0.67121577427331691</v>
      </c>
      <c r="J767">
        <f>SQRT(B767^2+C767^2-2*B767*C767*COS(E767/180*PI()))</f>
        <v>1.120741375727093</v>
      </c>
      <c r="K767">
        <f>ACOS((B767^2+I767^2-(0.5*C767)^2)/(2*B767*I767))</f>
        <v>0.98690933148886184</v>
      </c>
      <c r="L767">
        <f>PI()-(F767+K767)</f>
        <v>0.74948383473525659</v>
      </c>
      <c r="M767">
        <f>PI()/2-L767</f>
        <v>0.82131249205963996</v>
      </c>
      <c r="N767">
        <f>ACOS((C767^2+J767^2-B767^2)/(2*C767*J767))</f>
        <v>0.56820233998277092</v>
      </c>
      <c r="O767" s="6">
        <f>$B$3*$B$7*COS(M767)*I767+$B$10*COS(G767)*COS(N767)*J767-0.5*$B$2*$B$7*B767*SIN(D767/180*PI())</f>
        <v>239.39360619151341</v>
      </c>
    </row>
    <row r="768" spans="1:15" x14ac:dyDescent="0.15">
      <c r="A768">
        <v>-0.18</v>
      </c>
      <c r="B768">
        <v>0.9</v>
      </c>
      <c r="C768">
        <v>1.5</v>
      </c>
      <c r="D768">
        <v>203.08</v>
      </c>
      <c r="E768">
        <v>47.609000000000002</v>
      </c>
      <c r="F768">
        <f>((D768+E768)-180)/180*PI()</f>
        <v>1.2337557949422719</v>
      </c>
      <c r="G768">
        <f>ASIN($B$8)+F768-PI()/2</f>
        <v>0.22752886181547538</v>
      </c>
      <c r="H768" s="6">
        <f>0.5*C768*$B$3*$B$7*COS(F768)+$B$10*C768*COS(G768)</f>
        <v>400.47135864757882</v>
      </c>
      <c r="I768">
        <f>SQRT(B768^2+(0.5*C768)^2-2*B768*C768*0.5*COS(E768/180*PI()))</f>
        <v>0.67996204525564674</v>
      </c>
      <c r="J768">
        <f>SQRT(B768^2+C768^2-2*B768*C768*COS(E768/180*PI()))</f>
        <v>1.1134167081450164</v>
      </c>
      <c r="K768">
        <f>ACOS((B768^2+I768^2-(0.5*C768)^2)/(2*B768*I768))</f>
        <v>0.95209972315677793</v>
      </c>
      <c r="L768">
        <f>PI()-(F768+K768)</f>
        <v>0.95573713549074313</v>
      </c>
      <c r="M768">
        <f>PI()/2-L768</f>
        <v>0.61505919130415343</v>
      </c>
      <c r="N768">
        <f>ACOS((C768^2+J768^2-B768^2)/(2*C768*J768))</f>
        <v>0.63975115385186931</v>
      </c>
      <c r="O768" s="6">
        <f>$B$3*$B$7*COS(M768)*I768+$B$10*COS(G768)*COS(N768)*J768-0.5*$B$2*$B$7*B768*SIN(D768/180*PI())</f>
        <v>239.62072388101458</v>
      </c>
    </row>
    <row r="769" spans="1:15" x14ac:dyDescent="0.15">
      <c r="A769">
        <v>-0.18</v>
      </c>
      <c r="B769">
        <v>0.5</v>
      </c>
      <c r="C769">
        <v>1.3</v>
      </c>
      <c r="D769">
        <v>213.85</v>
      </c>
      <c r="E769">
        <v>52.003999999999998</v>
      </c>
      <c r="F769">
        <f>((D769+E769)-180)/180*PI()</f>
        <v>1.4984349760072115</v>
      </c>
      <c r="G769">
        <f>ASIN($B$8)+F769-PI()/2</f>
        <v>0.49220804288041498</v>
      </c>
      <c r="H769" s="6">
        <f>0.5*C769*$B$3*$B$7*COS(F769)+$B$10*C769*COS(G769)</f>
        <v>313.67733353291089</v>
      </c>
      <c r="I769">
        <f>SQRT(B769^2+(0.5*C769)^2-2*B769*C769*0.5*COS(E769/180*PI()))</f>
        <v>0.52187718939153249</v>
      </c>
      <c r="J769">
        <f>SQRT(B769^2+C769^2-2*B769*C769*COS(E769/180*PI()))</f>
        <v>1.0675727617424542</v>
      </c>
      <c r="K769">
        <f>ACOS((B769^2+I769^2-(0.5*C769)^2)/(2*B769*I769))</f>
        <v>1.3782694899254118</v>
      </c>
      <c r="L769">
        <f>PI()-(F769+K769)</f>
        <v>0.26488818765716982</v>
      </c>
      <c r="M769">
        <f>PI()/2-L769</f>
        <v>1.3059081391377267</v>
      </c>
      <c r="N769">
        <f>ACOS((C769^2+J769^2-B769^2)/(2*C769*J769))</f>
        <v>0.37802610491973287</v>
      </c>
      <c r="O769" s="6">
        <f>$B$3*$B$7*COS(M769)*I769+$B$10*COS(G769)*COS(N769)*J769-0.5*$B$2*$B$7*B769*SIN(D769/180*PI())</f>
        <v>239.87784505025547</v>
      </c>
    </row>
    <row r="770" spans="1:15" x14ac:dyDescent="0.15">
      <c r="A770">
        <v>-0.3</v>
      </c>
      <c r="B770">
        <v>0.8</v>
      </c>
      <c r="C770">
        <v>1.5</v>
      </c>
      <c r="D770">
        <v>214.84</v>
      </c>
      <c r="E770">
        <v>47.692999999999998</v>
      </c>
      <c r="F770">
        <f>((D770+E770)-180)/180*PI()</f>
        <v>1.4404725915484802</v>
      </c>
      <c r="G770">
        <f>ASIN($B$8)+F770-PI()/2</f>
        <v>0.43424565842168361</v>
      </c>
      <c r="H770" s="6">
        <f>0.5*C770*$B$3*$B$7*COS(F770)+$B$10*C770*COS(G770)</f>
        <v>372.6522314368703</v>
      </c>
      <c r="I770">
        <f>SQRT(B770^2+(0.5*C770)^2-2*B770*C770*0.5*COS(E770/180*PI()))</f>
        <v>0.62831246544523678</v>
      </c>
      <c r="J770">
        <f>SQRT(B770^2+C770^2-2*B770*C770*COS(E770/180*PI()))</f>
        <v>1.128961074823992</v>
      </c>
      <c r="K770">
        <f>ACOS((B770^2+I770^2-(0.5*C770)^2)/(2*B770*I770))</f>
        <v>1.0817471753313241</v>
      </c>
      <c r="L770">
        <f>PI()-(F770+K770)</f>
        <v>0.6193728867099888</v>
      </c>
      <c r="M770">
        <f>PI()/2-L770</f>
        <v>0.95142344008490776</v>
      </c>
      <c r="N770">
        <f>ACOS((C770^2+J770^2-B770^2)/(2*C770*J770))</f>
        <v>0.55160662012493011</v>
      </c>
      <c r="O770" s="6">
        <f>$B$3*$B$7*COS(M770)*I770+$B$10*COS(G770)*COS(N770)*J770-0.5*$B$2*$B$7*B770*SIN(D770/180*PI())</f>
        <v>239.91482375285341</v>
      </c>
    </row>
    <row r="771" spans="1:15" x14ac:dyDescent="0.15">
      <c r="A771">
        <v>0.06</v>
      </c>
      <c r="B771">
        <v>0.6</v>
      </c>
      <c r="C771">
        <v>0.9</v>
      </c>
      <c r="D771">
        <v>149.15</v>
      </c>
      <c r="E771">
        <v>87.42</v>
      </c>
      <c r="F771">
        <f>((D771+E771)-180)/180*PI()</f>
        <v>0.98733275785319219</v>
      </c>
      <c r="G771">
        <f>ASIN($B$8)+F771-PI()/2</f>
        <v>-1.8894175273604263E-2</v>
      </c>
      <c r="H771" s="6">
        <f>0.5*C771*$B$3*$B$7*COS(F771)+$B$10*C771*COS(G771)</f>
        <v>246.78205872228233</v>
      </c>
      <c r="I771">
        <f>SQRT(B771^2+(0.5*C771)^2-2*B771*C771*0.5*COS(E771/180*PI()))</f>
        <v>0.73361590046491898</v>
      </c>
      <c r="J771">
        <f>SQRT(B771^2+C771^2-2*B771*C771*COS(E771/180*PI()))</f>
        <v>1.0589544743896726</v>
      </c>
      <c r="K771">
        <f>ACOS((B771^2+I771^2-(0.5*C771)^2)/(2*B771*I771))</f>
        <v>0.65957143445326993</v>
      </c>
      <c r="L771">
        <f>PI()-(F771+K771)</f>
        <v>1.4946884612833311</v>
      </c>
      <c r="M771">
        <f>PI()/2-L771</f>
        <v>7.6107865511565453E-2</v>
      </c>
      <c r="N771">
        <f>ACOS((C771^2+J771^2-B771^2)/(2*C771*J771))</f>
        <v>0.60167274795532955</v>
      </c>
      <c r="O771" s="6">
        <f>$B$3*$B$7*COS(M771)*I771+$B$10*COS(G771)*COS(N771)*J771-0.5*$B$2*$B$7*B771*SIN(D771/180*PI())</f>
        <v>240.03712311779111</v>
      </c>
    </row>
    <row r="772" spans="1:15" x14ac:dyDescent="0.15">
      <c r="A772">
        <v>-0.18</v>
      </c>
      <c r="B772">
        <v>0.6</v>
      </c>
      <c r="C772">
        <v>1</v>
      </c>
      <c r="D772">
        <v>171.43</v>
      </c>
      <c r="E772">
        <v>80.44</v>
      </c>
      <c r="F772">
        <f>((D772+E772)-180)/180*PI()</f>
        <v>1.2543681334083245</v>
      </c>
      <c r="G772">
        <f>ASIN($B$8)+F772-PI()/2</f>
        <v>0.2481412002815282</v>
      </c>
      <c r="H772" s="6">
        <f>0.5*C772*$B$3*$B$7*COS(F772)+$B$10*C772*COS(G772)</f>
        <v>265.6325881293547</v>
      </c>
      <c r="I772">
        <f>SQRT(B772^2+(0.5*C772)^2-2*B772*C772*0.5*COS(E772/180*PI()))</f>
        <v>0.71438910222322904</v>
      </c>
      <c r="J772">
        <f>SQRT(B772^2+C772^2-2*B772*C772*COS(E772/180*PI()))</f>
        <v>1.0773595401492588</v>
      </c>
      <c r="K772">
        <f>ACOS((B772^2+I772^2-(0.5*C772)^2)/(2*B772*I772))</f>
        <v>0.76173591159869547</v>
      </c>
      <c r="L772">
        <f>PI()-(F772+K772)</f>
        <v>1.1254886085827733</v>
      </c>
      <c r="M772">
        <f>PI()/2-L772</f>
        <v>0.44530771821212323</v>
      </c>
      <c r="N772">
        <f>ACOS((C772^2+J772^2-B772^2)/(2*C772*J772))</f>
        <v>0.58138606878664545</v>
      </c>
      <c r="O772" s="6">
        <f>$B$3*$B$7*COS(M772)*I772+$B$10*COS(G772)*COS(N772)*J772-0.5*$B$2*$B$7*B772*SIN(D772/180*PI())</f>
        <v>240.06424317648029</v>
      </c>
    </row>
    <row r="773" spans="1:15" x14ac:dyDescent="0.15">
      <c r="A773">
        <v>0.06</v>
      </c>
      <c r="B773">
        <v>0.6</v>
      </c>
      <c r="C773">
        <v>0.7</v>
      </c>
      <c r="D773">
        <v>129.96</v>
      </c>
      <c r="E773">
        <v>106.82</v>
      </c>
      <c r="F773">
        <f>((D773+E773)-180)/180*PI()</f>
        <v>0.99099794928238039</v>
      </c>
      <c r="G773">
        <f>ASIN($B$8)+F773-PI()/2</f>
        <v>-1.5228983844416177E-2</v>
      </c>
      <c r="H773" s="6">
        <f>0.5*C773*$B$3*$B$7*COS(F773)+$B$10*C773*COS(G773)</f>
        <v>191.95148112848605</v>
      </c>
      <c r="I773">
        <f>SQRT(B773^2+(0.5*C773)^2-2*B773*C773*0.5*COS(E773/180*PI()))</f>
        <v>0.77719604842460166</v>
      </c>
      <c r="J773">
        <f>SQRT(B773^2+C773^2-2*B773*C773*COS(E773/180*PI()))</f>
        <v>1.0454986348023758</v>
      </c>
      <c r="K773">
        <f>ACOS((B773^2+I773^2-(0.5*C773)^2)/(2*B773*I773))</f>
        <v>0.44567911865062371</v>
      </c>
      <c r="L773">
        <f>PI()-(F773+K773)</f>
        <v>1.704915585656789</v>
      </c>
      <c r="M773">
        <f>PI()/2-L773</f>
        <v>-0.13411925886189247</v>
      </c>
      <c r="N773">
        <f>ACOS((C773^2+J773^2-B773^2)/(2*C773*J773))</f>
        <v>0.58157064160982352</v>
      </c>
      <c r="O773" s="6">
        <f>$B$3*$B$7*COS(M773)*I773+$B$10*COS(G773)*COS(N773)*J773-0.5*$B$2*$B$7*B773*SIN(D773/180*PI())</f>
        <v>240.15069591296455</v>
      </c>
    </row>
    <row r="774" spans="1:15" x14ac:dyDescent="0.15">
      <c r="A774">
        <v>0.06</v>
      </c>
      <c r="B774">
        <v>0.1</v>
      </c>
      <c r="C774">
        <v>1</v>
      </c>
      <c r="D774">
        <v>172.67</v>
      </c>
      <c r="E774">
        <v>94.448999999999998</v>
      </c>
      <c r="F774">
        <f>((D774+E774)-180)/180*PI()</f>
        <v>1.5205133910449393</v>
      </c>
      <c r="G774">
        <f>ASIN($B$8)+F774-PI()/2</f>
        <v>0.51428645791814276</v>
      </c>
      <c r="H774" s="6">
        <f>0.5*C774*$B$3*$B$7*COS(F774)+$B$10*C774*COS(G774)</f>
        <v>238.35429262264276</v>
      </c>
      <c r="I774">
        <f>SQRT(B774^2+(0.5*C774)^2-2*B774*C774*0.5*COS(E774/180*PI()))</f>
        <v>0.51745257664650102</v>
      </c>
      <c r="J774">
        <f>SQRT(B774^2+C774^2-2*B774*C774*COS(E774/180*PI()))</f>
        <v>1.0126768182180366</v>
      </c>
      <c r="K774">
        <f>ACOS((B774^2+I774^2-(0.5*C774)^2)/(2*B774*I774))</f>
        <v>1.2992620774431518</v>
      </c>
      <c r="L774">
        <f>PI()-(F774+K774)</f>
        <v>0.32181718510170221</v>
      </c>
      <c r="M774">
        <f>PI()/2-L774</f>
        <v>1.2489791416931944</v>
      </c>
      <c r="N774">
        <f>ACOS((C774^2+J774^2-B774^2)/(2*C774*J774))</f>
        <v>9.8610373794591144E-2</v>
      </c>
      <c r="O774" s="6">
        <f>$B$3*$B$7*COS(M774)*I774+$B$10*COS(G774)*COS(N774)*J774-0.5*$B$2*$B$7*B774*SIN(D774/180*PI())</f>
        <v>240.46188987731486</v>
      </c>
    </row>
    <row r="775" spans="1:15" x14ac:dyDescent="0.15">
      <c r="A775">
        <v>-0.18</v>
      </c>
      <c r="B775">
        <v>0.4</v>
      </c>
      <c r="C775">
        <v>1.1000000000000001</v>
      </c>
      <c r="D775">
        <v>191.44</v>
      </c>
      <c r="E775">
        <v>73.724000000000004</v>
      </c>
      <c r="F775">
        <f>((D775+E775)-180)/180*PI()</f>
        <v>1.4863922041684505</v>
      </c>
      <c r="G775">
        <f>ASIN($B$8)+F775-PI()/2</f>
        <v>0.48016527104165396</v>
      </c>
      <c r="H775" s="6">
        <f>0.5*C775*$B$3*$B$7*COS(F775)+$B$10*C775*COS(G775)</f>
        <v>267.12642857212478</v>
      </c>
      <c r="I775">
        <f>SQRT(B775^2+(0.5*C775)^2-2*B775*C775*0.5*COS(E775/180*PI()))</f>
        <v>0.58239467504088038</v>
      </c>
      <c r="J775">
        <f>SQRT(B775^2+C775^2-2*B775*C775*COS(E775/180*PI()))</f>
        <v>1.0598901429072474</v>
      </c>
      <c r="K775">
        <f>ACOS((B775^2+I775^2-(0.5*C775)^2)/(2*B775*I775))</f>
        <v>1.1349871846261153</v>
      </c>
      <c r="L775">
        <f>PI()-(F775+K775)</f>
        <v>0.52021326479522756</v>
      </c>
      <c r="M775">
        <f>PI()/2-L775</f>
        <v>1.050583061999669</v>
      </c>
      <c r="N775">
        <f>ACOS((C775^2+J775^2-B775^2)/(2*C775*J775))</f>
        <v>0.37070491567046426</v>
      </c>
      <c r="O775" s="6">
        <f>$B$3*$B$7*COS(M775)*I775+$B$10*COS(G775)*COS(N775)*J775-0.5*$B$2*$B$7*B775*SIN(D775/180*PI())</f>
        <v>240.46592375188638</v>
      </c>
    </row>
    <row r="776" spans="1:15" x14ac:dyDescent="0.15">
      <c r="A776">
        <v>-0.18</v>
      </c>
      <c r="B776">
        <v>0.4</v>
      </c>
      <c r="C776">
        <v>0.8</v>
      </c>
      <c r="D776">
        <v>147.38999999999999</v>
      </c>
      <c r="E776">
        <v>117.58</v>
      </c>
      <c r="F776">
        <f>((D776+E776)-180)/180*PI()</f>
        <v>1.4830062654195812</v>
      </c>
      <c r="G776">
        <f>ASIN($B$8)+F776-PI()/2</f>
        <v>0.47677933229278491</v>
      </c>
      <c r="H776" s="6">
        <f>0.5*C776*$B$3*$B$7*COS(F776)+$B$10*C776*COS(G776)</f>
        <v>194.61777603636958</v>
      </c>
      <c r="I776">
        <f>SQRT(B776^2+(0.5*C776)^2-2*B776*C776*0.5*COS(E776/180*PI()))</f>
        <v>0.68421906749099592</v>
      </c>
      <c r="J776">
        <f>SQRT(B776^2+C776^2-2*B776*C776*COS(E776/180*PI()))</f>
        <v>1.0470489313477647</v>
      </c>
      <c r="K776">
        <f>ACOS((B776^2+I776^2-(0.5*C776)^2)/(2*B776*I776))</f>
        <v>0.54471725954742989</v>
      </c>
      <c r="L776">
        <f>PI()-(F776+K776)</f>
        <v>1.113869128622782</v>
      </c>
      <c r="M776">
        <f>PI()/2-L776</f>
        <v>0.45692719817211458</v>
      </c>
      <c r="N776">
        <f>ACOS((C776^2+J776^2-B776^2)/(2*C776*J776))</f>
        <v>0.34544417005404338</v>
      </c>
      <c r="O776" s="6">
        <f>$B$3*$B$7*COS(M776)*I776+$B$10*COS(G776)*COS(N776)*J776-0.5*$B$2*$B$7*B776*SIN(D776/180*PI())</f>
        <v>240.57807830955926</v>
      </c>
    </row>
    <row r="777" spans="1:15" x14ac:dyDescent="0.15">
      <c r="A777">
        <v>-0.06</v>
      </c>
      <c r="B777">
        <v>0.7</v>
      </c>
      <c r="C777">
        <v>1.2</v>
      </c>
      <c r="D777">
        <v>181.24</v>
      </c>
      <c r="E777">
        <v>62.817999999999998</v>
      </c>
      <c r="F777">
        <f>((D777+E777)-180)/180*PI()</f>
        <v>1.1180230122425274</v>
      </c>
      <c r="G777">
        <f>ASIN($B$8)+F777-PI()/2</f>
        <v>0.11179607911573086</v>
      </c>
      <c r="H777" s="6">
        <f>0.5*C777*$B$3*$B$7*COS(F777)+$B$10*C777*COS(G777)</f>
        <v>326.91751680015045</v>
      </c>
      <c r="I777">
        <f>SQRT(B777^2+(0.5*C777)^2-2*B777*C777*0.5*COS(E777/180*PI()))</f>
        <v>0.68284146891202813</v>
      </c>
      <c r="J777">
        <f>SQRT(B777^2+C777^2-2*B777*C777*COS(E777/180*PI()))</f>
        <v>1.078213774412047</v>
      </c>
      <c r="K777">
        <f>ACOS((B777^2+I777^2-(0.5*C777)^2)/(2*B777*I777))</f>
        <v>0.89729026571276538</v>
      </c>
      <c r="L777">
        <f>PI()-(F777+K777)</f>
        <v>1.1262793756345002</v>
      </c>
      <c r="M777">
        <f>PI()/2-L777</f>
        <v>0.44451695116039636</v>
      </c>
      <c r="N777">
        <f>ACOS((C777^2+J777^2-B777^2)/(2*C777*J777))</f>
        <v>0.61568979653303801</v>
      </c>
      <c r="O777" s="6">
        <f>$B$3*$B$7*COS(M777)*I777+$B$10*COS(G777)*COS(N777)*J777-0.5*$B$2*$B$7*B777*SIN(D777/180*PI())</f>
        <v>240.64715655184185</v>
      </c>
    </row>
    <row r="778" spans="1:15" x14ac:dyDescent="0.15">
      <c r="A778">
        <v>-0.06</v>
      </c>
      <c r="B778">
        <v>0.4</v>
      </c>
      <c r="C778">
        <v>1.3</v>
      </c>
      <c r="D778">
        <v>224.49</v>
      </c>
      <c r="E778">
        <v>41.81</v>
      </c>
      <c r="F778">
        <f>((D778+E778)-180)/180*PI()</f>
        <v>1.5062191444711066</v>
      </c>
      <c r="G778">
        <f>ASIN($B$8)+F778-PI()/2</f>
        <v>0.49999221134431027</v>
      </c>
      <c r="H778" s="6">
        <f>0.5*C778*$B$3*$B$7*COS(F778)+$B$10*C778*COS(G778)</f>
        <v>312.34902043561931</v>
      </c>
      <c r="I778">
        <f>SQRT(B778^2+(0.5*C778)^2-2*B778*C778*0.5*COS(E778/180*PI()))</f>
        <v>0.44148950003022258</v>
      </c>
      <c r="J778">
        <f>SQRT(B778^2+C778^2-2*B778*C778*COS(E778/180*PI()))</f>
        <v>1.036738133413579</v>
      </c>
      <c r="K778">
        <f>ACOS((B778^2+I778^2-(0.5*C778)^2)/(2*B778*I778))</f>
        <v>1.7633446911941573</v>
      </c>
      <c r="L778">
        <f>PI()-(F778+K778)</f>
        <v>-0.12797118207547076</v>
      </c>
      <c r="M778">
        <f>PI()/2-L778</f>
        <v>1.6987675088703673</v>
      </c>
      <c r="N778">
        <f>ACOS((C778^2+J778^2-B778^2)/(2*C778*J778))</f>
        <v>0.26013955494648822</v>
      </c>
      <c r="O778" s="6">
        <f>$B$3*$B$7*COS(M778)*I778+$B$10*COS(G778)*COS(N778)*J778-0.5*$B$2*$B$7*B778*SIN(D778/180*PI())</f>
        <v>240.81536320008004</v>
      </c>
    </row>
    <row r="779" spans="1:15" x14ac:dyDescent="0.15">
      <c r="A779">
        <v>-0.18</v>
      </c>
      <c r="B779">
        <v>0.8</v>
      </c>
      <c r="C779">
        <v>1.4</v>
      </c>
      <c r="D779">
        <v>200.39</v>
      </c>
      <c r="E779">
        <v>51.871000000000002</v>
      </c>
      <c r="F779">
        <f>((D779+E779)-180)/180*PI()</f>
        <v>1.2611923707836223</v>
      </c>
      <c r="G779">
        <f>ASIN($B$8)+F779-PI()/2</f>
        <v>0.25496543765682578</v>
      </c>
      <c r="H779" s="6">
        <f>0.5*C779*$B$3*$B$7*COS(F779)+$B$10*C779*COS(G779)</f>
        <v>371.22581587985951</v>
      </c>
      <c r="I779">
        <f>SQRT(B779^2+(0.5*C779)^2-2*B779*C779*0.5*COS(E779/180*PI()))</f>
        <v>0.66217354850773624</v>
      </c>
      <c r="J779">
        <f>SQRT(B779^2+C779^2-2*B779*C779*COS(E779/180*PI()))</f>
        <v>1.1031534873654953</v>
      </c>
      <c r="K779">
        <f>ACOS((B779^2+I779^2-(0.5*C779)^2)/(2*B779*I779))</f>
        <v>0.98190713285539932</v>
      </c>
      <c r="L779">
        <f>PI()-(F779+K779)</f>
        <v>0.89849314995077156</v>
      </c>
      <c r="M779">
        <f>PI()/2-L779</f>
        <v>0.67230317684412499</v>
      </c>
      <c r="N779">
        <f>ACOS((C779^2+J779^2-B779^2)/(2*C779*J779))</f>
        <v>0.60705825708165462</v>
      </c>
      <c r="O779" s="6">
        <f>$B$3*$B$7*COS(M779)*I779+$B$10*COS(G779)*COS(N779)*J779-0.5*$B$2*$B$7*B779*SIN(D779/180*PI())</f>
        <v>241.2681623870622</v>
      </c>
    </row>
    <row r="780" spans="1:15" x14ac:dyDescent="0.15">
      <c r="A780">
        <v>0.18</v>
      </c>
      <c r="B780">
        <v>0.6</v>
      </c>
      <c r="C780">
        <v>0.8</v>
      </c>
      <c r="D780">
        <v>131.69</v>
      </c>
      <c r="E780">
        <v>98.216999999999999</v>
      </c>
      <c r="F780">
        <f>((D780+E780)-180)/180*PI()</f>
        <v>0.87104146979280972</v>
      </c>
      <c r="G780">
        <f>ASIN($B$8)+F780-PI()/2</f>
        <v>-0.13518546333398662</v>
      </c>
      <c r="H780" s="6">
        <f>0.5*C780*$B$3*$B$7*COS(F780)+$B$10*C780*COS(G780)</f>
        <v>217.47611788054365</v>
      </c>
      <c r="I780">
        <f>SQRT(B780^2+(0.5*C780)^2-2*B780*C780*0.5*COS(E780/180*PI()))</f>
        <v>0.76720456722599617</v>
      </c>
      <c r="J780">
        <f>SQRT(B780^2+C780^2-2*B780*C780*COS(E780/180*PI()))</f>
        <v>1.0663984695904509</v>
      </c>
      <c r="K780">
        <f>ACOS((B780^2+I780^2-(0.5*C780)^2)/(2*B780*I780))</f>
        <v>0.54219899343026445</v>
      </c>
      <c r="L780">
        <f>PI()-(F780+K780)</f>
        <v>1.7283521903667189</v>
      </c>
      <c r="M780">
        <f>PI()/2-L780</f>
        <v>-0.15755586357182239</v>
      </c>
      <c r="N780">
        <f>ACOS((C780^2+J780^2-B780^2)/(2*C780*J780))</f>
        <v>0.59060701798755832</v>
      </c>
      <c r="O780" s="6">
        <f>$B$3*$B$7*COS(M780)*I780+$B$10*COS(G780)*COS(N780)*J780-0.5*$B$2*$B$7*B780*SIN(D780/180*PI())</f>
        <v>241.27476799139859</v>
      </c>
    </row>
    <row r="781" spans="1:15" x14ac:dyDescent="0.15">
      <c r="A781">
        <v>-0.06</v>
      </c>
      <c r="B781">
        <v>0.9</v>
      </c>
      <c r="C781">
        <v>1.5</v>
      </c>
      <c r="D781">
        <v>197.44</v>
      </c>
      <c r="E781">
        <v>46.674999999999997</v>
      </c>
      <c r="F781">
        <f>((D781+E781)-180)/180*PI()</f>
        <v>1.1190178499161645</v>
      </c>
      <c r="G781">
        <f>ASIN($B$8)+F781-PI()/2</f>
        <v>0.11279091678936792</v>
      </c>
      <c r="H781" s="6">
        <f>0.5*C781*$B$3*$B$7*COS(F781)+$B$10*C781*COS(G781)</f>
        <v>408.59981097663677</v>
      </c>
      <c r="I781">
        <f>SQRT(B781^2+(0.5*C781)^2-2*B781*C781*0.5*COS(E781/180*PI()))</f>
        <v>0.66799447464485751</v>
      </c>
      <c r="J781">
        <f>SQRT(B781^2+C781^2-2*B781*C781*COS(E781/180*PI()))</f>
        <v>1.0988326698420094</v>
      </c>
      <c r="K781">
        <f>ACOS((B781^2+I781^2-(0.5*C781)^2)/(2*B781*I781))</f>
        <v>0.95580912693164322</v>
      </c>
      <c r="L781">
        <f>PI()-(F781+K781)</f>
        <v>1.0667656767419853</v>
      </c>
      <c r="M781">
        <f>PI()/2-L781</f>
        <v>0.50403065005291126</v>
      </c>
      <c r="N781">
        <f>ACOS((C781^2+J781^2-B781^2)/(2*C781*J781))</f>
        <v>0.63830851340494965</v>
      </c>
      <c r="O781" s="6">
        <f>$B$3*$B$7*COS(M781)*I781+$B$10*COS(G781)*COS(N781)*J781-0.5*$B$2*$B$7*B781*SIN(D781/180*PI())</f>
        <v>241.42006576304189</v>
      </c>
    </row>
    <row r="782" spans="1:15" x14ac:dyDescent="0.15">
      <c r="A782">
        <v>-0.06</v>
      </c>
      <c r="B782">
        <v>0.6</v>
      </c>
      <c r="C782">
        <v>1</v>
      </c>
      <c r="D782">
        <v>165.83</v>
      </c>
      <c r="E782">
        <v>79.006</v>
      </c>
      <c r="F782">
        <f>((D782+E782)-180)/180*PI()</f>
        <v>1.1316016738230437</v>
      </c>
      <c r="G782">
        <f>ASIN($B$8)+F782-PI()/2</f>
        <v>0.12537474069624732</v>
      </c>
      <c r="H782" s="6">
        <f>0.5*C782*$B$3*$B$7*COS(F782)+$B$10*C782*COS(G782)</f>
        <v>271.97955587829045</v>
      </c>
      <c r="I782">
        <f>SQRT(B782^2+(0.5*C782)^2-2*B782*C782*0.5*COS(E782/180*PI()))</f>
        <v>0.70397178981594033</v>
      </c>
      <c r="J782">
        <f>SQRT(B782^2+C782^2-2*B782*C782*COS(E782/180*PI()))</f>
        <v>1.0635565625359644</v>
      </c>
      <c r="K782">
        <f>ACOS((B782^2+I782^2-(0.5*C782)^2)/(2*B782*I782))</f>
        <v>0.77151283699560658</v>
      </c>
      <c r="L782">
        <f>PI()-(F782+K782)</f>
        <v>1.2384781427711429</v>
      </c>
      <c r="M782">
        <f>PI()/2-L782</f>
        <v>0.33231818402375368</v>
      </c>
      <c r="N782">
        <f>ACOS((C782^2+J782^2-B782^2)/(2*C782*J782))</f>
        <v>0.58691055802935388</v>
      </c>
      <c r="O782" s="6">
        <f>$B$3*$B$7*COS(M782)*I782+$B$10*COS(G782)*COS(N782)*J782-0.5*$B$2*$B$7*B782*SIN(D782/180*PI())</f>
        <v>241.64997070991402</v>
      </c>
    </row>
    <row r="783" spans="1:15" x14ac:dyDescent="0.15">
      <c r="A783">
        <v>-0.18</v>
      </c>
      <c r="B783">
        <v>0.6</v>
      </c>
      <c r="C783">
        <v>0.6</v>
      </c>
      <c r="D783">
        <v>132.35</v>
      </c>
      <c r="E783">
        <v>122</v>
      </c>
      <c r="F783">
        <f>((D783+E783)-180)/180*PI()</f>
        <v>1.2976522988577839</v>
      </c>
      <c r="G783">
        <f>ASIN($B$8)+F783-PI()/2</f>
        <v>0.29142536573098754</v>
      </c>
      <c r="H783" s="6">
        <f>0.5*C783*$B$3*$B$7*COS(F783)+$B$10*C783*COS(G783)</f>
        <v>157.4607957330027</v>
      </c>
      <c r="I783">
        <f>SQRT(B783^2+(0.5*C783)^2-2*B783*C783*0.5*COS(E783/180*PI()))</f>
        <v>0.80048168943702491</v>
      </c>
      <c r="J783">
        <f>SQRT(B783^2+C783^2-2*B783*C783*COS(E783/180*PI()))</f>
        <v>1.0495436485672749</v>
      </c>
      <c r="K783">
        <f>ACOS((B783^2+I783^2-(0.5*C783)^2)/(2*B783*I783))</f>
        <v>0.32343642047923771</v>
      </c>
      <c r="L783">
        <f>PI()-(F783+K783)</f>
        <v>1.5205039342527715</v>
      </c>
      <c r="M783">
        <f>PI()/2-L783</f>
        <v>5.0292392542125031E-2</v>
      </c>
      <c r="N783">
        <f>ACOS((C783^2+J783^2-B783^2)/(2*C783*J783))</f>
        <v>0.50614548307835538</v>
      </c>
      <c r="O783" s="6">
        <f>$B$3*$B$7*COS(M783)*I783+$B$10*COS(G783)*COS(N783)*J783-0.5*$B$2*$B$7*B783*SIN(D783/180*PI())</f>
        <v>241.79203322827496</v>
      </c>
    </row>
    <row r="784" spans="1:15" x14ac:dyDescent="0.15">
      <c r="A784">
        <v>-0.18</v>
      </c>
      <c r="B784">
        <v>0.6</v>
      </c>
      <c r="C784">
        <v>1.4</v>
      </c>
      <c r="D784">
        <v>217.95</v>
      </c>
      <c r="E784">
        <v>46.249000000000002</v>
      </c>
      <c r="F784">
        <f>((D784+E784)-180)/180*PI()</f>
        <v>1.4695497768867058</v>
      </c>
      <c r="G784">
        <f>ASIN($B$8)+F784-PI()/2</f>
        <v>0.46332284375990929</v>
      </c>
      <c r="H784" s="6">
        <f>0.5*C784*$B$3*$B$7*COS(F784)+$B$10*C784*COS(G784)</f>
        <v>342.93499919122178</v>
      </c>
      <c r="I784">
        <f>SQRT(B784^2+(0.5*C784)^2-2*B784*C784*0.5*COS(E784/180*PI()))</f>
        <v>0.51876626993527231</v>
      </c>
      <c r="J784">
        <f>SQRT(B784^2+C784^2-2*B784*C784*COS(E784/180*PI()))</f>
        <v>1.0762141448824727</v>
      </c>
      <c r="K784">
        <f>ACOS((B784^2+I784^2-(0.5*C784)^2)/(2*B784*I784))</f>
        <v>1.3454166700199655</v>
      </c>
      <c r="L784">
        <f>PI()-(F784+K784)</f>
        <v>0.32662620668312181</v>
      </c>
      <c r="M784">
        <f>PI()/2-L784</f>
        <v>1.2441701201117747</v>
      </c>
      <c r="N784">
        <f>ACOS((C784^2+J784^2-B784^2)/(2*C784*J784))</f>
        <v>0.41448468582247089</v>
      </c>
      <c r="O784" s="6">
        <f>$B$3*$B$7*COS(M784)*I784+$B$10*COS(G784)*COS(N784)*J784-0.5*$B$2*$B$7*B784*SIN(D784/180*PI())</f>
        <v>241.89025442783671</v>
      </c>
    </row>
    <row r="785" spans="1:15" x14ac:dyDescent="0.15">
      <c r="A785">
        <v>-0.18</v>
      </c>
      <c r="B785">
        <v>0.4</v>
      </c>
      <c r="C785">
        <v>1</v>
      </c>
      <c r="D785">
        <v>176.51</v>
      </c>
      <c r="E785">
        <v>87.105000000000004</v>
      </c>
      <c r="F785">
        <f>((D785+E785)-180)/180*PI()</f>
        <v>1.4593570540550587</v>
      </c>
      <c r="G785">
        <f>ASIN($B$8)+F785-PI()/2</f>
        <v>0.45313012092826233</v>
      </c>
      <c r="H785" s="6">
        <f>0.5*C785*$B$3*$B$7*COS(F785)+$B$10*C785*COS(G785)</f>
        <v>246.19761673144322</v>
      </c>
      <c r="I785">
        <f>SQRT(B785^2+(0.5*C785)^2-2*B785*C785*0.5*COS(E785/180*PI()))</f>
        <v>0.62433779793353894</v>
      </c>
      <c r="J785">
        <f>SQRT(B785^2+C785^2-2*B785*C785*COS(E785/180*PI()))</f>
        <v>1.0581093383280391</v>
      </c>
      <c r="K785">
        <f>ACOS((B785^2+I785^2-(0.5*C785)^2)/(2*B785*I785))</f>
        <v>0.92700602295825707</v>
      </c>
      <c r="L785">
        <f>PI()-(F785+K785)</f>
        <v>0.75522957657647716</v>
      </c>
      <c r="M785">
        <f>PI()/2-L785</f>
        <v>0.8155667502184194</v>
      </c>
      <c r="N785">
        <f>ACOS((C785^2+J785^2-B785^2)/(2*C785*J785))</f>
        <v>0.38714937895618107</v>
      </c>
      <c r="O785" s="6">
        <f>$B$3*$B$7*COS(M785)*I785+$B$10*COS(G785)*COS(N785)*J785-0.5*$B$2*$B$7*B785*SIN(D785/180*PI())</f>
        <v>241.93200331781435</v>
      </c>
    </row>
    <row r="786" spans="1:15" x14ac:dyDescent="0.15">
      <c r="A786">
        <v>-0.18</v>
      </c>
      <c r="B786">
        <v>0.4</v>
      </c>
      <c r="C786">
        <v>0.9</v>
      </c>
      <c r="D786">
        <v>162.13999999999999</v>
      </c>
      <c r="E786">
        <v>101.26</v>
      </c>
      <c r="F786">
        <f>((D786+E786)-180)/180*PI()</f>
        <v>1.4556045961632704</v>
      </c>
      <c r="G786">
        <f>ASIN($B$8)+F786-PI()/2</f>
        <v>0.44937766303647386</v>
      </c>
      <c r="H786" s="6">
        <f>0.5*C786*$B$3*$B$7*COS(F786)+$B$10*C786*COS(G786)</f>
        <v>221.98426047118232</v>
      </c>
      <c r="I786">
        <f>SQRT(B786^2+(0.5*C786)^2-2*B786*C786*0.5*COS(E786/180*PI()))</f>
        <v>0.65787091394317188</v>
      </c>
      <c r="J786">
        <f>SQRT(B786^2+C786^2-2*B786*C786*COS(E786/180*PI()))</f>
        <v>1.0538445230795899</v>
      </c>
      <c r="K786">
        <f>ACOS((B786^2+I786^2-(0.5*C786)^2)/(2*B786*I786))</f>
        <v>0.73536532999575077</v>
      </c>
      <c r="L786">
        <f>PI()-(F786+K786)</f>
        <v>0.9506227274307717</v>
      </c>
      <c r="M786">
        <f>PI()/2-L786</f>
        <v>0.62017359936412486</v>
      </c>
      <c r="N786">
        <f>ACOS((C786^2+J786^2-B786^2)/(2*C786*J786))</f>
        <v>0.38143908472555199</v>
      </c>
      <c r="O786" s="6">
        <f>$B$3*$B$7*COS(M786)*I786+$B$10*COS(G786)*COS(N786)*J786-0.5*$B$2*$B$7*B786*SIN(D786/180*PI())</f>
        <v>242.06760700583499</v>
      </c>
    </row>
    <row r="787" spans="1:15" x14ac:dyDescent="0.15">
      <c r="A787">
        <v>0.06</v>
      </c>
      <c r="B787">
        <v>0.7</v>
      </c>
      <c r="C787">
        <v>1.2</v>
      </c>
      <c r="D787">
        <v>174.38</v>
      </c>
      <c r="E787">
        <v>62.817999999999998</v>
      </c>
      <c r="F787">
        <f>((D787+E787)-180)/180*PI()</f>
        <v>0.99829342555571621</v>
      </c>
      <c r="G787">
        <f>ASIN($B$8)+F787-PI()/2</f>
        <v>-7.933507571080245E-3</v>
      </c>
      <c r="H787" s="6">
        <f>0.5*C787*$B$3*$B$7*COS(F787)+$B$10*C787*COS(G787)</f>
        <v>329.08023807485529</v>
      </c>
      <c r="I787">
        <f>SQRT(B787^2+(0.5*C787)^2-2*B787*C787*0.5*COS(E787/180*PI()))</f>
        <v>0.68284146891202813</v>
      </c>
      <c r="J787">
        <f>SQRT(B787^2+C787^2-2*B787*C787*COS(E787/180*PI()))</f>
        <v>1.078213774412047</v>
      </c>
      <c r="K787">
        <f>ACOS((B787^2+I787^2-(0.5*C787)^2)/(2*B787*I787))</f>
        <v>0.89729026571276538</v>
      </c>
      <c r="L787">
        <f>PI()-(F787+K787)</f>
        <v>1.2460089623213115</v>
      </c>
      <c r="M787">
        <f>PI()/2-L787</f>
        <v>0.32478736447358503</v>
      </c>
      <c r="N787">
        <f>ACOS((C787^2+J787^2-B787^2)/(2*C787*J787))</f>
        <v>0.61568979653303801</v>
      </c>
      <c r="O787" s="6">
        <f>$B$3*$B$7*COS(M787)*I787+$B$10*COS(G787)*COS(N787)*J787-0.5*$B$2*$B$7*B787*SIN(D787/180*PI())</f>
        <v>242.1216775798907</v>
      </c>
    </row>
    <row r="788" spans="1:15" x14ac:dyDescent="0.15">
      <c r="A788">
        <v>-0.18</v>
      </c>
      <c r="B788">
        <v>0.6</v>
      </c>
      <c r="C788">
        <v>1.1000000000000001</v>
      </c>
      <c r="D788">
        <v>181.6</v>
      </c>
      <c r="E788">
        <v>72.25</v>
      </c>
      <c r="F788">
        <f>((D788+E788)-180)/180*PI()</f>
        <v>1.2889256525978123</v>
      </c>
      <c r="G788">
        <f>ASIN($B$8)+F788-PI()/2</f>
        <v>0.28269871947101599</v>
      </c>
      <c r="H788" s="6">
        <f>0.5*C788*$B$3*$B$7*COS(F788)+$B$10*C788*COS(G788)</f>
        <v>289.43109244294578</v>
      </c>
      <c r="I788">
        <f>SQRT(B788^2+(0.5*C788)^2-2*B788*C788*0.5*COS(E788/180*PI()))</f>
        <v>0.67918301115495583</v>
      </c>
      <c r="J788">
        <f>SQRT(B788^2+C788^2-2*B788*C788*COS(E788/180*PI()))</f>
        <v>1.0805457534426879</v>
      </c>
      <c r="K788">
        <f>ACOS((B788^2+I788^2-(0.5*C788)^2)/(2*B788*I788))</f>
        <v>0.88079748101193167</v>
      </c>
      <c r="L788">
        <f>PI()-(F788+K788)</f>
        <v>0.97186951998004911</v>
      </c>
      <c r="M788">
        <f>PI()/2-L788</f>
        <v>0.59892680681484745</v>
      </c>
      <c r="N788">
        <f>ACOS((C788^2+J788^2-B788^2)/(2*C788*J788))</f>
        <v>0.55723503478916037</v>
      </c>
      <c r="O788" s="6">
        <f>$B$3*$B$7*COS(M788)*I788+$B$10*COS(G788)*COS(N788)*J788-0.5*$B$2*$B$7*B788*SIN(D788/180*PI())</f>
        <v>242.1676292446206</v>
      </c>
    </row>
    <row r="789" spans="1:15" x14ac:dyDescent="0.15">
      <c r="A789">
        <v>-0.06</v>
      </c>
      <c r="B789">
        <v>0.3</v>
      </c>
      <c r="C789">
        <v>0.8</v>
      </c>
      <c r="D789">
        <v>134.44</v>
      </c>
      <c r="E789">
        <v>131.03</v>
      </c>
      <c r="F789">
        <f>((D789+E789)-180)/180*PI()</f>
        <v>1.4917329116795539</v>
      </c>
      <c r="G789">
        <f>ASIN($B$8)+F789-PI()/2</f>
        <v>0.48550597855275734</v>
      </c>
      <c r="H789" s="6">
        <f>0.5*C789*$B$3*$B$7*COS(F789)+$B$10*C789*COS(G789)</f>
        <v>193.72662718428299</v>
      </c>
      <c r="I789">
        <f>SQRT(B789^2+(0.5*C789)^2-2*B789*C789*0.5*COS(E789/180*PI()))</f>
        <v>0.63839563357907203</v>
      </c>
      <c r="J789">
        <f>SQRT(B789^2+C789^2-2*B789*C789*COS(E789/180*PI()))</f>
        <v>1.0223003325567539</v>
      </c>
      <c r="K789">
        <f>ACOS((B789^2+I789^2-(0.5*C789)^2)/(2*B789*I789))</f>
        <v>0.49231089913772563</v>
      </c>
      <c r="L789">
        <f>PI()-(F789+K789)</f>
        <v>1.1575488427725136</v>
      </c>
      <c r="M789">
        <f>PI()/2-L789</f>
        <v>0.41324748402238298</v>
      </c>
      <c r="N789">
        <f>ACOS((C789^2+J789^2-B789^2)/(2*C789*J789))</f>
        <v>0.22322227624971624</v>
      </c>
      <c r="O789" s="6">
        <f>$B$3*$B$7*COS(M789)*I789+$B$10*COS(G789)*COS(N789)*J789-0.5*$B$2*$B$7*B789*SIN(D789/180*PI())</f>
        <v>242.27521802092573</v>
      </c>
    </row>
    <row r="790" spans="1:15" x14ac:dyDescent="0.15">
      <c r="A790">
        <v>0.18</v>
      </c>
      <c r="B790">
        <v>0.6</v>
      </c>
      <c r="C790">
        <v>0.9</v>
      </c>
      <c r="D790">
        <v>141.26</v>
      </c>
      <c r="E790">
        <v>88.962999999999994</v>
      </c>
      <c r="F790">
        <f>((D790+E790)-180)/180*PI()</f>
        <v>0.87655671022911186</v>
      </c>
      <c r="G790">
        <f>ASIN($B$8)+F790-PI()/2</f>
        <v>-0.12967022289768471</v>
      </c>
      <c r="H790" s="6">
        <f>0.5*C790*$B$3*$B$7*COS(F790)+$B$10*C790*COS(G790)</f>
        <v>244.83629682668581</v>
      </c>
      <c r="I790">
        <f>SQRT(B790^2+(0.5*C790)^2-2*B790*C790*0.5*COS(E790/180*PI()))</f>
        <v>0.74345614453031017</v>
      </c>
      <c r="J790">
        <f>SQRT(B790^2+C790^2-2*B790*C790*COS(E790/180*PI()))</f>
        <v>1.0725922233914187</v>
      </c>
      <c r="K790">
        <f>ACOS((B790^2+I790^2-(0.5*C790)^2)/(2*B790*I790))</f>
        <v>0.64999450110243495</v>
      </c>
      <c r="L790">
        <f>PI()-(F790+K790)</f>
        <v>1.6150414422582462</v>
      </c>
      <c r="M790">
        <f>PI()/2-L790</f>
        <v>-4.4245115463349638E-2</v>
      </c>
      <c r="N790">
        <f>ACOS((C790^2+J790^2-B790^2)/(2*C790*J790))</f>
        <v>0.5935421444887875</v>
      </c>
      <c r="O790" s="6">
        <f>$B$3*$B$7*COS(M790)*I790+$B$10*COS(G790)*COS(N790)*J790-0.5*$B$2*$B$7*B790*SIN(D790/180*PI())</f>
        <v>242.41254172383825</v>
      </c>
    </row>
    <row r="791" spans="1:15" x14ac:dyDescent="0.15">
      <c r="A791">
        <v>-0.18</v>
      </c>
      <c r="B791">
        <v>0.7</v>
      </c>
      <c r="C791">
        <v>0.4</v>
      </c>
      <c r="D791">
        <v>116.92</v>
      </c>
      <c r="E791">
        <v>139.35</v>
      </c>
      <c r="F791">
        <f>((D791+E791)-180)/180*PI()</f>
        <v>1.3311626204960747</v>
      </c>
      <c r="G791">
        <f>ASIN($B$8)+F791-PI()/2</f>
        <v>0.32493568736927836</v>
      </c>
      <c r="H791" s="6">
        <f>0.5*C791*$B$3*$B$7*COS(F791)+$B$10*C791*COS(G791)</f>
        <v>103.84835123595852</v>
      </c>
      <c r="I791">
        <f>SQRT(B791^2+(0.5*C791)^2-2*B791*C791*0.5*COS(E791/180*PI()))</f>
        <v>0.86164776503192642</v>
      </c>
      <c r="J791">
        <f>SQRT(B791^2+C791^2-2*B791*C791*COS(E791/180*PI()))</f>
        <v>1.0367611788493181</v>
      </c>
      <c r="K791">
        <f>ACOS((B791^2+I791^2-(0.5*C791)^2)/(2*B791*I791))</f>
        <v>0.15178936058582693</v>
      </c>
      <c r="L791">
        <f>PI()-(F791+K791)</f>
        <v>1.6586406725078915</v>
      </c>
      <c r="M791">
        <f>PI()/2-L791</f>
        <v>-8.7844345712994931E-2</v>
      </c>
      <c r="N791">
        <f>ACOS((C791^2+J791^2-B791^2)/(2*C791*J791))</f>
        <v>0.45541680609808854</v>
      </c>
      <c r="O791" s="6">
        <f>$B$3*$B$7*COS(M791)*I791+$B$10*COS(G791)*COS(N791)*J791-0.5*$B$2*$B$7*B791*SIN(D791/180*PI())</f>
        <v>242.58504981140189</v>
      </c>
    </row>
    <row r="792" spans="1:15" x14ac:dyDescent="0.15">
      <c r="A792">
        <v>-0.18</v>
      </c>
      <c r="B792">
        <v>0.6</v>
      </c>
      <c r="C792">
        <v>0.5</v>
      </c>
      <c r="D792">
        <v>120.66</v>
      </c>
      <c r="E792">
        <v>141.03</v>
      </c>
      <c r="F792">
        <f>((D792+E792)-180)/180*PI()</f>
        <v>1.4257594659541677</v>
      </c>
      <c r="G792">
        <f>ASIN($B$8)+F792-PI()/2</f>
        <v>0.41953253282737135</v>
      </c>
      <c r="H792" s="6">
        <f>0.5*C792*$B$3*$B$7*COS(F792)+$B$10*C792*COS(G792)</f>
        <v>125.05824644302353</v>
      </c>
      <c r="I792">
        <f>SQRT(B792^2+(0.5*C792)^2-2*B792*C792*0.5*COS(E792/180*PI()))</f>
        <v>0.80977935876977758</v>
      </c>
      <c r="J792">
        <f>SQRT(B792^2+C792^2-2*B792*C792*COS(E792/180*PI()))</f>
        <v>1.0375380570269144</v>
      </c>
      <c r="K792">
        <f>ACOS((B792^2+I792^2-(0.5*C792)^2)/(2*B792*I792))</f>
        <v>0.19540308080881208</v>
      </c>
      <c r="L792">
        <f>PI()-(F792+K792)</f>
        <v>1.5204301068268133</v>
      </c>
      <c r="M792">
        <f>PI()/2-L792</f>
        <v>5.0366219968083215E-2</v>
      </c>
      <c r="N792">
        <f>ACOS((C792^2+J792^2-B792^2)/(2*C792*J792))</f>
        <v>0.37223213381804432</v>
      </c>
      <c r="O792" s="6">
        <f>$B$3*$B$7*COS(M792)*I792+$B$10*COS(G792)*COS(N792)*J792-0.5*$B$2*$B$7*B792*SIN(D792/180*PI())</f>
        <v>242.67635449832406</v>
      </c>
    </row>
    <row r="793" spans="1:15" x14ac:dyDescent="0.15">
      <c r="A793">
        <v>-0.18</v>
      </c>
      <c r="B793">
        <v>0.7</v>
      </c>
      <c r="C793">
        <v>1.3</v>
      </c>
      <c r="D793">
        <v>196.97</v>
      </c>
      <c r="E793">
        <v>57.192999999999998</v>
      </c>
      <c r="F793">
        <f>((D793+E793)-180)/180*PI()</f>
        <v>1.2943885331565548</v>
      </c>
      <c r="G793">
        <f>ASIN($B$8)+F793-PI()/2</f>
        <v>0.28816160002975844</v>
      </c>
      <c r="H793" s="6">
        <f>0.5*C793*$B$3*$B$7*COS(F793)+$B$10*C793*COS(G793)</f>
        <v>341.50091387461327</v>
      </c>
      <c r="I793">
        <f>SQRT(B793^2+(0.5*C793)^2-2*B793*C793*0.5*COS(E793/180*PI()))</f>
        <v>0.64765120261662468</v>
      </c>
      <c r="J793">
        <f>SQRT(B793^2+C793^2-2*B793*C793*COS(E793/180*PI()))</f>
        <v>1.0926592151725627</v>
      </c>
      <c r="K793">
        <f>ACOS((B793^2+I793^2-(0.5*C793)^2)/(2*B793*I793))</f>
        <v>1.0038568890744792</v>
      </c>
      <c r="L793">
        <f>PI()-(F793+K793)</f>
        <v>0.84334723135875933</v>
      </c>
      <c r="M793">
        <f>PI()/2-L793</f>
        <v>0.72744909543613723</v>
      </c>
      <c r="N793">
        <f>ACOS((C793^2+J793^2-B793^2)/(2*C793*J793))</f>
        <v>0.56860522662064072</v>
      </c>
      <c r="O793" s="6">
        <f>$B$3*$B$7*COS(M793)*I793+$B$10*COS(G793)*COS(N793)*J793-0.5*$B$2*$B$7*B793*SIN(D793/180*PI())</f>
        <v>242.77201568706863</v>
      </c>
    </row>
    <row r="794" spans="1:15" x14ac:dyDescent="0.15">
      <c r="A794">
        <v>0.06</v>
      </c>
      <c r="B794">
        <v>0.9</v>
      </c>
      <c r="C794">
        <v>1.5</v>
      </c>
      <c r="D794">
        <v>190.57</v>
      </c>
      <c r="E794">
        <v>46.674999999999997</v>
      </c>
      <c r="F794">
        <f>((D794+E794)-180)/180*PI()</f>
        <v>0.99911373030415396</v>
      </c>
      <c r="G794">
        <f>ASIN($B$8)+F794-PI()/2</f>
        <v>-7.1132028226426058E-3</v>
      </c>
      <c r="H794" s="6">
        <f>0.5*C794*$B$3*$B$7*COS(F794)+$B$10*C794*COS(G794)</f>
        <v>411.35181751944322</v>
      </c>
      <c r="I794">
        <f>SQRT(B794^2+(0.5*C794)^2-2*B794*C794*0.5*COS(E794/180*PI()))</f>
        <v>0.66799447464485751</v>
      </c>
      <c r="J794">
        <f>SQRT(B794^2+C794^2-2*B794*C794*COS(E794/180*PI()))</f>
        <v>1.0988326698420094</v>
      </c>
      <c r="K794">
        <f>ACOS((B794^2+I794^2-(0.5*C794)^2)/(2*B794*I794))</f>
        <v>0.95580912693164322</v>
      </c>
      <c r="L794">
        <f>PI()-(F794+K794)</f>
        <v>1.1866697963539958</v>
      </c>
      <c r="M794">
        <f>PI()/2-L794</f>
        <v>0.38412653044090073</v>
      </c>
      <c r="N794">
        <f>ACOS((C794^2+J794^2-B794^2)/(2*C794*J794))</f>
        <v>0.63830851340494965</v>
      </c>
      <c r="O794" s="6">
        <f>$B$3*$B$7*COS(M794)*I794+$B$10*COS(G794)*COS(N794)*J794-0.5*$B$2*$B$7*B794*SIN(D794/180*PI())</f>
        <v>242.91361833864178</v>
      </c>
    </row>
    <row r="795" spans="1:15" x14ac:dyDescent="0.15">
      <c r="A795">
        <v>-0.18</v>
      </c>
      <c r="B795">
        <v>0.5</v>
      </c>
      <c r="C795">
        <v>1.2</v>
      </c>
      <c r="D795">
        <v>199.13</v>
      </c>
      <c r="E795">
        <v>63.052999999999997</v>
      </c>
      <c r="F795">
        <f>((D795+E795)-180)/180*PI()</f>
        <v>1.4343639391664995</v>
      </c>
      <c r="G795">
        <f>ASIN($B$8)+F795-PI()/2</f>
        <v>0.42813700603970295</v>
      </c>
      <c r="H795" s="6">
        <f>0.5*C795*$B$3*$B$7*COS(F795)+$B$10*C795*COS(G795)</f>
        <v>298.96748890832788</v>
      </c>
      <c r="I795">
        <f>SQRT(B795^2+(0.5*C795)^2-2*B795*C795*0.5*COS(E795/180*PI()))</f>
        <v>0.58146396134775324</v>
      </c>
      <c r="J795">
        <f>SQRT(B795^2+C795^2-2*B795*C795*COS(E795/180*PI()))</f>
        <v>1.0706076203224237</v>
      </c>
      <c r="K795">
        <f>ACOS((B795^2+I795^2-(0.5*C795)^2)/(2*B795*I795))</f>
        <v>1.1676805293645391</v>
      </c>
      <c r="L795">
        <f>PI()-(F795+K795)</f>
        <v>0.53954818505875446</v>
      </c>
      <c r="M795">
        <f>PI()/2-L795</f>
        <v>1.0312481417361421</v>
      </c>
      <c r="N795">
        <f>ACOS((C795^2+J795^2-B795^2)/(2*C795*J795))</f>
        <v>0.42939173790794682</v>
      </c>
      <c r="O795" s="6">
        <f>$B$3*$B$7*COS(M795)*I795+$B$10*COS(G795)*COS(N795)*J795-0.5*$B$2*$B$7*B795*SIN(D795/180*PI())</f>
        <v>243.13302040818874</v>
      </c>
    </row>
    <row r="796" spans="1:15" x14ac:dyDescent="0.15">
      <c r="A796">
        <v>-0.06</v>
      </c>
      <c r="B796">
        <v>0.5</v>
      </c>
      <c r="C796">
        <v>1.4</v>
      </c>
      <c r="D796">
        <v>228.27</v>
      </c>
      <c r="E796">
        <v>36.774000000000001</v>
      </c>
      <c r="F796">
        <f>((D796+E796)-180)/180*PI()</f>
        <v>1.4842978090660572</v>
      </c>
      <c r="G796">
        <f>ASIN($B$8)+F796-PI()/2</f>
        <v>0.4780708759392609</v>
      </c>
      <c r="H796" s="6">
        <f>0.5*C796*$B$3*$B$7*COS(F796)+$B$10*C796*COS(G796)</f>
        <v>340.35193291652769</v>
      </c>
      <c r="I796">
        <f>SQRT(B796^2+(0.5*C796)^2-2*B796*C796*0.5*COS(E796/180*PI()))</f>
        <v>0.42343573095884612</v>
      </c>
      <c r="J796">
        <f>SQRT(B796^2+C796^2-2*B796*C796*COS(E796/180*PI()))</f>
        <v>1.0433578659814209</v>
      </c>
      <c r="K796">
        <f>ACOS((B796^2+I796^2-(0.5*C796)^2)/(2*B796*I796))</f>
        <v>1.7146482489108192</v>
      </c>
      <c r="L796">
        <f>PI()-(F796+K796)</f>
        <v>-5.7353404387083362E-2</v>
      </c>
      <c r="M796">
        <f>PI()/2-L796</f>
        <v>1.6281497311819799</v>
      </c>
      <c r="N796">
        <f>ACOS((C796^2+J796^2-B796^2)/(2*C796*J796))</f>
        <v>0.29097993281474754</v>
      </c>
      <c r="O796" s="6">
        <f>$B$3*$B$7*COS(M796)*I796+$B$10*COS(G796)*COS(N796)*J796-0.5*$B$2*$B$7*B796*SIN(D796/180*PI())</f>
        <v>243.22007850936953</v>
      </c>
    </row>
    <row r="797" spans="1:15" x14ac:dyDescent="0.15">
      <c r="A797">
        <v>-0.18</v>
      </c>
      <c r="B797">
        <v>0.7</v>
      </c>
      <c r="C797">
        <v>1.5</v>
      </c>
      <c r="D797">
        <v>220.97</v>
      </c>
      <c r="E797">
        <v>41.878999999999998</v>
      </c>
      <c r="F797">
        <f>((D797+E797)-180)/180*PI()</f>
        <v>1.4459878319847819</v>
      </c>
      <c r="G797">
        <f>ASIN($B$8)+F797-PI()/2</f>
        <v>0.43976089885798553</v>
      </c>
      <c r="H797" s="6">
        <f>0.5*C797*$B$3*$B$7*COS(F797)+$B$10*C797*COS(G797)</f>
        <v>371.6858481673807</v>
      </c>
      <c r="I797">
        <f>SQRT(B797^2+(0.5*C797)^2-2*B797*C797*0.5*COS(E797/180*PI()))</f>
        <v>0.5203036775481501</v>
      </c>
      <c r="J797">
        <f>SQRT(B797^2+C797^2-2*B797*C797*COS(E797/180*PI()))</f>
        <v>1.0846344240066597</v>
      </c>
      <c r="K797">
        <f>ACOS((B797^2+I797^2-(0.5*C797)^2)/(2*B797*I797))</f>
        <v>1.2952053122357465</v>
      </c>
      <c r="L797">
        <f>PI()-(F797+K797)</f>
        <v>0.40039950936926472</v>
      </c>
      <c r="M797">
        <f>PI()/2-L797</f>
        <v>1.1703968174256318</v>
      </c>
      <c r="N797">
        <f>ACOS((C797^2+J797^2-B797^2)/(2*C797*J797))</f>
        <v>0.44541102927077802</v>
      </c>
      <c r="O797" s="6">
        <f>$B$3*$B$7*COS(M797)*I797+$B$10*COS(G797)*COS(N797)*J797-0.5*$B$2*$B$7*B797*SIN(D797/180*PI())</f>
        <v>243.26791233193779</v>
      </c>
    </row>
    <row r="798" spans="1:15" x14ac:dyDescent="0.15">
      <c r="A798">
        <v>-0.06</v>
      </c>
      <c r="B798">
        <v>0.6</v>
      </c>
      <c r="C798">
        <v>0.6</v>
      </c>
      <c r="D798">
        <v>126.84</v>
      </c>
      <c r="E798">
        <v>119.48</v>
      </c>
      <c r="F798">
        <f>((D798+E798)-180)/180*PI()</f>
        <v>1.1575023599226393</v>
      </c>
      <c r="G798">
        <f>ASIN($B$8)+F798-PI()/2</f>
        <v>0.15127542679584272</v>
      </c>
      <c r="H798" s="6">
        <f>0.5*C798*$B$3*$B$7*COS(F798)+$B$10*C798*COS(G798)</f>
        <v>162.58738034422188</v>
      </c>
      <c r="I798">
        <f>SQRT(B798^2+(0.5*C798)^2-2*B798*C798*0.5*COS(E798/180*PI()))</f>
        <v>0.79193629713317037</v>
      </c>
      <c r="J798">
        <f>SQRT(B798^2+C798^2-2*B798*C798*COS(E798/180*PI()))</f>
        <v>1.036497080282426</v>
      </c>
      <c r="K798">
        <f>ACOS((B798^2+I798^2-(0.5*C798)^2)/(2*B798*I798))</f>
        <v>0.33606184474199474</v>
      </c>
      <c r="L798">
        <f>PI()-(F798+K798)</f>
        <v>1.6480284489251591</v>
      </c>
      <c r="M798">
        <f>PI()/2-L798</f>
        <v>-7.7232122130262537E-2</v>
      </c>
      <c r="N798">
        <f>ACOS((C798^2+J798^2-B798^2)/(2*C798*J798))</f>
        <v>0.5281366316534839</v>
      </c>
      <c r="O798" s="6">
        <f>$B$3*$B$7*COS(M798)*I798+$B$10*COS(G798)*COS(N798)*J798-0.5*$B$2*$B$7*B798*SIN(D798/180*PI())</f>
        <v>243.32444534037143</v>
      </c>
    </row>
    <row r="799" spans="1:15" x14ac:dyDescent="0.15">
      <c r="A799">
        <v>0.06</v>
      </c>
      <c r="B799">
        <v>0.6</v>
      </c>
      <c r="C799">
        <v>1</v>
      </c>
      <c r="D799">
        <v>158.96</v>
      </c>
      <c r="E799">
        <v>79.006</v>
      </c>
      <c r="F799">
        <f>((D799+E799)-180)/180*PI()</f>
        <v>1.0116975542110331</v>
      </c>
      <c r="G799">
        <f>ASIN($B$8)+F799-PI()/2</f>
        <v>5.4706210842367931E-3</v>
      </c>
      <c r="H799" s="6">
        <f>0.5*C799*$B$3*$B$7*COS(F799)+$B$10*C799*COS(G799)</f>
        <v>274.22696085209441</v>
      </c>
      <c r="I799">
        <f>SQRT(B799^2+(0.5*C799)^2-2*B799*C799*0.5*COS(E799/180*PI()))</f>
        <v>0.70397178981594033</v>
      </c>
      <c r="J799">
        <f>SQRT(B799^2+C799^2-2*B799*C799*COS(E799/180*PI()))</f>
        <v>1.0635565625359644</v>
      </c>
      <c r="K799">
        <f>ACOS((B799^2+I799^2-(0.5*C799)^2)/(2*B799*I799))</f>
        <v>0.77151283699560658</v>
      </c>
      <c r="L799">
        <f>PI()-(F799+K799)</f>
        <v>1.3583822623831534</v>
      </c>
      <c r="M799">
        <f>PI()/2-L799</f>
        <v>0.21241406441174315</v>
      </c>
      <c r="N799">
        <f>ACOS((C799^2+J799^2-B799^2)/(2*C799*J799))</f>
        <v>0.58691055802935388</v>
      </c>
      <c r="O799" s="6">
        <f>$B$3*$B$7*COS(M799)*I799+$B$10*COS(G799)*COS(N799)*J799-0.5*$B$2*$B$7*B799*SIN(D799/180*PI())</f>
        <v>243.52622745734624</v>
      </c>
    </row>
    <row r="800" spans="1:15" x14ac:dyDescent="0.15">
      <c r="A800">
        <v>-0.18</v>
      </c>
      <c r="B800">
        <v>0.5</v>
      </c>
      <c r="C800">
        <v>0.7</v>
      </c>
      <c r="D800">
        <v>138.96</v>
      </c>
      <c r="E800">
        <v>120.97</v>
      </c>
      <c r="F800">
        <f>((D800+E800)-180)/180*PI()</f>
        <v>1.3950416711190676</v>
      </c>
      <c r="G800">
        <f>ASIN($B$8)+F800-PI()/2</f>
        <v>0.38881473799227129</v>
      </c>
      <c r="H800" s="6">
        <f>0.5*C800*$B$3*$B$7*COS(F800)+$B$10*C800*COS(G800)</f>
        <v>177.41676750154653</v>
      </c>
      <c r="I800">
        <f>SQRT(B800^2+(0.5*C800)^2-2*B800*C800*0.5*COS(E800/180*PI()))</f>
        <v>0.74337488348974645</v>
      </c>
      <c r="J800">
        <f>SQRT(B800^2+C800^2-2*B800*C800*COS(E800/180*PI()))</f>
        <v>1.0489101176014979</v>
      </c>
      <c r="K800">
        <f>ACOS((B800^2+I800^2-(0.5*C800)^2)/(2*B800*I800))</f>
        <v>0.41556106682133787</v>
      </c>
      <c r="L800">
        <f>PI()-(F800+K800)</f>
        <v>1.3309899156493876</v>
      </c>
      <c r="M800">
        <f>PI()/2-L800</f>
        <v>0.23980641114550894</v>
      </c>
      <c r="N800">
        <f>ACOS((C800^2+J800^2-B800^2)/(2*C800*J800))</f>
        <v>0.42105936365361796</v>
      </c>
      <c r="O800" s="6">
        <f>$B$3*$B$7*COS(M800)*I800+$B$10*COS(G800)*COS(N800)*J800-0.5*$B$2*$B$7*B800*SIN(D800/180*PI())</f>
        <v>243.55828993534837</v>
      </c>
    </row>
    <row r="801" spans="1:15" x14ac:dyDescent="0.15">
      <c r="A801">
        <v>-0.18</v>
      </c>
      <c r="B801">
        <v>0.5</v>
      </c>
      <c r="C801">
        <v>0.9</v>
      </c>
      <c r="D801">
        <v>162.5</v>
      </c>
      <c r="E801">
        <v>94.525999999999996</v>
      </c>
      <c r="F801">
        <f>((D801+E801)-180)/180*PI()</f>
        <v>1.3443573096411523</v>
      </c>
      <c r="G801">
        <f>ASIN($B$8)+F801-PI()/2</f>
        <v>0.33813037651435573</v>
      </c>
      <c r="H801" s="6">
        <f>0.5*C801*$B$3*$B$7*COS(F801)+$B$10*C801*COS(G801)</f>
        <v>232.58949866654737</v>
      </c>
      <c r="I801">
        <f>SQRT(B801^2+(0.5*C801)^2-2*B801*C801*0.5*COS(E801/180*PI()))</f>
        <v>0.69857724230504781</v>
      </c>
      <c r="J801">
        <f>SQRT(B801^2+C801^2-2*B801*C801*COS(E801/180*PI()))</f>
        <v>1.0634943944060311</v>
      </c>
      <c r="K801">
        <f>ACOS((B801^2+I801^2-(0.5*C801)^2)/(2*B801*I801))</f>
        <v>0.6973096528749998</v>
      </c>
      <c r="L801">
        <f>PI()-(F801+K801)</f>
        <v>1.0999256910736408</v>
      </c>
      <c r="M801">
        <f>PI()/2-L801</f>
        <v>0.47087063572125576</v>
      </c>
      <c r="N801">
        <f>ACOS((C801^2+J801^2-B801^2)/(2*C801*J801))</f>
        <v>0.48779831038338561</v>
      </c>
      <c r="O801" s="6">
        <f>$B$3*$B$7*COS(M801)*I801+$B$10*COS(G801)*COS(N801)*J801-0.5*$B$2*$B$7*B801*SIN(D801/180*PI())</f>
        <v>243.65231581596566</v>
      </c>
    </row>
    <row r="802" spans="1:15" x14ac:dyDescent="0.15">
      <c r="A802">
        <v>-0.18</v>
      </c>
      <c r="B802">
        <v>0.5</v>
      </c>
      <c r="C802">
        <v>0.8</v>
      </c>
      <c r="D802">
        <v>150.99</v>
      </c>
      <c r="E802">
        <v>106.54</v>
      </c>
      <c r="F802">
        <f>((D802+E802)-180)/180*PI()</f>
        <v>1.3531537690712041</v>
      </c>
      <c r="G802">
        <f>ASIN($B$8)+F802-PI()/2</f>
        <v>0.34692683594440776</v>
      </c>
      <c r="H802" s="6">
        <f>0.5*C802*$B$3*$B$7*COS(F802)+$B$10*C802*COS(G802)</f>
        <v>206.09255963082728</v>
      </c>
      <c r="I802">
        <f>SQRT(B802^2+(0.5*C802)^2-2*B802*C802*0.5*COS(E802/180*PI()))</f>
        <v>0.72379131188181456</v>
      </c>
      <c r="J802">
        <f>SQRT(B802^2+C802^2-2*B802*C802*COS(E802/180*PI()))</f>
        <v>1.0572358896250147</v>
      </c>
      <c r="K802">
        <f>ACOS((B802^2+I802^2-(0.5*C802)^2)/(2*B802*I802))</f>
        <v>0.55833842675136092</v>
      </c>
      <c r="L802">
        <f>PI()-(F802+K802)</f>
        <v>1.2301004577672281</v>
      </c>
      <c r="M802">
        <f>PI()/2-L802</f>
        <v>0.34069586902766846</v>
      </c>
      <c r="N802">
        <f>ACOS((C802^2+J802^2-B802^2)/(2*C802*J802))</f>
        <v>0.47053367813901437</v>
      </c>
      <c r="O802" s="6">
        <f>$B$3*$B$7*COS(M802)*I802+$B$10*COS(G802)*COS(N802)*J802-0.5*$B$2*$B$7*B802*SIN(D802/180*PI())</f>
        <v>243.66222929880752</v>
      </c>
    </row>
    <row r="803" spans="1:15" x14ac:dyDescent="0.15">
      <c r="A803">
        <v>0.18</v>
      </c>
      <c r="B803">
        <v>0.7</v>
      </c>
      <c r="C803">
        <v>1.2</v>
      </c>
      <c r="D803">
        <v>166.48</v>
      </c>
      <c r="E803">
        <v>63.988</v>
      </c>
      <c r="F803">
        <f>((D803+E803)-180)/180*PI()</f>
        <v>0.88083276689649803</v>
      </c>
      <c r="G803">
        <f>ASIN($B$8)+F803-PI()/2</f>
        <v>-0.12539416623029842</v>
      </c>
      <c r="H803" s="6">
        <f>0.5*C803*$B$3*$B$7*COS(F803)+$B$10*C803*COS(G803)</f>
        <v>326.62315605357827</v>
      </c>
      <c r="I803">
        <f>SQRT(B803^2+(0.5*C803)^2-2*B803*C803*0.5*COS(E803/180*PI()))</f>
        <v>0.69398135469713618</v>
      </c>
      <c r="J803">
        <f>SQRT(B803^2+C803^2-2*B803*C803*COS(E803/180*PI()))</f>
        <v>1.0923462094659115</v>
      </c>
      <c r="K803">
        <f>ACOS((B803^2+I803^2-(0.5*C803)^2)/(2*B803*I803))</f>
        <v>0.88988101741280468</v>
      </c>
      <c r="L803">
        <f>PI()-(F803+K803)</f>
        <v>1.3708788692804905</v>
      </c>
      <c r="M803">
        <f>PI()/2-L803</f>
        <v>0.19991745751440604</v>
      </c>
      <c r="N803">
        <f>ACOS((C803^2+J803^2-B803^2)/(2*C803*J803))</f>
        <v>0.61371510237915883</v>
      </c>
      <c r="O803" s="6">
        <f>$B$3*$B$7*COS(M803)*I803+$B$10*COS(G803)*COS(N803)*J803-0.5*$B$2*$B$7*B803*SIN(D803/180*PI())</f>
        <v>243.68005696161157</v>
      </c>
    </row>
    <row r="804" spans="1:15" x14ac:dyDescent="0.15">
      <c r="A804">
        <v>-0.06</v>
      </c>
      <c r="B804">
        <v>0.7</v>
      </c>
      <c r="C804">
        <v>0.4</v>
      </c>
      <c r="D804">
        <v>111.47</v>
      </c>
      <c r="E804">
        <v>135.44</v>
      </c>
      <c r="F804">
        <f>((D804+E804)-180)/180*PI()</f>
        <v>1.1677998025094056</v>
      </c>
      <c r="G804">
        <f>ASIN($B$8)+F804-PI()/2</f>
        <v>0.16157286938260906</v>
      </c>
      <c r="H804" s="6">
        <f>0.5*C804*$B$3*$B$7*COS(F804)+$B$10*C804*COS(G804)</f>
        <v>108.21224677183476</v>
      </c>
      <c r="I804">
        <f>SQRT(B804^2+(0.5*C804)^2-2*B804*C804*0.5*COS(E804/180*PI()))</f>
        <v>0.85411035526280876</v>
      </c>
      <c r="J804">
        <f>SQRT(B804^2+C804^2-2*B804*C804*COS(E804/180*PI()))</f>
        <v>1.0242114029507399</v>
      </c>
      <c r="K804">
        <f>ACOS((B804^2+I804^2-(0.5*C804)^2)/(2*B804*I804))</f>
        <v>0.1650493076440025</v>
      </c>
      <c r="L804">
        <f>PI()-(F804+K804)</f>
        <v>1.808743543436385</v>
      </c>
      <c r="M804">
        <f>PI()/2-L804</f>
        <v>-0.23794721664148843</v>
      </c>
      <c r="N804">
        <f>ACOS((C804^2+J804^2-B804^2)/(2*C804*J804))</f>
        <v>0.50014013449440875</v>
      </c>
      <c r="O804" s="6">
        <f>$B$3*$B$7*COS(M804)*I804+$B$10*COS(G804)*COS(N804)*J804-0.5*$B$2*$B$7*B804*SIN(D804/180*PI())</f>
        <v>243.7855009717176</v>
      </c>
    </row>
    <row r="805" spans="1:15" x14ac:dyDescent="0.15">
      <c r="A805">
        <v>-0.06</v>
      </c>
      <c r="B805">
        <v>0.8</v>
      </c>
      <c r="C805">
        <v>1.4</v>
      </c>
      <c r="D805">
        <v>194.82</v>
      </c>
      <c r="E805">
        <v>50.83</v>
      </c>
      <c r="F805">
        <f>((D805+E805)-180)/180*PI()</f>
        <v>1.1458086539342769</v>
      </c>
      <c r="G805">
        <f>ASIN($B$8)+F805-PI()/2</f>
        <v>0.13958172080748055</v>
      </c>
      <c r="H805" s="6">
        <f>0.5*C805*$B$3*$B$7*COS(F805)+$B$10*C805*COS(G805)</f>
        <v>380.03457301417382</v>
      </c>
      <c r="I805">
        <f>SQRT(B805^2+(0.5*C805)^2-2*B805*C805*0.5*COS(E805/180*PI()))</f>
        <v>0.65006286558453041</v>
      </c>
      <c r="J805">
        <f>SQRT(B805^2+C805^2-2*B805*C805*COS(E805/180*PI()))</f>
        <v>1.0886521292056255</v>
      </c>
      <c r="K805">
        <f>ACOS((B805^2+I805^2-(0.5*C805)^2)/(2*B805*I805))</f>
        <v>0.98782596513300247</v>
      </c>
      <c r="L805">
        <f>PI()-(F805+K805)</f>
        <v>1.0079580345225136</v>
      </c>
      <c r="M805">
        <f>PI()/2-L805</f>
        <v>0.56283829227238291</v>
      </c>
      <c r="N805">
        <f>ACOS((C805^2+J805^2-B805^2)/(2*C805*J805))</f>
        <v>0.60615769266715647</v>
      </c>
      <c r="O805" s="6">
        <f>$B$3*$B$7*COS(M805)*I805+$B$10*COS(G805)*COS(N805)*J805-0.5*$B$2*$B$7*B805*SIN(D805/180*PI())</f>
        <v>243.78617294633199</v>
      </c>
    </row>
    <row r="806" spans="1:15" x14ac:dyDescent="0.15">
      <c r="A806">
        <v>0.18</v>
      </c>
      <c r="B806">
        <v>0.9</v>
      </c>
      <c r="C806">
        <v>1.5</v>
      </c>
      <c r="D806">
        <v>182.67</v>
      </c>
      <c r="E806">
        <v>47.609000000000002</v>
      </c>
      <c r="F806">
        <f>((D806+E806)-180)/180*PI()</f>
        <v>0.8775340946102288</v>
      </c>
      <c r="G806">
        <f>ASIN($B$8)+F806-PI()/2</f>
        <v>-0.12869283851656776</v>
      </c>
      <c r="H806" s="6">
        <f>0.5*C806*$B$3*$B$7*COS(F806)+$B$10*C806*COS(G806)</f>
        <v>408.11108417439698</v>
      </c>
      <c r="I806">
        <f>SQRT(B806^2+(0.5*C806)^2-2*B806*C806*0.5*COS(E806/180*PI()))</f>
        <v>0.67996204525564674</v>
      </c>
      <c r="J806">
        <f>SQRT(B806^2+C806^2-2*B806*C806*COS(E806/180*PI()))</f>
        <v>1.1134167081450164</v>
      </c>
      <c r="K806">
        <f>ACOS((B806^2+I806^2-(0.5*C806)^2)/(2*B806*I806))</f>
        <v>0.95209972315677793</v>
      </c>
      <c r="L806">
        <f>PI()-(F806+K806)</f>
        <v>1.3119588358227863</v>
      </c>
      <c r="M806">
        <f>PI()/2-L806</f>
        <v>0.25883749097211028</v>
      </c>
      <c r="N806">
        <f>ACOS((C806^2+J806^2-B806^2)/(2*C806*J806))</f>
        <v>0.63975115385186931</v>
      </c>
      <c r="O806" s="6">
        <f>$B$3*$B$7*COS(M806)*I806+$B$10*COS(G806)*COS(N806)*J806-0.5*$B$2*$B$7*B806*SIN(D806/180*PI())</f>
        <v>243.79533596679067</v>
      </c>
    </row>
    <row r="807" spans="1:15" x14ac:dyDescent="0.15">
      <c r="A807">
        <v>0.18</v>
      </c>
      <c r="B807">
        <v>0.6</v>
      </c>
      <c r="C807">
        <v>0.7</v>
      </c>
      <c r="D807">
        <v>122.06</v>
      </c>
      <c r="E807">
        <v>108.82</v>
      </c>
      <c r="F807">
        <f>((D807+E807)-180)/180*PI()</f>
        <v>0.88802352341471469</v>
      </c>
      <c r="G807">
        <f>ASIN($B$8)+F807-PI()/2</f>
        <v>-0.11820340971208187</v>
      </c>
      <c r="H807" s="6">
        <f>0.5*C807*$B$3*$B$7*COS(F807)+$B$10*C807*COS(G807)</f>
        <v>190.69374988035261</v>
      </c>
      <c r="I807">
        <f>SQRT(B807^2+(0.5*C807)^2-2*B807*C807*0.5*COS(E807/180*PI()))</f>
        <v>0.7861236351733043</v>
      </c>
      <c r="J807">
        <f>SQRT(B807^2+C807^2-2*B807*C807*COS(E807/180*PI()))</f>
        <v>1.0587637789215218</v>
      </c>
      <c r="K807">
        <f>ACOS((B807^2+I807^2-(0.5*C807)^2)/(2*B807*I807))</f>
        <v>0.43501006024359246</v>
      </c>
      <c r="L807">
        <f>PI()-(F807+K807)</f>
        <v>1.818559069931486</v>
      </c>
      <c r="M807">
        <f>PI()/2-L807</f>
        <v>-0.24776274313658941</v>
      </c>
      <c r="N807">
        <f>ACOS((C807^2+J807^2-B807^2)/(2*C807*J807))</f>
        <v>0.56616698362184348</v>
      </c>
      <c r="O807" s="6">
        <f>$B$3*$B$7*COS(M807)*I807+$B$10*COS(G807)*COS(N807)*J807-0.5*$B$2*$B$7*B807*SIN(D807/180*PI())</f>
        <v>243.86557591042865</v>
      </c>
    </row>
    <row r="808" spans="1:15" x14ac:dyDescent="0.15">
      <c r="A808">
        <v>-0.18</v>
      </c>
      <c r="B808">
        <v>0.6</v>
      </c>
      <c r="C808">
        <v>1.2</v>
      </c>
      <c r="D808">
        <v>192.44</v>
      </c>
      <c r="E808">
        <v>64.070999999999998</v>
      </c>
      <c r="F808">
        <f>((D808+E808)-180)/180*PI()</f>
        <v>1.335368863993381</v>
      </c>
      <c r="G808">
        <f>ASIN($B$8)+F808-PI()/2</f>
        <v>0.32914193086658461</v>
      </c>
      <c r="H808" s="6">
        <f>0.5*C808*$B$3*$B$7*COS(F808)+$B$10*C808*COS(G808)</f>
        <v>311.09643526488776</v>
      </c>
      <c r="I808">
        <f>SQRT(B808^2+(0.5*C808)^2-2*B808*C808*0.5*COS(E808/180*PI()))</f>
        <v>0.63653352744138869</v>
      </c>
      <c r="J808">
        <f>SQRT(B808^2+C808^2-2*B808*C808*COS(E808/180*PI()))</f>
        <v>1.081827094832605</v>
      </c>
      <c r="K808">
        <f>ACOS((B808^2+I808^2-(0.5*C808)^2)/(2*B808*I808))</f>
        <v>1.011671374272253</v>
      </c>
      <c r="L808">
        <f>PI()-(F808+K808)</f>
        <v>0.79455241532415943</v>
      </c>
      <c r="M808">
        <f>PI()/2-L808</f>
        <v>0.77624391147073712</v>
      </c>
      <c r="N808">
        <f>ACOS((C808^2+J808^2-B808^2)/(2*C808*J808))</f>
        <v>0.52219938882301653</v>
      </c>
      <c r="O808" s="6">
        <f>$B$3*$B$7*COS(M808)*I808+$B$10*COS(G808)*COS(N808)*J808-0.5*$B$2*$B$7*B808*SIN(D808/180*PI())</f>
        <v>243.8844368335829</v>
      </c>
    </row>
    <row r="809" spans="1:15" x14ac:dyDescent="0.15">
      <c r="A809">
        <v>-0.18</v>
      </c>
      <c r="B809">
        <v>0.5</v>
      </c>
      <c r="C809">
        <v>1</v>
      </c>
      <c r="D809">
        <v>174.07</v>
      </c>
      <c r="E809">
        <v>83.715000000000003</v>
      </c>
      <c r="F809">
        <f>((D809+E809)-180)/180*PI()</f>
        <v>1.3576043586637887</v>
      </c>
      <c r="G809">
        <f>ASIN($B$8)+F809-PI()/2</f>
        <v>0.35137742553699214</v>
      </c>
      <c r="H809" s="6">
        <f>0.5*C809*$B$3*$B$7*COS(F809)+$B$10*C809*COS(G809)</f>
        <v>257.19469948192045</v>
      </c>
      <c r="I809">
        <f>SQRT(B809^2+(0.5*C809)^2-2*B809*C809*0.5*COS(E809/180*PI()))</f>
        <v>0.6672802675923184</v>
      </c>
      <c r="J809">
        <f>SQRT(B809^2+C809^2-2*B809*C809*COS(E809/180*PI()))</f>
        <v>1.067954077213132</v>
      </c>
      <c r="K809">
        <f>ACOS((B809^2+I809^2-(0.5*C809)^2)/(2*B809*I809))</f>
        <v>0.84024513514137011</v>
      </c>
      <c r="L809">
        <f>PI()-(F809+K809)</f>
        <v>0.94374315978463441</v>
      </c>
      <c r="M809">
        <f>PI()/2-L809</f>
        <v>0.62705316701026215</v>
      </c>
      <c r="N809">
        <f>ACOS((C809^2+J809^2-B809^2)/(2*C809*J809))</f>
        <v>0.48405368545266514</v>
      </c>
      <c r="O809" s="6">
        <f>$B$3*$B$7*COS(M809)*I809+$B$10*COS(G809)*COS(N809)*J809-0.5*$B$2*$B$7*B809*SIN(D809/180*PI())</f>
        <v>243.92905925396704</v>
      </c>
    </row>
    <row r="810" spans="1:15" x14ac:dyDescent="0.15">
      <c r="A810">
        <v>0.3</v>
      </c>
      <c r="B810">
        <v>0.9</v>
      </c>
      <c r="C810">
        <v>1.5</v>
      </c>
      <c r="D810">
        <v>174.03</v>
      </c>
      <c r="E810">
        <v>49.427999999999997</v>
      </c>
      <c r="F810">
        <f>((D810+E810)-180)/180*PI()</f>
        <v>0.7584851863316957</v>
      </c>
      <c r="G810">
        <f>ASIN($B$8)+F810-PI()/2</f>
        <v>-0.24774174679510086</v>
      </c>
      <c r="H810" s="6">
        <f>0.5*C810*$B$3*$B$7*COS(F810)+$B$10*C810*COS(G810)</f>
        <v>399.09874572951952</v>
      </c>
      <c r="I810">
        <f>SQRT(B810^2+(0.5*C810)^2-2*B810*C810*0.5*COS(E810/180*PI()))</f>
        <v>0.70317553215546447</v>
      </c>
      <c r="J810">
        <f>SQRT(B810^2+C810^2-2*B810*C810*COS(E810/180*PI()))</f>
        <v>1.1418895121876902</v>
      </c>
      <c r="K810">
        <f>ACOS((B810^2+I810^2-(0.5*C810)^2)/(2*B810*I810))</f>
        <v>0.9444425792446498</v>
      </c>
      <c r="L810">
        <f>PI()-(F810+K810)</f>
        <v>1.4386648880134476</v>
      </c>
      <c r="M810">
        <f>PI()/2-L810</f>
        <v>0.13213143878144895</v>
      </c>
      <c r="N810">
        <f>ACOS((C810^2+J810^2-B810^2)/(2*C810*J810))</f>
        <v>0.64185639966685093</v>
      </c>
      <c r="O810" s="6">
        <f>$B$3*$B$7*COS(M810)*I810+$B$10*COS(G810)*COS(N810)*J810-0.5*$B$2*$B$7*B810*SIN(D810/180*PI())</f>
        <v>243.97754965497407</v>
      </c>
    </row>
    <row r="811" spans="1:15" x14ac:dyDescent="0.15">
      <c r="A811">
        <v>0.3</v>
      </c>
      <c r="B811">
        <v>0.7</v>
      </c>
      <c r="C811">
        <v>0.5</v>
      </c>
      <c r="D811">
        <v>97.804000000000002</v>
      </c>
      <c r="E811">
        <v>126.28</v>
      </c>
      <c r="F811">
        <f>((D811+E811)-180)/180*PI()</f>
        <v>0.76941094744918026</v>
      </c>
      <c r="G811">
        <f>ASIN($B$8)+F811-PI()/2</f>
        <v>-0.23681598567761619</v>
      </c>
      <c r="H811" s="6">
        <f>0.5*C811*$B$3*$B$7*COS(F811)+$B$10*C811*COS(G811)</f>
        <v>133.38794413410966</v>
      </c>
      <c r="I811">
        <f>SQRT(B811^2+(0.5*C811)^2-2*B811*C811*0.5*COS(E811/180*PI()))</f>
        <v>0.87155386365024989</v>
      </c>
      <c r="J811">
        <f>SQRT(B811^2+C811^2-2*B811*C811*COS(E811/180*PI()))</f>
        <v>1.0743427174265001</v>
      </c>
      <c r="K811">
        <f>ACOS((B811^2+I811^2-(0.5*C811)^2)/(2*B811*I811))</f>
        <v>0.23334685221212026</v>
      </c>
      <c r="L811">
        <f>PI()-(F811+K811)</f>
        <v>2.1388348539284925</v>
      </c>
      <c r="M811">
        <f>PI()/2-L811</f>
        <v>-0.56803852713359593</v>
      </c>
      <c r="N811">
        <f>ACOS((C811^2+J811^2-B811^2)/(2*C811*J811))</f>
        <v>0.55300439935980816</v>
      </c>
      <c r="O811" s="6">
        <f>$B$3*$B$7*COS(M811)*I811+$B$10*COS(G811)*COS(N811)*J811-0.5*$B$2*$B$7*B811*SIN(D811/180*PI())</f>
        <v>244.00656048940354</v>
      </c>
    </row>
    <row r="812" spans="1:15" x14ac:dyDescent="0.15">
      <c r="A812">
        <v>-0.18</v>
      </c>
      <c r="B812">
        <v>0.5</v>
      </c>
      <c r="C812">
        <v>1.1000000000000001</v>
      </c>
      <c r="D812">
        <v>186.12</v>
      </c>
      <c r="E812">
        <v>73.408000000000001</v>
      </c>
      <c r="F812">
        <f>((D812+E812)-180)/180*PI()</f>
        <v>1.3880254475260507</v>
      </c>
      <c r="G812">
        <f>ASIN($B$8)+F812-PI()/2</f>
        <v>0.38179851439925416</v>
      </c>
      <c r="H812" s="6">
        <f>0.5*C812*$B$3*$B$7*COS(F812)+$B$10*C812*COS(G812)</f>
        <v>279.59917253625349</v>
      </c>
      <c r="I812">
        <f>SQRT(B812^2+(0.5*C812)^2-2*B812*C812*0.5*COS(E812/180*PI()))</f>
        <v>0.6288441725493269</v>
      </c>
      <c r="J812">
        <f>SQRT(B812^2+C812^2-2*B812*C812*COS(E812/180*PI()))</f>
        <v>1.0704625106459802</v>
      </c>
      <c r="K812">
        <f>ACOS((B812^2+I812^2-(0.5*C812)^2)/(2*B812*I812))</f>
        <v>0.99398055984761102</v>
      </c>
      <c r="L812">
        <f>PI()-(F812+K812)</f>
        <v>0.75958664621613137</v>
      </c>
      <c r="M812">
        <f>PI()/2-L812</f>
        <v>0.81120968057876519</v>
      </c>
      <c r="N812">
        <f>ACOS((C812^2+J812^2-B812^2)/(2*C812*J812))</f>
        <v>0.46412376238191566</v>
      </c>
      <c r="O812" s="6">
        <f>$B$3*$B$7*COS(M812)*I812+$B$10*COS(G812)*COS(N812)*J812-0.5*$B$2*$B$7*B812*SIN(D812/180*PI())</f>
        <v>244.03838082642926</v>
      </c>
    </row>
    <row r="813" spans="1:15" x14ac:dyDescent="0.15">
      <c r="A813">
        <v>-0.06</v>
      </c>
      <c r="B813">
        <v>0.3</v>
      </c>
      <c r="C813">
        <v>1.1000000000000001</v>
      </c>
      <c r="D813">
        <v>194.6</v>
      </c>
      <c r="E813">
        <v>69.597999999999999</v>
      </c>
      <c r="F813">
        <f>((D813+E813)-180)/180*PI()</f>
        <v>1.4695323235941853</v>
      </c>
      <c r="G813">
        <f>ASIN($B$8)+F813-PI()/2</f>
        <v>0.46330539046738872</v>
      </c>
      <c r="H813" s="6">
        <f>0.5*C813*$B$3*$B$7*COS(F813)+$B$10*C813*COS(G813)</f>
        <v>269.45129513982658</v>
      </c>
      <c r="I813">
        <f>SQRT(B813^2+(0.5*C813)^2-2*B813*C813*0.5*COS(E813/180*PI()))</f>
        <v>0.5267451259769157</v>
      </c>
      <c r="J813">
        <f>SQRT(B813^2+C813^2-2*B813*C813*COS(E813/180*PI()))</f>
        <v>1.0343697866241424</v>
      </c>
      <c r="K813">
        <f>ACOS((B813^2+I813^2-(0.5*C813)^2)/(2*B813*I813))</f>
        <v>1.363780508694735</v>
      </c>
      <c r="L813">
        <f>PI()-(F813+K813)</f>
        <v>0.30827982130087284</v>
      </c>
      <c r="M813">
        <f>PI()/2-L813</f>
        <v>1.2625165054940237</v>
      </c>
      <c r="N813">
        <f>ACOS((C813^2+J813^2-B813^2)/(2*C813*J813))</f>
        <v>0.27530237164550142</v>
      </c>
      <c r="O813" s="6">
        <f>$B$3*$B$7*COS(M813)*I813+$B$10*COS(G813)*COS(N813)*J813-0.5*$B$2*$B$7*B813*SIN(D813/180*PI())</f>
        <v>244.12222560135095</v>
      </c>
    </row>
    <row r="814" spans="1:15" x14ac:dyDescent="0.15">
      <c r="A814">
        <v>-0.18</v>
      </c>
      <c r="B814">
        <v>0.6</v>
      </c>
      <c r="C814">
        <v>1.3</v>
      </c>
      <c r="D814">
        <v>204.33</v>
      </c>
      <c r="E814">
        <v>55.567</v>
      </c>
      <c r="F814">
        <f>((D814+E814)-180)/180*PI()</f>
        <v>1.3944657124659092</v>
      </c>
      <c r="G814">
        <f>ASIN($B$8)+F814-PI()/2</f>
        <v>0.38823877933911266</v>
      </c>
      <c r="H814" s="6">
        <f>0.5*C814*$B$3*$B$7*COS(F814)+$B$10*C814*COS(G814)</f>
        <v>329.56664150833592</v>
      </c>
      <c r="I814">
        <f>SQRT(B814^2+(0.5*C814)^2-2*B814*C814*0.5*COS(E814/180*PI()))</f>
        <v>0.58434162102229603</v>
      </c>
      <c r="J814">
        <f>SQRT(B814^2+C814^2-2*B814*C814*COS(E814/180*PI()))</f>
        <v>1.0806989683153811</v>
      </c>
      <c r="K814">
        <f>ACOS((B814^2+I814^2-(0.5*C814)^2)/(2*B814*I814))</f>
        <v>1.161657151624939</v>
      </c>
      <c r="L814">
        <f>PI()-(F814+K814)</f>
        <v>0.58546978949894513</v>
      </c>
      <c r="M814">
        <f>PI()/2-L814</f>
        <v>0.98532653729595143</v>
      </c>
      <c r="N814">
        <f>ACOS((C814^2+J814^2-B814^2)/(2*C814*J814))</f>
        <v>0.4756531300776623</v>
      </c>
      <c r="O814" s="6">
        <f>$B$3*$B$7*COS(M814)*I814+$B$10*COS(G814)*COS(N814)*J814-0.5*$B$2*$B$7*B814*SIN(D814/180*PI())</f>
        <v>244.26852782593039</v>
      </c>
    </row>
    <row r="815" spans="1:15" x14ac:dyDescent="0.15">
      <c r="A815">
        <v>-0.18</v>
      </c>
      <c r="B815">
        <v>0.8</v>
      </c>
      <c r="C815">
        <v>1.5</v>
      </c>
      <c r="D815">
        <v>211.02</v>
      </c>
      <c r="E815">
        <v>45.569000000000003</v>
      </c>
      <c r="F815">
        <f>((D815+E815)-180)/180*PI()</f>
        <v>1.336730220809937</v>
      </c>
      <c r="G815">
        <f>ASIN($B$8)+F815-PI()/2</f>
        <v>0.33050328768314063</v>
      </c>
      <c r="H815" s="6">
        <f>0.5*C815*$B$3*$B$7*COS(F815)+$B$10*C815*COS(G815)</f>
        <v>388.68757486717811</v>
      </c>
      <c r="I815">
        <f>SQRT(B815^2+(0.5*C815)^2-2*B815*C815*0.5*COS(E815/180*PI()))</f>
        <v>0.60203009392556717</v>
      </c>
      <c r="J815">
        <f>SQRT(B815^2+C815^2-2*B815*C815*COS(E815/180*PI()))</f>
        <v>1.0999456659235738</v>
      </c>
      <c r="K815">
        <f>ACOS((B815^2+I815^2-(0.5*C815)^2)/(2*B815*I815))</f>
        <v>1.0964851760146566</v>
      </c>
      <c r="L815">
        <f>PI()-(F815+K815)</f>
        <v>0.7083772567651998</v>
      </c>
      <c r="M815">
        <f>PI()/2-L815</f>
        <v>0.86241907002969675</v>
      </c>
      <c r="N815">
        <f>ACOS((C815^2+J815^2-B815^2)/(2*C815*J815))</f>
        <v>0.54610976327950311</v>
      </c>
      <c r="O815" s="6">
        <f>$B$3*$B$7*COS(M815)*I815+$B$10*COS(G815)*COS(N815)*J815-0.5*$B$2*$B$7*B815*SIN(D815/180*PI())</f>
        <v>244.52529461601068</v>
      </c>
    </row>
    <row r="816" spans="1:15" x14ac:dyDescent="0.15">
      <c r="A816">
        <v>-0.18</v>
      </c>
      <c r="B816">
        <v>0.7</v>
      </c>
      <c r="C816">
        <v>1.4</v>
      </c>
      <c r="D816">
        <v>208.12</v>
      </c>
      <c r="E816">
        <v>49.957999999999998</v>
      </c>
      <c r="F816">
        <f>((D816+E816)-180)/180*PI()</f>
        <v>1.3627181733721321</v>
      </c>
      <c r="G816">
        <f>ASIN($B$8)+F816-PI()/2</f>
        <v>0.35649124024533574</v>
      </c>
      <c r="H816" s="6">
        <f>0.5*C816*$B$3*$B$7*COS(F816)+$B$10*C816*COS(G816)</f>
        <v>359.38654208270123</v>
      </c>
      <c r="I816">
        <f>SQRT(B816^2+(0.5*C816)^2-2*B816*C816*0.5*COS(E816/180*PI()))</f>
        <v>0.59120047589166003</v>
      </c>
      <c r="J816">
        <f>SQRT(B816^2+C816^2-2*B816*C816*COS(E816/180*PI()))</f>
        <v>1.0904292757391698</v>
      </c>
      <c r="K816">
        <f>ACOS((B816^2+I816^2-(0.5*C816)^2)/(2*B816*I816))</f>
        <v>1.134830532939233</v>
      </c>
      <c r="L816">
        <f>PI()-(F816+K816)</f>
        <v>0.64404394727842806</v>
      </c>
      <c r="M816">
        <f>PI()/2-L816</f>
        <v>0.92675237951646849</v>
      </c>
      <c r="N816">
        <f>ACOS((C816^2+J816^2-B816^2)/(2*C816*J816))</f>
        <v>0.51376408503924753</v>
      </c>
      <c r="O816" s="6">
        <f>$B$3*$B$7*COS(M816)*I816+$B$10*COS(G816)*COS(N816)*J816-0.5*$B$2*$B$7*B816*SIN(D816/180*PI())</f>
        <v>244.60788406818929</v>
      </c>
    </row>
    <row r="817" spans="1:15" x14ac:dyDescent="0.15">
      <c r="A817">
        <v>-0.06</v>
      </c>
      <c r="B817">
        <v>0.6</v>
      </c>
      <c r="C817">
        <v>1.5</v>
      </c>
      <c r="D817">
        <v>230.94</v>
      </c>
      <c r="E817">
        <v>33.100999999999999</v>
      </c>
      <c r="F817">
        <f>((D817+E817)-180)/180*PI()</f>
        <v>1.4667921566685544</v>
      </c>
      <c r="G817">
        <f>ASIN($B$8)+F817-PI()/2</f>
        <v>0.46056522354175788</v>
      </c>
      <c r="H817" s="6">
        <f>0.5*C817*$B$3*$B$7*COS(F817)+$B$10*C817*COS(G817)</f>
        <v>367.93899224955663</v>
      </c>
      <c r="I817">
        <f>SQRT(B817^2+(0.5*C817)^2-2*B817*C817*0.5*COS(E817/180*PI()))</f>
        <v>0.41056270325734845</v>
      </c>
      <c r="J817">
        <f>SQRT(B817^2+C817^2-2*B817*C817*COS(E817/180*PI()))</f>
        <v>1.0498206830749539</v>
      </c>
      <c r="K817">
        <f>ACOS((B817^2+I817^2-(0.5*C817)^2)/(2*B817*I817))</f>
        <v>1.6397365981801575</v>
      </c>
      <c r="L817">
        <f>PI()-(F817+K817)</f>
        <v>3.5063898741081179E-2</v>
      </c>
      <c r="M817">
        <f>PI()/2-L817</f>
        <v>1.5357324280538154</v>
      </c>
      <c r="N817">
        <f>ACOS((C817^2+J817^2-B817^2)/(2*C817*J817))</f>
        <v>0.31742361291601884</v>
      </c>
      <c r="O817" s="6">
        <f>$B$3*$B$7*COS(M817)*I817+$B$10*COS(G817)*COS(N817)*J817-0.5*$B$2*$B$7*B817*SIN(D817/180*PI())</f>
        <v>245.03195388038432</v>
      </c>
    </row>
    <row r="818" spans="1:15" x14ac:dyDescent="0.15">
      <c r="A818">
        <v>-0.06</v>
      </c>
      <c r="B818">
        <v>0.6</v>
      </c>
      <c r="C818">
        <v>1.1000000000000001</v>
      </c>
      <c r="D818">
        <v>176.09</v>
      </c>
      <c r="E818">
        <v>70.873000000000005</v>
      </c>
      <c r="F818">
        <f>((D818+E818)-180)/180*PI()</f>
        <v>1.1687248270129631</v>
      </c>
      <c r="G818">
        <f>ASIN($B$8)+F818-PI()/2</f>
        <v>0.16249789388616653</v>
      </c>
      <c r="H818" s="6">
        <f>0.5*C818*$B$3*$B$7*COS(F818)+$B$10*C818*COS(G818)</f>
        <v>297.53783012697392</v>
      </c>
      <c r="I818">
        <f>SQRT(B818^2+(0.5*C818)^2-2*B818*C818*0.5*COS(E818/180*PI()))</f>
        <v>0.66801370858112219</v>
      </c>
      <c r="J818">
        <f>SQRT(B818^2+C818^2-2*B818*C818*COS(E818/180*PI()))</f>
        <v>1.0665292446551145</v>
      </c>
      <c r="K818">
        <f>ACOS((B818^2+I818^2-(0.5*C818)^2)/(2*B818*I818))</f>
        <v>0.8912911894029697</v>
      </c>
      <c r="L818">
        <f>PI()-(F818+K818)</f>
        <v>1.0815766371738604</v>
      </c>
      <c r="M818">
        <f>PI()/2-L818</f>
        <v>0.48921968962103612</v>
      </c>
      <c r="N818">
        <f>ACOS((C818^2+J818^2-B818^2)/(2*C818*J818))</f>
        <v>0.56038865131965787</v>
      </c>
      <c r="O818" s="6">
        <f>$B$3*$B$7*COS(M818)*I818+$B$10*COS(G818)*COS(N818)*J818-0.5*$B$2*$B$7*B818*SIN(D818/180*PI())</f>
        <v>245.12945022045764</v>
      </c>
    </row>
    <row r="819" spans="1:15" x14ac:dyDescent="0.15">
      <c r="A819">
        <v>0.3</v>
      </c>
      <c r="B819">
        <v>0.7</v>
      </c>
      <c r="C819">
        <v>1.2</v>
      </c>
      <c r="D819">
        <v>157.80000000000001</v>
      </c>
      <c r="E819">
        <v>66.283000000000001</v>
      </c>
      <c r="F819">
        <f>((D819+E819)-180)/180*PI()</f>
        <v>0.76939349415666081</v>
      </c>
      <c r="G819">
        <f>ASIN($B$8)+F819-PI()/2</f>
        <v>-0.23683343897013565</v>
      </c>
      <c r="H819" s="6">
        <f>0.5*C819*$B$3*$B$7*COS(F819)+$B$10*C819*COS(G819)</f>
        <v>320.1297352361766</v>
      </c>
      <c r="I819">
        <f>SQRT(B819^2+(0.5*C819)^2-2*B819*C819*0.5*COS(E819/180*PI()))</f>
        <v>0.71563654820256595</v>
      </c>
      <c r="J819">
        <f>SQRT(B819^2+C819^2-2*B819*C819*COS(E819/180*PI()))</f>
        <v>1.1199425602443043</v>
      </c>
      <c r="K819">
        <f>ACOS((B819^2+I819^2-(0.5*C819)^2)/(2*B819*I819))</f>
        <v>0.87509547334270543</v>
      </c>
      <c r="L819">
        <f>PI()-(F819+K819)</f>
        <v>1.4971036860904268</v>
      </c>
      <c r="M819">
        <f>PI()/2-L819</f>
        <v>7.3692640704469792E-2</v>
      </c>
      <c r="N819">
        <f>ACOS((C819^2+J819^2-B819^2)/(2*C819*J819))</f>
        <v>0.60923944340568748</v>
      </c>
      <c r="O819" s="6">
        <f>$B$3*$B$7*COS(M819)*I819+$B$10*COS(G819)*COS(N819)*J819-0.5*$B$2*$B$7*B819*SIN(D819/180*PI())</f>
        <v>245.51142014715316</v>
      </c>
    </row>
    <row r="820" spans="1:15" x14ac:dyDescent="0.15">
      <c r="A820">
        <v>0.06</v>
      </c>
      <c r="B820">
        <v>0.6</v>
      </c>
      <c r="C820">
        <v>0.6</v>
      </c>
      <c r="D820">
        <v>119.97</v>
      </c>
      <c r="E820">
        <v>119.48</v>
      </c>
      <c r="F820">
        <f>((D820+E820)-180)/180*PI()</f>
        <v>1.0375982403106287</v>
      </c>
      <c r="G820">
        <f>ASIN($B$8)+F820-PI()/2</f>
        <v>3.1371307183832187E-2</v>
      </c>
      <c r="H820" s="6">
        <f>0.5*C820*$B$3*$B$7*COS(F820)+$B$10*C820*COS(G820)</f>
        <v>164.44481417879908</v>
      </c>
      <c r="I820">
        <f>SQRT(B820^2+(0.5*C820)^2-2*B820*C820*0.5*COS(E820/180*PI()))</f>
        <v>0.79193629713317037</v>
      </c>
      <c r="J820">
        <f>SQRT(B820^2+C820^2-2*B820*C820*COS(E820/180*PI()))</f>
        <v>1.036497080282426</v>
      </c>
      <c r="K820">
        <f>ACOS((B820^2+I820^2-(0.5*C820)^2)/(2*B820*I820))</f>
        <v>0.33606184474199474</v>
      </c>
      <c r="L820">
        <f>PI()-(F820+K820)</f>
        <v>1.7679325685371696</v>
      </c>
      <c r="M820">
        <f>PI()/2-L820</f>
        <v>-0.19713624174227307</v>
      </c>
      <c r="N820">
        <f>ACOS((C820^2+J820^2-B820^2)/(2*C820*J820))</f>
        <v>0.5281366316534839</v>
      </c>
      <c r="O820" s="6">
        <f>$B$3*$B$7*COS(M820)*I820+$B$10*COS(G820)*COS(N820)*J820-0.5*$B$2*$B$7*B820*SIN(D820/180*PI())</f>
        <v>245.93814787370809</v>
      </c>
    </row>
    <row r="821" spans="1:15" x14ac:dyDescent="0.15">
      <c r="A821">
        <v>0.06</v>
      </c>
      <c r="B821">
        <v>0.8</v>
      </c>
      <c r="C821">
        <v>1.4</v>
      </c>
      <c r="D821">
        <v>187.95</v>
      </c>
      <c r="E821">
        <v>50.83</v>
      </c>
      <c r="F821">
        <f>((D821+E821)-180)/180*PI()</f>
        <v>1.0259045343222664</v>
      </c>
      <c r="G821">
        <f>ASIN($B$8)+F821-PI()/2</f>
        <v>1.9677601195470018E-2</v>
      </c>
      <c r="H821" s="6">
        <f>0.5*C821*$B$3*$B$7*COS(F821)+$B$10*C821*COS(G821)</f>
        <v>383.83269654209613</v>
      </c>
      <c r="I821">
        <f>SQRT(B821^2+(0.5*C821)^2-2*B821*C821*0.5*COS(E821/180*PI()))</f>
        <v>0.65006286558453041</v>
      </c>
      <c r="J821">
        <f>SQRT(B821^2+C821^2-2*B821*C821*COS(E821/180*PI()))</f>
        <v>1.0886521292056255</v>
      </c>
      <c r="K821">
        <f>ACOS((B821^2+I821^2-(0.5*C821)^2)/(2*B821*I821))</f>
        <v>0.98782596513300247</v>
      </c>
      <c r="L821">
        <f>PI()-(F821+K821)</f>
        <v>1.1278621541345242</v>
      </c>
      <c r="M821">
        <f>PI()/2-L821</f>
        <v>0.44293417266037238</v>
      </c>
      <c r="N821">
        <f>ACOS((C821^2+J821^2-B821^2)/(2*C821*J821))</f>
        <v>0.60615769266715647</v>
      </c>
      <c r="O821" s="6">
        <f>$B$3*$B$7*COS(M821)*I821+$B$10*COS(G821)*COS(N821)*J821-0.5*$B$2*$B$7*B821*SIN(D821/180*PI())</f>
        <v>246.10197868787318</v>
      </c>
    </row>
    <row r="822" spans="1:15" x14ac:dyDescent="0.15">
      <c r="A822">
        <v>0.18</v>
      </c>
      <c r="B822">
        <v>0.6</v>
      </c>
      <c r="C822">
        <v>1</v>
      </c>
      <c r="D822">
        <v>151.02000000000001</v>
      </c>
      <c r="E822">
        <v>80.44</v>
      </c>
      <c r="F822">
        <f>((D822+E822)-180)/180*PI()</f>
        <v>0.89814643307628206</v>
      </c>
      <c r="G822">
        <f>ASIN($B$8)+F822-PI()/2</f>
        <v>-0.10808050005051451</v>
      </c>
      <c r="H822" s="6">
        <f>0.5*C822*$B$3*$B$7*COS(F822)+$B$10*C822*COS(G822)</f>
        <v>272.72473339450363</v>
      </c>
      <c r="I822">
        <f>SQRT(B822^2+(0.5*C822)^2-2*B822*C822*0.5*COS(E822/180*PI()))</f>
        <v>0.71438910222322904</v>
      </c>
      <c r="J822">
        <f>SQRT(B822^2+C822^2-2*B822*C822*COS(E822/180*PI()))</f>
        <v>1.0773595401492588</v>
      </c>
      <c r="K822">
        <f>ACOS((B822^2+I822^2-(0.5*C822)^2)/(2*B822*I822))</f>
        <v>0.76173591159869547</v>
      </c>
      <c r="L822">
        <f>PI()-(F822+K822)</f>
        <v>1.4817103089148156</v>
      </c>
      <c r="M822">
        <f>PI()/2-L822</f>
        <v>8.908601788008097E-2</v>
      </c>
      <c r="N822">
        <f>ACOS((C822^2+J822^2-B822^2)/(2*C822*J822))</f>
        <v>0.58138606878664545</v>
      </c>
      <c r="O822" s="6">
        <f>$B$3*$B$7*COS(M822)*I822+$B$10*COS(G822)*COS(N822)*J822-0.5*$B$2*$B$7*B822*SIN(D822/180*PI())</f>
        <v>246.10820881176517</v>
      </c>
    </row>
    <row r="823" spans="1:15" x14ac:dyDescent="0.15">
      <c r="A823">
        <v>-0.06</v>
      </c>
      <c r="B823">
        <v>0.7</v>
      </c>
      <c r="C823">
        <v>1.3</v>
      </c>
      <c r="D823">
        <v>191.48</v>
      </c>
      <c r="E823">
        <v>56.014000000000003</v>
      </c>
      <c r="F823">
        <f>((D823+E823)-180)/180*PI()</f>
        <v>1.1779925253410528</v>
      </c>
      <c r="G823">
        <f>ASIN($B$8)+F823-PI()/2</f>
        <v>0.17176559221425647</v>
      </c>
      <c r="H823" s="6">
        <f>0.5*C823*$B$3*$B$7*COS(F823)+$B$10*C823*COS(G823)</f>
        <v>351.07614874684981</v>
      </c>
      <c r="I823">
        <f>SQRT(B823^2+(0.5*C823)^2-2*B823*C823*0.5*COS(E823/180*PI()))</f>
        <v>0.63546739777580985</v>
      </c>
      <c r="J823">
        <f>SQRT(B823^2+C823^2-2*B823*C823*COS(E823/180*PI()))</f>
        <v>1.0782567538726195</v>
      </c>
      <c r="K823">
        <f>ACOS((B823^2+I823^2-(0.5*C823)^2)/(2*B823*I823))</f>
        <v>1.0124581855943964</v>
      </c>
      <c r="L823">
        <f>PI()-(F823+K823)</f>
        <v>0.95114194265434371</v>
      </c>
      <c r="M823">
        <f>PI()/2-L823</f>
        <v>0.61965438414055285</v>
      </c>
      <c r="N823">
        <f>ACOS((C823^2+J823^2-B823^2)/(2*C823*J823))</f>
        <v>0.5684145577141495</v>
      </c>
      <c r="O823" s="6">
        <f>$B$3*$B$7*COS(M823)*I823+$B$10*COS(G823)*COS(N823)*J823-0.5*$B$2*$B$7*B823*SIN(D823/180*PI())</f>
        <v>246.21366117227933</v>
      </c>
    </row>
    <row r="824" spans="1:15" x14ac:dyDescent="0.15">
      <c r="A824">
        <v>-0.06</v>
      </c>
      <c r="B824">
        <v>0.3</v>
      </c>
      <c r="C824">
        <v>0.9</v>
      </c>
      <c r="D824">
        <v>155.28</v>
      </c>
      <c r="E824">
        <v>107.34</v>
      </c>
      <c r="F824">
        <f>((D824+E824)-180)/180*PI()</f>
        <v>1.4419910279977151</v>
      </c>
      <c r="G824">
        <f>ASIN($B$8)+F824-PI()/2</f>
        <v>0.43576409487091849</v>
      </c>
      <c r="H824" s="6">
        <f>0.5*C824*$B$3*$B$7*COS(F824)+$B$10*C824*COS(G824)</f>
        <v>223.43237986220461</v>
      </c>
      <c r="I824">
        <f>SQRT(B824^2+(0.5*C824)^2-2*B824*C824*0.5*COS(E824/180*PI()))</f>
        <v>0.61071365187845661</v>
      </c>
      <c r="J824">
        <f>SQRT(B824^2+C824^2-2*B824*C824*COS(E824/180*PI()))</f>
        <v>1.0300205479413707</v>
      </c>
      <c r="K824">
        <f>ACOS((B824^2+I824^2-(0.5*C824)^2)/(2*B824*I824))</f>
        <v>0.78010708400020268</v>
      </c>
      <c r="L824">
        <f>PI()-(F824+K824)</f>
        <v>0.9194945415918756</v>
      </c>
      <c r="M824">
        <f>PI()/2-L824</f>
        <v>0.65130178520302096</v>
      </c>
      <c r="N824">
        <f>ACOS((C824^2+J824^2-B824^2)/(2*C824*J824))</f>
        <v>0.28173179845984309</v>
      </c>
      <c r="O824" s="6">
        <f>$B$3*$B$7*COS(M824)*I824+$B$10*COS(G824)*COS(N824)*J824-0.5*$B$2*$B$7*B824*SIN(D824/180*PI())</f>
        <v>246.33421626576032</v>
      </c>
    </row>
    <row r="825" spans="1:15" x14ac:dyDescent="0.15">
      <c r="A825">
        <v>-0.06</v>
      </c>
      <c r="B825">
        <v>0.3</v>
      </c>
      <c r="C825">
        <v>1</v>
      </c>
      <c r="D825">
        <v>174.48</v>
      </c>
      <c r="E825">
        <v>88.004000000000005</v>
      </c>
      <c r="F825">
        <f>((D825+E825)-180)/180*PI()</f>
        <v>1.4396173802150025</v>
      </c>
      <c r="G825">
        <f>ASIN($B$8)+F825-PI()/2</f>
        <v>0.43339044708820618</v>
      </c>
      <c r="H825" s="6">
        <f>0.5*C825*$B$3*$B$7*COS(F825)+$B$10*C825*COS(G825)</f>
        <v>248.53404508426155</v>
      </c>
      <c r="I825">
        <f>SQRT(B825^2+(0.5*C825)^2-2*B825*C825*0.5*COS(E825/180*PI()))</f>
        <v>0.57406539889396047</v>
      </c>
      <c r="J825">
        <f>SQRT(B825^2+C825^2-2*B825*C825*COS(E825/180*PI()))</f>
        <v>1.0339739669907382</v>
      </c>
      <c r="K825">
        <f>ACOS((B825^2+I825^2-(0.5*C825)^2)/(2*B825*I825))</f>
        <v>1.0561207084880961</v>
      </c>
      <c r="L825">
        <f>PI()-(F825+K825)</f>
        <v>0.64585456488669468</v>
      </c>
      <c r="M825">
        <f>PI()/2-L825</f>
        <v>0.92494176190820188</v>
      </c>
      <c r="N825">
        <f>ACOS((C825^2+J825^2-B825^2)/(2*C825*J825))</f>
        <v>0.29419200144651736</v>
      </c>
      <c r="O825" s="6">
        <f>$B$3*$B$7*COS(M825)*I825+$B$10*COS(G825)*COS(N825)*J825-0.5*$B$2*$B$7*B825*SIN(D825/180*PI())</f>
        <v>246.45922236630634</v>
      </c>
    </row>
    <row r="826" spans="1:15" x14ac:dyDescent="0.15">
      <c r="A826">
        <v>0.06</v>
      </c>
      <c r="B826">
        <v>0.7</v>
      </c>
      <c r="C826">
        <v>0.4</v>
      </c>
      <c r="D826">
        <v>104.6</v>
      </c>
      <c r="E826">
        <v>135.44</v>
      </c>
      <c r="F826">
        <f>((D826+E826)-180)/180*PI()</f>
        <v>1.0478956828973953</v>
      </c>
      <c r="G826">
        <f>ASIN($B$8)+F826-PI()/2</f>
        <v>4.1668749770598978E-2</v>
      </c>
      <c r="H826" s="6">
        <f>0.5*C826*$B$3*$B$7*COS(F826)+$B$10*C826*COS(G826)</f>
        <v>109.58522563218486</v>
      </c>
      <c r="I826">
        <f>SQRT(B826^2+(0.5*C826)^2-2*B826*C826*0.5*COS(E826/180*PI()))</f>
        <v>0.85411035526280876</v>
      </c>
      <c r="J826">
        <f>SQRT(B826^2+C826^2-2*B826*C826*COS(E826/180*PI()))</f>
        <v>1.0242114029507399</v>
      </c>
      <c r="K826">
        <f>ACOS((B826^2+I826^2-(0.5*C826)^2)/(2*B826*I826))</f>
        <v>0.1650493076440025</v>
      </c>
      <c r="L826">
        <f>PI()-(F826+K826)</f>
        <v>1.9286476630483953</v>
      </c>
      <c r="M826">
        <f>PI()/2-L826</f>
        <v>-0.35785133625349874</v>
      </c>
      <c r="N826">
        <f>ACOS((C826^2+J826^2-B826^2)/(2*C826*J826))</f>
        <v>0.50014013449440875</v>
      </c>
      <c r="O826" s="6">
        <f>$B$3*$B$7*COS(M826)*I826+$B$10*COS(G826)*COS(N826)*J826-0.5*$B$2*$B$7*B826*SIN(D826/180*PI())</f>
        <v>246.6916838250973</v>
      </c>
    </row>
    <row r="827" spans="1:15" x14ac:dyDescent="0.15">
      <c r="A827">
        <v>0.3</v>
      </c>
      <c r="B827">
        <v>0.6</v>
      </c>
      <c r="C827">
        <v>0.9</v>
      </c>
      <c r="D827">
        <v>132.58000000000001</v>
      </c>
      <c r="E827">
        <v>92.034999999999997</v>
      </c>
      <c r="F827">
        <f>((D827+E827)-180)/180*PI()</f>
        <v>0.77867864577727031</v>
      </c>
      <c r="G827">
        <f>ASIN($B$8)+F827-PI()/2</f>
        <v>-0.22754828734952603</v>
      </c>
      <c r="H827" s="6">
        <f>0.5*C827*$B$3*$B$7*COS(F827)+$B$10*C827*COS(G827)</f>
        <v>240.61790703650001</v>
      </c>
      <c r="I827">
        <f>SQRT(B827^2+(0.5*C827)^2-2*B827*C827*0.5*COS(E827/180*PI()))</f>
        <v>0.76267646545902423</v>
      </c>
      <c r="J827">
        <f>SQRT(B827^2+C827^2-2*B827*C827*COS(E827/180*PI()))</f>
        <v>1.09925009980902</v>
      </c>
      <c r="K827">
        <f>ACOS((B827^2+I827^2-(0.5*C827)^2)/(2*B827*I827))</f>
        <v>0.63063194205690587</v>
      </c>
      <c r="L827">
        <f>PI()-(F827+K827)</f>
        <v>1.7322820657556171</v>
      </c>
      <c r="M827">
        <f>PI()/2-L827</f>
        <v>-0.16148573896072049</v>
      </c>
      <c r="N827">
        <f>ACOS((C827^2+J827^2-B827^2)/(2*C827*J827))</f>
        <v>0.57696459058242189</v>
      </c>
      <c r="O827" s="6">
        <f>$B$3*$B$7*COS(M827)*I827+$B$10*COS(G827)*COS(N827)*J827-0.5*$B$2*$B$7*B827*SIN(D827/180*PI())</f>
        <v>246.71385745308854</v>
      </c>
    </row>
    <row r="828" spans="1:15" x14ac:dyDescent="0.15">
      <c r="A828">
        <v>0.3</v>
      </c>
      <c r="B828">
        <v>0.6</v>
      </c>
      <c r="C828">
        <v>0.8</v>
      </c>
      <c r="D828">
        <v>123.02</v>
      </c>
      <c r="E828">
        <v>101.66</v>
      </c>
      <c r="F828">
        <f>((D828+E828)-180)/180*PI()</f>
        <v>0.77981310979106655</v>
      </c>
      <c r="G828">
        <f>ASIN($B$8)+F828-PI()/2</f>
        <v>-0.22641382333572979</v>
      </c>
      <c r="H828" s="6">
        <f>0.5*C828*$B$3*$B$7*COS(F828)+$B$10*C828*COS(G828)</f>
        <v>213.93786099797751</v>
      </c>
      <c r="I828">
        <f>SQRT(B828^2+(0.5*C828)^2-2*B828*C828*0.5*COS(E828/180*PI()))</f>
        <v>0.78549967368785767</v>
      </c>
      <c r="J828">
        <f>SQRT(B828^2+C828^2-2*B828*C828*COS(E828/180*PI()))</f>
        <v>1.0927119815978326</v>
      </c>
      <c r="K828">
        <f>ACOS((B828^2+I828^2-(0.5*C828)^2)/(2*B828*I828))</f>
        <v>0.52212323973082131</v>
      </c>
      <c r="L828">
        <f>PI()-(F828+K828)</f>
        <v>1.8396563040679053</v>
      </c>
      <c r="M828">
        <f>PI()/2-L828</f>
        <v>-0.2688599772730087</v>
      </c>
      <c r="N828">
        <f>ACOS((C828^2+J828^2-B828^2)/(2*C828*J828))</f>
        <v>0.56777981907599417</v>
      </c>
      <c r="O828" s="6">
        <f>$B$3*$B$7*COS(M828)*I828+$B$10*COS(G828)*COS(N828)*J828-0.5*$B$2*$B$7*B828*SIN(D828/180*PI())</f>
        <v>246.71535788672887</v>
      </c>
    </row>
    <row r="829" spans="1:15" x14ac:dyDescent="0.15">
      <c r="A829">
        <v>-0.06</v>
      </c>
      <c r="B829">
        <v>0.4</v>
      </c>
      <c r="C829">
        <v>0.7</v>
      </c>
      <c r="D829">
        <v>126.24</v>
      </c>
      <c r="E829">
        <v>135.44</v>
      </c>
      <c r="F829">
        <f>((D829+E829)-180)/180*PI()</f>
        <v>1.4255849330289685</v>
      </c>
      <c r="G829">
        <f>ASIN($B$8)+F829-PI()/2</f>
        <v>0.41935799990217193</v>
      </c>
      <c r="H829" s="6">
        <f>0.5*C829*$B$3*$B$7*COS(F829)+$B$10*C829*COS(G829)</f>
        <v>175.09528211625297</v>
      </c>
      <c r="I829">
        <f>SQRT(B829^2+(0.5*C829)^2-2*B829*C829*0.5*COS(E829/180*PI()))</f>
        <v>0.69426543840750243</v>
      </c>
      <c r="J829">
        <f>SQRT(B829^2+C829^2-2*B829*C829*COS(E829/180*PI()))</f>
        <v>1.0242114029507399</v>
      </c>
      <c r="K829">
        <f>ACOS((B829^2+I829^2-(0.5*C829)^2)/(2*B829*I829))</f>
        <v>0.36155133636785441</v>
      </c>
      <c r="L829">
        <f>PI()-(F829+K829)</f>
        <v>1.3544563841929702</v>
      </c>
      <c r="M829">
        <f>PI()/2-L829</f>
        <v>0.21633994260192635</v>
      </c>
      <c r="N829">
        <f>ACOS((C829^2+J829^2-B829^2)/(2*C829*J829))</f>
        <v>0.27757858019426407</v>
      </c>
      <c r="O829" s="6">
        <f>$B$3*$B$7*COS(M829)*I829+$B$10*COS(G829)*COS(N829)*J829-0.5*$B$2*$B$7*B829*SIN(D829/180*PI())</f>
        <v>247.25887554791174</v>
      </c>
    </row>
    <row r="830" spans="1:15" x14ac:dyDescent="0.15">
      <c r="A830">
        <v>-0.06</v>
      </c>
      <c r="B830">
        <v>0.4</v>
      </c>
      <c r="C830">
        <v>1.2</v>
      </c>
      <c r="D830">
        <v>203.61</v>
      </c>
      <c r="E830">
        <v>57.875999999999998</v>
      </c>
      <c r="F830">
        <f>((D830+E830)-180)/180*PI()</f>
        <v>1.4221989942800992</v>
      </c>
      <c r="G830">
        <f>ASIN($B$8)+F830-PI()/2</f>
        <v>0.41597206115330287</v>
      </c>
      <c r="H830" s="6">
        <f>0.5*C830*$B$3*$B$7*COS(F830)+$B$10*C830*COS(G830)</f>
        <v>300.61838715125685</v>
      </c>
      <c r="I830">
        <f>SQRT(B830^2+(0.5*C830)^2-2*B830*C830*0.5*COS(E830/180*PI()))</f>
        <v>0.51454677167906382</v>
      </c>
      <c r="J830">
        <f>SQRT(B830^2+C830^2-2*B830*C830*COS(E830/180*PI()))</f>
        <v>1.0437991954828731</v>
      </c>
      <c r="K830">
        <f>ACOS((B830^2+I830^2-(0.5*C830)^2)/(2*B830*I830))</f>
        <v>1.4128210859422121</v>
      </c>
      <c r="L830">
        <f>PI()-(F830+K830)</f>
        <v>0.30657257336748156</v>
      </c>
      <c r="M830">
        <f>PI()/2-L830</f>
        <v>1.264223753427415</v>
      </c>
      <c r="N830">
        <f>ACOS((C830^2+J830^2-B830^2)/(2*C830*J830))</f>
        <v>0.33053054073340782</v>
      </c>
      <c r="O830" s="6">
        <f>$B$3*$B$7*COS(M830)*I830+$B$10*COS(G830)*COS(N830)*J830-0.5*$B$2*$B$7*B830*SIN(D830/180*PI())</f>
        <v>247.65155374829698</v>
      </c>
    </row>
    <row r="831" spans="1:15" x14ac:dyDescent="0.15">
      <c r="A831">
        <v>0.18</v>
      </c>
      <c r="B831">
        <v>0.8</v>
      </c>
      <c r="C831">
        <v>1.4</v>
      </c>
      <c r="D831">
        <v>179.99</v>
      </c>
      <c r="E831">
        <v>51.871000000000002</v>
      </c>
      <c r="F831">
        <f>((D831+E831)-180)/180*PI()</f>
        <v>0.90514520337677951</v>
      </c>
      <c r="G831">
        <f>ASIN($B$8)+F831-PI()/2</f>
        <v>-0.10108172975001706</v>
      </c>
      <c r="H831" s="6">
        <f>0.5*C831*$B$3*$B$7*COS(F831)+$B$10*C831*COS(G831)</f>
        <v>382.0870596249942</v>
      </c>
      <c r="I831">
        <f>SQRT(B831^2+(0.5*C831)^2-2*B831*C831*0.5*COS(E831/180*PI()))</f>
        <v>0.66217354850773624</v>
      </c>
      <c r="J831">
        <f>SQRT(B831^2+C831^2-2*B831*C831*COS(E831/180*PI()))</f>
        <v>1.1031534873654953</v>
      </c>
      <c r="K831">
        <f>ACOS((B831^2+I831^2-(0.5*C831)^2)/(2*B831*I831))</f>
        <v>0.98190713285539932</v>
      </c>
      <c r="L831">
        <f>PI()-(F831+K831)</f>
        <v>1.2545403173576144</v>
      </c>
      <c r="M831">
        <f>PI()/2-L831</f>
        <v>0.31625600943728216</v>
      </c>
      <c r="N831">
        <f>ACOS((C831^2+J831^2-B831^2)/(2*C831*J831))</f>
        <v>0.60705825708165462</v>
      </c>
      <c r="O831" s="6">
        <f>$B$3*$B$7*COS(M831)*I831+$B$10*COS(G831)*COS(N831)*J831-0.5*$B$2*$B$7*B831*SIN(D831/180*PI())</f>
        <v>247.96429652039737</v>
      </c>
    </row>
    <row r="832" spans="1:15" x14ac:dyDescent="0.15">
      <c r="A832">
        <v>-0.06</v>
      </c>
      <c r="B832">
        <v>0.5</v>
      </c>
      <c r="C832">
        <v>0.9</v>
      </c>
      <c r="D832">
        <v>157.15</v>
      </c>
      <c r="E832">
        <v>92.69</v>
      </c>
      <c r="F832">
        <f>((D832+E832)-180)/180*PI()</f>
        <v>1.2189379495928399</v>
      </c>
      <c r="G832">
        <f>ASIN($B$8)+F832-PI()/2</f>
        <v>0.21271101646604329</v>
      </c>
      <c r="H832" s="6">
        <f>0.5*C832*$B$3*$B$7*COS(F832)+$B$10*C832*COS(G832)</f>
        <v>241.09212496659376</v>
      </c>
      <c r="I832">
        <f>SQRT(B832^2+(0.5*C832)^2-2*B832*C832*0.5*COS(E832/180*PI()))</f>
        <v>0.68820015247713495</v>
      </c>
      <c r="J832">
        <f>SQRT(B832^2+C832^2-2*B832*C832*COS(E832/180*PI()))</f>
        <v>1.049875659180221</v>
      </c>
      <c r="K832">
        <f>ACOS((B832^2+I832^2-(0.5*C832)^2)/(2*B832*I832))</f>
        <v>0.71174882955136043</v>
      </c>
      <c r="L832">
        <f>PI()-(F832+K832)</f>
        <v>1.2109058744455927</v>
      </c>
      <c r="M832">
        <f>PI()/2-L832</f>
        <v>0.35989045234930384</v>
      </c>
      <c r="N832">
        <f>ACOS((C832^2+J832^2-B832^2)/(2*C832*J832))</f>
        <v>0.49578478136484905</v>
      </c>
      <c r="O832" s="6">
        <f>$B$3*$B$7*COS(M832)*I832+$B$10*COS(G832)*COS(N832)*J832-0.5*$B$2*$B$7*B832*SIN(D832/180*PI())</f>
        <v>248.13849501595323</v>
      </c>
    </row>
    <row r="833" spans="1:15" x14ac:dyDescent="0.15">
      <c r="A833">
        <v>0.06</v>
      </c>
      <c r="B833">
        <v>0.6</v>
      </c>
      <c r="C833">
        <v>1.1000000000000001</v>
      </c>
      <c r="D833">
        <v>169.23</v>
      </c>
      <c r="E833">
        <v>70.873000000000005</v>
      </c>
      <c r="F833">
        <f>((D833+E833)-180)/180*PI()</f>
        <v>1.048995240326152</v>
      </c>
      <c r="G833">
        <f>ASIN($B$8)+F833-PI()/2</f>
        <v>4.2768307199355426E-2</v>
      </c>
      <c r="H833" s="6">
        <f>0.5*C833*$B$3*$B$7*COS(F833)+$B$10*C833*COS(G833)</f>
        <v>301.34437062809576</v>
      </c>
      <c r="I833">
        <f>SQRT(B833^2+(0.5*C833)^2-2*B833*C833*0.5*COS(E833/180*PI()))</f>
        <v>0.66801370858112219</v>
      </c>
      <c r="J833">
        <f>SQRT(B833^2+C833^2-2*B833*C833*COS(E833/180*PI()))</f>
        <v>1.0665292446551145</v>
      </c>
      <c r="K833">
        <f>ACOS((B833^2+I833^2-(0.5*C833)^2)/(2*B833*I833))</f>
        <v>0.8912911894029697</v>
      </c>
      <c r="L833">
        <f>PI()-(F833+K833)</f>
        <v>1.2013062238606715</v>
      </c>
      <c r="M833">
        <f>PI()/2-L833</f>
        <v>0.36949010293422502</v>
      </c>
      <c r="N833">
        <f>ACOS((C833^2+J833^2-B833^2)/(2*C833*J833))</f>
        <v>0.56038865131965787</v>
      </c>
      <c r="O833" s="6">
        <f>$B$3*$B$7*COS(M833)*I833+$B$10*COS(G833)*COS(N833)*J833-0.5*$B$2*$B$7*B833*SIN(D833/180*PI())</f>
        <v>248.15626770951826</v>
      </c>
    </row>
    <row r="834" spans="1:15" x14ac:dyDescent="0.15">
      <c r="A834">
        <v>-0.06</v>
      </c>
      <c r="B834">
        <v>0.5</v>
      </c>
      <c r="C834">
        <v>0.8</v>
      </c>
      <c r="D834">
        <v>145.66</v>
      </c>
      <c r="E834">
        <v>104.45</v>
      </c>
      <c r="F834">
        <f>((D834+E834)-180)/180*PI()</f>
        <v>1.2236503385732247</v>
      </c>
      <c r="G834">
        <f>ASIN($B$8)+F834-PI()/2</f>
        <v>0.21742340544642813</v>
      </c>
      <c r="H834" s="6">
        <f>0.5*C834*$B$3*$B$7*COS(F834)+$B$10*C834*COS(G834)</f>
        <v>214.08042619118828</v>
      </c>
      <c r="I834">
        <f>SQRT(B834^2+(0.5*C834)^2-2*B834*C834*0.5*COS(E834/180*PI()))</f>
        <v>0.71401261631025603</v>
      </c>
      <c r="J834">
        <f>SQRT(B834^2+C834^2-2*B834*C834*COS(E834/180*PI()))</f>
        <v>1.0438524955665116</v>
      </c>
      <c r="K834">
        <f>ACOS((B834^2+I834^2-(0.5*C834)^2)/(2*B834*I834))</f>
        <v>0.57340102182095309</v>
      </c>
      <c r="L834">
        <f>PI()-(F834+K834)</f>
        <v>1.3445412931956153</v>
      </c>
      <c r="M834">
        <f>PI()/2-L834</f>
        <v>0.22625503359928123</v>
      </c>
      <c r="N834">
        <f>ACOS((C834^2+J834^2-B834^2)/(2*C834*J834))</f>
        <v>0.48232732073421158</v>
      </c>
      <c r="O834" s="6">
        <f>$B$3*$B$7*COS(M834)*I834+$B$10*COS(G834)*COS(N834)*J834-0.5*$B$2*$B$7*B834*SIN(D834/180*PI())</f>
        <v>248.24734006098345</v>
      </c>
    </row>
    <row r="835" spans="1:15" x14ac:dyDescent="0.15">
      <c r="A835">
        <v>0.06</v>
      </c>
      <c r="B835">
        <v>0.2</v>
      </c>
      <c r="C835">
        <v>1.1000000000000001</v>
      </c>
      <c r="D835">
        <v>201.1</v>
      </c>
      <c r="E835">
        <v>62.226999999999997</v>
      </c>
      <c r="F835">
        <f>((D835+E835)-180)/180*PI()</f>
        <v>1.454330505809315</v>
      </c>
      <c r="G835">
        <f>ASIN($B$8)+F835-PI()/2</f>
        <v>0.44810357268251844</v>
      </c>
      <c r="H835" s="6">
        <f>0.5*C835*$B$3*$B$7*COS(F835)+$B$10*C835*COS(G835)</f>
        <v>271.48188069142697</v>
      </c>
      <c r="I835">
        <f>SQRT(B835^2+(0.5*C835)^2-2*B835*C835*0.5*COS(E835/180*PI()))</f>
        <v>0.48988433051737762</v>
      </c>
      <c r="J835">
        <f>SQRT(B835^2+C835^2-2*B835*C835*COS(E835/180*PI()))</f>
        <v>1.0222393626606827</v>
      </c>
      <c r="K835">
        <f>ACOS((B835^2+I835^2-(0.5*C835)^2)/(2*B835*I835))</f>
        <v>1.6859417145845152</v>
      </c>
      <c r="L835">
        <f>PI()-(F835+K835)</f>
        <v>1.3204331959628668E-3</v>
      </c>
      <c r="M835">
        <f>PI()/2-L835</f>
        <v>1.5694758935989337</v>
      </c>
      <c r="N835">
        <f>ACOS((C835^2+J835^2-B835^2)/(2*C835*J835))</f>
        <v>0.17398674494630351</v>
      </c>
      <c r="O835" s="6">
        <f>$B$3*$B$7*COS(M835)*I835+$B$10*COS(G835)*COS(N835)*J835-0.5*$B$2*$B$7*B835*SIN(D835/180*PI())</f>
        <v>248.43862851415508</v>
      </c>
    </row>
    <row r="836" spans="1:15" x14ac:dyDescent="0.15">
      <c r="A836">
        <v>-0.06</v>
      </c>
      <c r="B836">
        <v>0.6</v>
      </c>
      <c r="C836">
        <v>1.2</v>
      </c>
      <c r="D836">
        <v>187.08</v>
      </c>
      <c r="E836">
        <v>62.706000000000003</v>
      </c>
      <c r="F836">
        <f>((D836+E836)-180)/180*PI()</f>
        <v>1.2179954717967627</v>
      </c>
      <c r="G836">
        <f>ASIN($B$8)+F836-PI()/2</f>
        <v>0.21176853866996614</v>
      </c>
      <c r="H836" s="6">
        <f>0.5*C836*$B$3*$B$7*COS(F836)+$B$10*C836*COS(G836)</f>
        <v>321.52241571221589</v>
      </c>
      <c r="I836">
        <f>SQRT(B836^2+(0.5*C836)^2-2*B836*C836*0.5*COS(E836/180*PI()))</f>
        <v>0.62437114182409625</v>
      </c>
      <c r="J836">
        <f>SQRT(B836^2+C836^2-2*B836*C836*COS(E836/180*PI()))</f>
        <v>1.0675573265569636</v>
      </c>
      <c r="K836">
        <f>ACOS((B836^2+I836^2-(0.5*C836)^2)/(2*B836*I836))</f>
        <v>1.0235832464171144</v>
      </c>
      <c r="L836">
        <f>PI()-(F836+K836)</f>
        <v>0.90001393537591579</v>
      </c>
      <c r="M836">
        <f>PI()/2-L836</f>
        <v>0.67078239141898077</v>
      </c>
      <c r="N836">
        <f>ACOS((C836^2+J836^2-B836^2)/(2*C836*J836))</f>
        <v>0.5229720756340257</v>
      </c>
      <c r="O836" s="6">
        <f>$B$3*$B$7*COS(M836)*I836+$B$10*COS(G836)*COS(N836)*J836-0.5*$B$2*$B$7*B836*SIN(D836/180*PI())</f>
        <v>248.52223872335352</v>
      </c>
    </row>
    <row r="837" spans="1:15" x14ac:dyDescent="0.15">
      <c r="A837">
        <v>-0.06</v>
      </c>
      <c r="B837">
        <v>0.5</v>
      </c>
      <c r="C837">
        <v>1</v>
      </c>
      <c r="D837">
        <v>168.77</v>
      </c>
      <c r="E837">
        <v>82.019000000000005</v>
      </c>
      <c r="F837">
        <f>((D837+E837)-180)/180*PI()</f>
        <v>1.2355011241942662</v>
      </c>
      <c r="G837">
        <f>ASIN($B$8)+F837-PI()/2</f>
        <v>0.2292741910674696</v>
      </c>
      <c r="H837" s="6">
        <f>0.5*C837*$B$3*$B$7*COS(F837)+$B$10*C837*COS(G837)</f>
        <v>266.87112617784987</v>
      </c>
      <c r="I837">
        <f>SQRT(B837^2+(0.5*C837)^2-2*B837*C837*0.5*COS(E837/180*PI()))</f>
        <v>0.65618415555901444</v>
      </c>
      <c r="J837">
        <f>SQRT(B837^2+C837^2-2*B837*C837*COS(E837/180*PI()))</f>
        <v>1.0541135100231822</v>
      </c>
      <c r="K837">
        <f>ACOS((B837^2+I837^2-(0.5*C837)^2)/(2*B837*I837))</f>
        <v>0.85504552719828197</v>
      </c>
      <c r="L837">
        <f>PI()-(F837+K837)</f>
        <v>1.051046002197245</v>
      </c>
      <c r="M837">
        <f>PI()/2-L837</f>
        <v>0.51975032459765158</v>
      </c>
      <c r="N837">
        <f>ACOS((C837^2+J837^2-B837^2)/(2*C837*J837))</f>
        <v>0.48899387788985038</v>
      </c>
      <c r="O837" s="6">
        <f>$B$3*$B$7*COS(M837)*I837+$B$10*COS(G837)*COS(N837)*J837-0.5*$B$2*$B$7*B837*SIN(D837/180*PI())</f>
        <v>249.06507726113358</v>
      </c>
    </row>
    <row r="838" spans="1:15" x14ac:dyDescent="0.15">
      <c r="A838">
        <v>0.3</v>
      </c>
      <c r="B838">
        <v>0.8</v>
      </c>
      <c r="C838">
        <v>1.4</v>
      </c>
      <c r="D838">
        <v>171.21</v>
      </c>
      <c r="E838">
        <v>53.898000000000003</v>
      </c>
      <c r="F838">
        <f>((D838+E838)-180)/180*PI()</f>
        <v>0.78728311898960235</v>
      </c>
      <c r="G838">
        <f>ASIN($B$8)+F838-PI()/2</f>
        <v>-0.21894381413719399</v>
      </c>
      <c r="H838" s="6">
        <f>0.5*C838*$B$3*$B$7*COS(F838)+$B$10*C838*COS(G838)</f>
        <v>375.01617965683181</v>
      </c>
      <c r="I838">
        <f>SQRT(B838^2+(0.5*C838)^2-2*B838*C838*0.5*COS(E838/180*PI()))</f>
        <v>0.68561541077968235</v>
      </c>
      <c r="J838">
        <f>SQRT(B838^2+C838^2-2*B838*C838*COS(E838/180*PI()))</f>
        <v>1.131431386782771</v>
      </c>
      <c r="K838">
        <f>ACOS((B838^2+I838^2-(0.5*C838)^2)/(2*B838*I838))</f>
        <v>0.97006235002818364</v>
      </c>
      <c r="L838">
        <f>PI()-(F838+K838)</f>
        <v>1.3842471845720072</v>
      </c>
      <c r="M838">
        <f>PI()/2-L838</f>
        <v>0.18654914222288932</v>
      </c>
      <c r="N838">
        <f>ACOS((C838^2+J838^2-B838^2)/(2*C838*J838))</f>
        <v>0.60807675106507575</v>
      </c>
      <c r="O838" s="6">
        <f>$B$3*$B$7*COS(M838)*I838+$B$10*COS(G838)*COS(N838)*J838-0.5*$B$2*$B$7*B838*SIN(D838/180*PI())</f>
        <v>249.3067246952919</v>
      </c>
    </row>
    <row r="839" spans="1:15" x14ac:dyDescent="0.15">
      <c r="A839">
        <v>-0.06</v>
      </c>
      <c r="B839">
        <v>0.8</v>
      </c>
      <c r="C839">
        <v>1.5</v>
      </c>
      <c r="D839">
        <v>205.66</v>
      </c>
      <c r="E839">
        <v>44.47</v>
      </c>
      <c r="F839">
        <f>((D839+E839)-180)/180*PI()</f>
        <v>1.2239994044236231</v>
      </c>
      <c r="G839">
        <f>ASIN($B$8)+F839-PI()/2</f>
        <v>0.21777247129682653</v>
      </c>
      <c r="H839" s="6">
        <f>0.5*C839*$B$3*$B$7*COS(F839)+$B$10*C839*COS(G839)</f>
        <v>401.36937705399657</v>
      </c>
      <c r="I839">
        <f>SQRT(B839^2+(0.5*C839)^2-2*B839*C839*0.5*COS(E839/180*PI()))</f>
        <v>0.58835294176283914</v>
      </c>
      <c r="J839">
        <f>SQRT(B839^2+C839^2-2*B839*C839*COS(E839/180*PI()))</f>
        <v>1.0850430259496502</v>
      </c>
      <c r="K839">
        <f>ACOS((B839^2+I839^2-(0.5*C839)^2)/(2*B839*I839))</f>
        <v>1.1039773794848096</v>
      </c>
      <c r="L839">
        <f>PI()-(F839+K839)</f>
        <v>0.81361586968136024</v>
      </c>
      <c r="M839">
        <f>PI()/2-L839</f>
        <v>0.75718045711353632</v>
      </c>
      <c r="N839">
        <f>ACOS((C839^2+J839^2-B839^2)/(2*C839*J839))</f>
        <v>0.5427626138779984</v>
      </c>
      <c r="O839" s="6">
        <f>$B$3*$B$7*COS(M839)*I839+$B$10*COS(G839)*COS(N839)*J839-0.5*$B$2*$B$7*B839*SIN(D839/180*PI())</f>
        <v>249.47794755313035</v>
      </c>
    </row>
    <row r="840" spans="1:15" x14ac:dyDescent="0.15">
      <c r="A840">
        <v>0.06</v>
      </c>
      <c r="B840">
        <v>0.7</v>
      </c>
      <c r="C840">
        <v>1.3</v>
      </c>
      <c r="D840">
        <v>184.62</v>
      </c>
      <c r="E840">
        <v>56.014000000000003</v>
      </c>
      <c r="F840">
        <f>((D840+E840)-180)/180*PI()</f>
        <v>1.0582629386542419</v>
      </c>
      <c r="G840">
        <f>ASIN($B$8)+F840-PI()/2</f>
        <v>5.2036005527445361E-2</v>
      </c>
      <c r="H840" s="6">
        <f>0.5*C840*$B$3*$B$7*COS(F840)+$B$10*C840*COS(G840)</f>
        <v>355.96773545057209</v>
      </c>
      <c r="I840">
        <f>SQRT(B840^2+(0.5*C840)^2-2*B840*C840*0.5*COS(E840/180*PI()))</f>
        <v>0.63546739777580985</v>
      </c>
      <c r="J840">
        <f>SQRT(B840^2+C840^2-2*B840*C840*COS(E840/180*PI()))</f>
        <v>1.0782567538726195</v>
      </c>
      <c r="K840">
        <f>ACOS((B840^2+I840^2-(0.5*C840)^2)/(2*B840*I840))</f>
        <v>1.0124581855943964</v>
      </c>
      <c r="L840">
        <f>PI()-(F840+K840)</f>
        <v>1.0708715293411548</v>
      </c>
      <c r="M840">
        <f>PI()/2-L840</f>
        <v>0.49992479745374174</v>
      </c>
      <c r="N840">
        <f>ACOS((C840^2+J840^2-B840^2)/(2*C840*J840))</f>
        <v>0.5684145577141495</v>
      </c>
      <c r="O840" s="6">
        <f>$B$3*$B$7*COS(M840)*I840+$B$10*COS(G840)*COS(N840)*J840-0.5*$B$2*$B$7*B840*SIN(D840/180*PI())</f>
        <v>249.5349414253979</v>
      </c>
    </row>
    <row r="841" spans="1:15" x14ac:dyDescent="0.15">
      <c r="A841">
        <v>-0.06</v>
      </c>
      <c r="B841">
        <v>0.6</v>
      </c>
      <c r="C841">
        <v>0.5</v>
      </c>
      <c r="D841">
        <v>115.56</v>
      </c>
      <c r="E841">
        <v>137.28</v>
      </c>
      <c r="F841">
        <f>((D841+E841)-180)/180*PI()</f>
        <v>1.2712978271526696</v>
      </c>
      <c r="G841">
        <f>ASIN($B$8)+F841-PI()/2</f>
        <v>0.26507089402587303</v>
      </c>
      <c r="H841" s="6">
        <f>0.5*C841*$B$3*$B$7*COS(F841)+$B$10*C841*COS(G841)</f>
        <v>132.22036252777079</v>
      </c>
      <c r="I841">
        <f>SQRT(B841^2+(0.5*C841)^2-2*B841*C841*0.5*COS(E841/180*PI()))</f>
        <v>0.8018125394378679</v>
      </c>
      <c r="J841">
        <f>SQRT(B841^2+C841^2-2*B841*C841*COS(E841/180*PI()))</f>
        <v>1.0250886287534384</v>
      </c>
      <c r="K841">
        <f>ACOS((B841^2+I841^2-(0.5*C841)^2)/(2*B841*I841))</f>
        <v>0.2131358233784264</v>
      </c>
      <c r="L841">
        <f>PI()-(F841+K841)</f>
        <v>1.6571590030586971</v>
      </c>
      <c r="M841">
        <f>PI()/2-L841</f>
        <v>-8.6362676263800564E-2</v>
      </c>
      <c r="N841">
        <f>ACOS((C841^2+J841^2-B841^2)/(2*C841*J841))</f>
        <v>0.4083410481697014</v>
      </c>
      <c r="O841" s="6">
        <f>$B$3*$B$7*COS(M841)*I841+$B$10*COS(G841)*COS(N841)*J841-0.5*$B$2*$B$7*B841*SIN(D841/180*PI())</f>
        <v>249.55082068772074</v>
      </c>
    </row>
    <row r="842" spans="1:15" x14ac:dyDescent="0.15">
      <c r="A842">
        <v>-0.06</v>
      </c>
      <c r="B842">
        <v>0.5</v>
      </c>
      <c r="C842">
        <v>0.7</v>
      </c>
      <c r="D842">
        <v>133.77000000000001</v>
      </c>
      <c r="E842">
        <v>118.4</v>
      </c>
      <c r="F842">
        <f>((D842+E842)-180)/180*PI()</f>
        <v>1.2596041211643079</v>
      </c>
      <c r="G842">
        <f>ASIN($B$8)+F842-PI()/2</f>
        <v>0.2533771880375113</v>
      </c>
      <c r="H842" s="6">
        <f>0.5*C842*$B$3*$B$7*COS(F842)+$B$10*C842*COS(G842)</f>
        <v>185.69046095906123</v>
      </c>
      <c r="I842">
        <f>SQRT(B842^2+(0.5*C842)^2-2*B842*C842*0.5*COS(E842/180*PI()))</f>
        <v>0.73414472222757032</v>
      </c>
      <c r="J842">
        <f>SQRT(B842^2+C842^2-2*B842*C842*COS(E842/180*PI()))</f>
        <v>1.0358266970633614</v>
      </c>
      <c r="K842">
        <f>ACOS((B842^2+I842^2-(0.5*C842)^2)/(2*B842*I842))</f>
        <v>0.43274932700019386</v>
      </c>
      <c r="L842">
        <f>PI()-(F842+K842)</f>
        <v>1.4492392054252914</v>
      </c>
      <c r="M842">
        <f>PI()/2-L842</f>
        <v>0.12155712136960517</v>
      </c>
      <c r="N842">
        <f>ACOS((C842^2+J842^2-B842^2)/(2*C842*J842))</f>
        <v>0.43853312140703027</v>
      </c>
      <c r="O842" s="6">
        <f>$B$3*$B$7*COS(M842)*I842+$B$10*COS(G842)*COS(N842)*J842-0.5*$B$2*$B$7*B842*SIN(D842/180*PI())</f>
        <v>249.56843089230242</v>
      </c>
    </row>
    <row r="843" spans="1:15" x14ac:dyDescent="0.15">
      <c r="A843">
        <v>-0.06</v>
      </c>
      <c r="B843">
        <v>0.5</v>
      </c>
      <c r="C843">
        <v>1.3</v>
      </c>
      <c r="D843">
        <v>209.26</v>
      </c>
      <c r="E843">
        <v>50.203000000000003</v>
      </c>
      <c r="F843">
        <f>((D843+E843)-180)/180*PI()</f>
        <v>1.3868909835122534</v>
      </c>
      <c r="G843">
        <f>ASIN($B$8)+F843-PI()/2</f>
        <v>0.38066405038545703</v>
      </c>
      <c r="H843" s="6">
        <f>0.5*C843*$B$3*$B$7*COS(F843)+$B$10*C843*COS(G843)</f>
        <v>330.58699781167962</v>
      </c>
      <c r="I843">
        <f>SQRT(B843^2+(0.5*C843)^2-2*B843*C843*0.5*COS(E843/180*PI()))</f>
        <v>0.50641370795566532</v>
      </c>
      <c r="J843">
        <f>SQRT(B843^2+C843^2-2*B843*C843*COS(E843/180*PI()))</f>
        <v>1.0525728892626922</v>
      </c>
      <c r="K843">
        <f>ACOS((B843^2+I843^2-(0.5*C843)^2)/(2*B843*I843))</f>
        <v>1.4042442615351025</v>
      </c>
      <c r="L843">
        <f>PI()-(F843+K843)</f>
        <v>0.35045740854243723</v>
      </c>
      <c r="M843">
        <f>PI()/2-L843</f>
        <v>1.2203389182524593</v>
      </c>
      <c r="N843">
        <f>ACOS((C843^2+J843^2-B843^2)/(2*C843*J843))</f>
        <v>0.37360159231079559</v>
      </c>
      <c r="O843" s="6">
        <f>$B$3*$B$7*COS(M843)*I843+$B$10*COS(G843)*COS(N843)*J843-0.5*$B$2*$B$7*B843*SIN(D843/180*PI())</f>
        <v>249.60755690071065</v>
      </c>
    </row>
    <row r="844" spans="1:15" x14ac:dyDescent="0.15">
      <c r="A844">
        <v>0.3</v>
      </c>
      <c r="B844">
        <v>0.6</v>
      </c>
      <c r="C844">
        <v>1</v>
      </c>
      <c r="D844">
        <v>142.25</v>
      </c>
      <c r="E844">
        <v>83.28</v>
      </c>
      <c r="F844">
        <f>((D844+E844)-180)/180*PI()</f>
        <v>0.79464840843301832</v>
      </c>
      <c r="G844">
        <f>ASIN($B$8)+F844-PI()/2</f>
        <v>-0.21157852469377803</v>
      </c>
      <c r="H844" s="6">
        <f>0.5*C844*$B$3*$B$7*COS(F844)+$B$10*C844*COS(G844)</f>
        <v>268.29418136228242</v>
      </c>
      <c r="I844">
        <f>SQRT(B844^2+(0.5*C844)^2-2*B844*C844*0.5*COS(E844/180*PI()))</f>
        <v>0.73470371772231657</v>
      </c>
      <c r="J844">
        <f>SQRT(B844^2+C844^2-2*B844*C844*COS(E844/180*PI()))</f>
        <v>1.1043455553720434</v>
      </c>
      <c r="K844">
        <f>ACOS((B844^2+I844^2-(0.5*C844)^2)/(2*B844*I844))</f>
        <v>0.74214584019826735</v>
      </c>
      <c r="L844">
        <f>PI()-(F844+K844)</f>
        <v>1.6047984049585073</v>
      </c>
      <c r="M844">
        <f>PI()/2-L844</f>
        <v>-3.4002078163610783E-2</v>
      </c>
      <c r="N844">
        <f>ACOS((C844^2+J844^2-B844^2)/(2*C844*J844))</f>
        <v>0.56993295478780315</v>
      </c>
      <c r="O844" s="6">
        <f>$B$3*$B$7*COS(M844)*I844+$B$10*COS(G844)*COS(N844)*J844-0.5*$B$2*$B$7*B844*SIN(D844/180*PI())</f>
        <v>249.89800632051492</v>
      </c>
    </row>
    <row r="845" spans="1:15" x14ac:dyDescent="0.15">
      <c r="A845">
        <v>-0.06</v>
      </c>
      <c r="B845">
        <v>0.5</v>
      </c>
      <c r="C845">
        <v>0.6</v>
      </c>
      <c r="D845">
        <v>120.31</v>
      </c>
      <c r="E845">
        <v>137.28</v>
      </c>
      <c r="F845">
        <f>((D845+E845)-180)/180*PI()</f>
        <v>1.3542009666224009</v>
      </c>
      <c r="G845">
        <f>ASIN($B$8)+F845-PI()/2</f>
        <v>0.3479740334956043</v>
      </c>
      <c r="H845" s="6">
        <f>0.5*C845*$B$3*$B$7*COS(F845)+$B$10*C845*COS(G845)</f>
        <v>154.51025968074234</v>
      </c>
      <c r="I845">
        <f>SQRT(B845^2+(0.5*C845)^2-2*B845*C845*0.5*COS(E845/180*PI()))</f>
        <v>0.74860092733031158</v>
      </c>
      <c r="J845">
        <f>SQRT(B845^2+C845^2-2*B845*C845*COS(E845/180*PI()))</f>
        <v>1.0250886287534384</v>
      </c>
      <c r="K845">
        <f>ACOS((B845^2+I845^2-(0.5*C845)^2)/(2*B845*I845))</f>
        <v>0.27533945997104636</v>
      </c>
      <c r="L845">
        <f>PI()-(F845+K845)</f>
        <v>1.5120522269963459</v>
      </c>
      <c r="M845">
        <f>PI()/2-L845</f>
        <v>5.8744099798550664E-2</v>
      </c>
      <c r="N845">
        <f>ACOS((C845^2+J845^2-B845^2)/(2*C845*J845))</f>
        <v>0.33726360828227597</v>
      </c>
      <c r="O845" s="6">
        <f>$B$3*$B$7*COS(M845)*I845+$B$10*COS(G845)*COS(N845)*J845-0.5*$B$2*$B$7*B845*SIN(D845/180*PI())</f>
        <v>249.94428856366878</v>
      </c>
    </row>
    <row r="846" spans="1:15" x14ac:dyDescent="0.15">
      <c r="A846">
        <v>-0.06</v>
      </c>
      <c r="B846">
        <v>0.4</v>
      </c>
      <c r="C846">
        <v>1.1000000000000001</v>
      </c>
      <c r="D846">
        <v>186.75</v>
      </c>
      <c r="E846">
        <v>71.677999999999997</v>
      </c>
      <c r="F846">
        <f>((D846+E846)-180)/180*PI()</f>
        <v>1.3688268257541127</v>
      </c>
      <c r="G846">
        <f>ASIN($B$8)+F846-PI()/2</f>
        <v>0.3625998926273164</v>
      </c>
      <c r="H846" s="6">
        <f>0.5*C846*$B$3*$B$7*COS(F846)+$B$10*C846*COS(G846)</f>
        <v>281.72157088381431</v>
      </c>
      <c r="I846">
        <f>SQRT(B846^2+(0.5*C846)^2-2*B846*C846*0.5*COS(E846/180*PI()))</f>
        <v>0.56937064039968976</v>
      </c>
      <c r="J846">
        <f>SQRT(B846^2+C846^2-2*B846*C846*COS(E846/180*PI()))</f>
        <v>1.0456413593093503</v>
      </c>
      <c r="K846">
        <f>ACOS((B846^2+I846^2-(0.5*C846)^2)/(2*B846*I846))</f>
        <v>1.1605143973961201</v>
      </c>
      <c r="L846">
        <f>PI()-(F846+K846)</f>
        <v>0.6122514304395601</v>
      </c>
      <c r="M846">
        <f>PI()/2-L846</f>
        <v>0.95854489635533646</v>
      </c>
      <c r="N846">
        <f>ACOS((C846^2+J846^2-B846^2)/(2*C846*J846))</f>
        <v>0.37164368630759004</v>
      </c>
      <c r="O846" s="6">
        <f>$B$3*$B$7*COS(M846)*I846+$B$10*COS(G846)*COS(N846)*J846-0.5*$B$2*$B$7*B846*SIN(D846/180*PI())</f>
        <v>250.01342533937986</v>
      </c>
    </row>
    <row r="847" spans="1:15" x14ac:dyDescent="0.15">
      <c r="A847">
        <v>-0.06</v>
      </c>
      <c r="B847">
        <v>0.4</v>
      </c>
      <c r="C847">
        <v>0.8</v>
      </c>
      <c r="D847">
        <v>142.63999999999999</v>
      </c>
      <c r="E847">
        <v>114.83</v>
      </c>
      <c r="F847">
        <f>((D847+E847)-180)/180*PI()</f>
        <v>1.3521065715200065</v>
      </c>
      <c r="G847">
        <f>ASIN($B$8)+F847-PI()/2</f>
        <v>0.3458796383932099</v>
      </c>
      <c r="H847" s="6">
        <f>0.5*C847*$B$3*$B$7*COS(F847)+$B$10*C847*COS(G847)</f>
        <v>206.17121368157072</v>
      </c>
      <c r="I847">
        <f>SQRT(B847^2+(0.5*C847)^2-2*B847*C847*0.5*COS(E847/180*PI()))</f>
        <v>0.67407473439746157</v>
      </c>
      <c r="J847">
        <f>SQRT(B847^2+C847^2-2*B847*C847*COS(E847/180*PI()))</f>
        <v>1.0338053468163224</v>
      </c>
      <c r="K847">
        <f>ACOS((B847^2+I847^2-(0.5*C847)^2)/(2*B847*I847))</f>
        <v>0.5687155367623522</v>
      </c>
      <c r="L847">
        <f>PI()-(F847+K847)</f>
        <v>1.2207705453074345</v>
      </c>
      <c r="M847">
        <f>PI()/2-L847</f>
        <v>0.35002578148746211</v>
      </c>
      <c r="N847">
        <f>ACOS((C847^2+J847^2-B847^2)/(2*C847*J847))</f>
        <v>0.3588014566550306</v>
      </c>
      <c r="O847" s="6">
        <f>$B$3*$B$7*COS(M847)*I847+$B$10*COS(G847)*COS(N847)*J847-0.5*$B$2*$B$7*B847*SIN(D847/180*PI())</f>
        <v>250.25707693396498</v>
      </c>
    </row>
    <row r="848" spans="1:15" x14ac:dyDescent="0.15">
      <c r="A848">
        <v>-0.06</v>
      </c>
      <c r="B848">
        <v>0.7</v>
      </c>
      <c r="C848">
        <v>1.4</v>
      </c>
      <c r="D848">
        <v>202.86</v>
      </c>
      <c r="E848">
        <v>48.725000000000001</v>
      </c>
      <c r="F848">
        <f>((D848+E848)-180)/180*PI()</f>
        <v>1.2493939450401408</v>
      </c>
      <c r="G848">
        <f>ASIN($B$8)+F848-PI()/2</f>
        <v>0.24316701191334422</v>
      </c>
      <c r="H848" s="6">
        <f>0.5*C848*$B$3*$B$7*COS(F848)+$B$10*C848*COS(G848)</f>
        <v>372.35564646224839</v>
      </c>
      <c r="I848">
        <f>SQRT(B848^2+(0.5*C848)^2-2*B848*C848*0.5*COS(E848/180*PI()))</f>
        <v>0.5775116204542925</v>
      </c>
      <c r="J848">
        <f>SQRT(B848^2+C848^2-2*B848*C848*COS(E848/180*PI()))</f>
        <v>1.0756576330410552</v>
      </c>
      <c r="K848">
        <f>ACOS((B848^2+I848^2-(0.5*C848)^2)/(2*B848*I848))</f>
        <v>1.1455904877777781</v>
      </c>
      <c r="L848">
        <f>PI()-(F848+K848)</f>
        <v>0.74660822077187428</v>
      </c>
      <c r="M848">
        <f>PI()/2-L848</f>
        <v>0.82418810602302228</v>
      </c>
      <c r="N848">
        <f>ACOS((C848^2+J848^2-B848^2)/(2*C848*J848))</f>
        <v>0.51103872784689974</v>
      </c>
      <c r="O848" s="6">
        <f>$B$3*$B$7*COS(M848)*I848+$B$10*COS(G848)*COS(N848)*J848-0.5*$B$2*$B$7*B848*SIN(D848/180*PI())</f>
        <v>250.28380395130827</v>
      </c>
    </row>
    <row r="849" spans="1:15" x14ac:dyDescent="0.15">
      <c r="A849">
        <v>-0.06</v>
      </c>
      <c r="B849">
        <v>0.5</v>
      </c>
      <c r="C849">
        <v>1.1000000000000001</v>
      </c>
      <c r="D849">
        <v>180.94</v>
      </c>
      <c r="E849">
        <v>71.77</v>
      </c>
      <c r="F849">
        <f>((D849+E849)-180)/180*PI()</f>
        <v>1.2690288991250767</v>
      </c>
      <c r="G849">
        <f>ASIN($B$8)+F849-PI()/2</f>
        <v>0.2628019659982801</v>
      </c>
      <c r="H849" s="6">
        <f>0.5*C849*$B$3*$B$7*COS(F849)+$B$10*C849*COS(G849)</f>
        <v>291.06535161027654</v>
      </c>
      <c r="I849">
        <f>SQRT(B849^2+(0.5*C849)^2-2*B849*C849*0.5*COS(E849/180*PI()))</f>
        <v>0.61680000491805476</v>
      </c>
      <c r="J849">
        <f>SQRT(B849^2+C849^2-2*B849*C849*COS(E849/180*PI()))</f>
        <v>1.056354340235238</v>
      </c>
      <c r="K849">
        <f>ACOS((B849^2+I849^2-(0.5*C849)^2)/(2*B849*I849))</f>
        <v>1.0102095287542672</v>
      </c>
      <c r="L849">
        <f>PI()-(F849+K849)</f>
        <v>0.86235422571044928</v>
      </c>
      <c r="M849">
        <f>PI()/2-L849</f>
        <v>0.70844210108444727</v>
      </c>
      <c r="N849">
        <f>ACOS((C849^2+J849^2-B849^2)/(2*C849*J849))</f>
        <v>0.46628279916216431</v>
      </c>
      <c r="O849" s="6">
        <f>$B$3*$B$7*COS(M849)*I849+$B$10*COS(G849)*COS(N849)*J849-0.5*$B$2*$B$7*B849*SIN(D849/180*PI())</f>
        <v>250.32811801070739</v>
      </c>
    </row>
    <row r="850" spans="1:15" x14ac:dyDescent="0.15">
      <c r="A850">
        <v>0.06</v>
      </c>
      <c r="B850">
        <v>0.2</v>
      </c>
      <c r="C850">
        <v>0.9</v>
      </c>
      <c r="D850">
        <v>140.91</v>
      </c>
      <c r="E850">
        <v>121.54</v>
      </c>
      <c r="F850">
        <f>((D850+E850)-180)/180*PI()</f>
        <v>1.4390239682693244</v>
      </c>
      <c r="G850">
        <f>ASIN($B$8)+F850-PI()/2</f>
        <v>0.43279703514252787</v>
      </c>
      <c r="H850" s="6">
        <f>0.5*C850*$B$3*$B$7*COS(F850)+$B$10*C850*COS(G850)</f>
        <v>223.74250889283175</v>
      </c>
      <c r="I850">
        <f>SQRT(B850^2+(0.5*C850)^2-2*B850*C850*0.5*COS(E850/180*PI()))</f>
        <v>0.58022139278371676</v>
      </c>
      <c r="J850">
        <f>SQRT(B850^2+C850^2-2*B850*C850*COS(E850/180*PI()))</f>
        <v>1.0189768050783845</v>
      </c>
      <c r="K850">
        <f>ACOS((B850^2+I850^2-(0.5*C850)^2)/(2*B850*I850))</f>
        <v>0.72214486745474959</v>
      </c>
      <c r="L850">
        <f>PI()-(F850+K850)</f>
        <v>0.98042381786571919</v>
      </c>
      <c r="M850">
        <f>PI()/2-L850</f>
        <v>0.59037250892917736</v>
      </c>
      <c r="N850">
        <f>ACOS((C850^2+J850^2-B850^2)/(2*C850*J850))</f>
        <v>0.16807073955633989</v>
      </c>
      <c r="O850" s="6">
        <f>$B$3*$B$7*COS(M850)*I850+$B$10*COS(G850)*COS(N850)*J850-0.5*$B$2*$B$7*B850*SIN(D850/180*PI())</f>
        <v>250.44281295241319</v>
      </c>
    </row>
    <row r="851" spans="1:15" x14ac:dyDescent="0.15">
      <c r="A851">
        <v>-0.06</v>
      </c>
      <c r="B851">
        <v>0.4</v>
      </c>
      <c r="C851">
        <v>1</v>
      </c>
      <c r="D851">
        <v>171.65</v>
      </c>
      <c r="E851">
        <v>85.009</v>
      </c>
      <c r="F851">
        <f>((D851+E851)-180)/180*PI()</f>
        <v>1.3379519512863329</v>
      </c>
      <c r="G851">
        <f>ASIN($B$8)+F851-PI()/2</f>
        <v>0.33172501815953659</v>
      </c>
      <c r="H851" s="6">
        <f>0.5*C851*$B$3*$B$7*COS(F851)+$B$10*C851*COS(G851)</f>
        <v>259.01517226630295</v>
      </c>
      <c r="I851">
        <f>SQRT(B851^2+(0.5*C851)^2-2*B851*C851*0.5*COS(E851/180*PI()))</f>
        <v>0.6125359549362609</v>
      </c>
      <c r="J851">
        <f>SQRT(B851^2+C851^2-2*B851*C851*COS(E851/180*PI()))</f>
        <v>1.0442224821269432</v>
      </c>
      <c r="K851">
        <f>ACOS((B851^2+I851^2-(0.5*C851)^2)/(2*B851*I851))</f>
        <v>0.94960141848040869</v>
      </c>
      <c r="L851">
        <f>PI()-(F851+K851)</f>
        <v>0.8540392838230515</v>
      </c>
      <c r="M851">
        <f>PI()/2-L851</f>
        <v>0.71675704297184506</v>
      </c>
      <c r="N851">
        <f>ACOS((C851^2+J851^2-B851^2)/(2*C851*J851))</f>
        <v>0.39153500893638782</v>
      </c>
      <c r="O851" s="6">
        <f>$B$3*$B$7*COS(M851)*I851+$B$10*COS(G851)*COS(N851)*J851-0.5*$B$2*$B$7*B851*SIN(D851/180*PI())</f>
        <v>250.63149125590726</v>
      </c>
    </row>
    <row r="852" spans="1:15" x14ac:dyDescent="0.15">
      <c r="A852">
        <v>-0.06</v>
      </c>
      <c r="B852">
        <v>0.4</v>
      </c>
      <c r="C852">
        <v>0.9</v>
      </c>
      <c r="D852">
        <v>157.25</v>
      </c>
      <c r="E852">
        <v>98.957999999999998</v>
      </c>
      <c r="F852">
        <f>((D852+E852)-180)/180*PI()</f>
        <v>1.3300805163598381</v>
      </c>
      <c r="G852">
        <f>ASIN($B$8)+F852-PI()/2</f>
        <v>0.32385358323304159</v>
      </c>
      <c r="H852" s="6">
        <f>0.5*C852*$B$3*$B$7*COS(F852)+$B$10*C852*COS(G852)</f>
        <v>233.74468111753058</v>
      </c>
      <c r="I852">
        <f>SQRT(B852^2+(0.5*C852)^2-2*B852*C852*0.5*COS(E852/180*PI()))</f>
        <v>0.64695884528664227</v>
      </c>
      <c r="J852">
        <f>SQRT(B852^2+C852^2-2*B852*C852*COS(E852/180*PI()))</f>
        <v>1.0402458819862019</v>
      </c>
      <c r="K852">
        <f>ACOS((B852^2+I852^2-(0.5*C852)^2)/(2*B852*I852))</f>
        <v>0.75745990540658081</v>
      </c>
      <c r="L852">
        <f>PI()-(F852+K852)</f>
        <v>1.0540522318233743</v>
      </c>
      <c r="M852">
        <f>PI()/2-L852</f>
        <v>0.51674409497152229</v>
      </c>
      <c r="N852">
        <f>ACOS((C852^2+J852^2-B852^2)/(2*C852*J852))</f>
        <v>0.38961719924895588</v>
      </c>
      <c r="O852" s="6">
        <f>$B$3*$B$7*COS(M852)*I852+$B$10*COS(G852)*COS(N852)*J852-0.5*$B$2*$B$7*B852*SIN(D852/180*PI())</f>
        <v>250.64695987492286</v>
      </c>
    </row>
    <row r="853" spans="1:15" x14ac:dyDescent="0.15">
      <c r="A853">
        <v>-0.06</v>
      </c>
      <c r="B853">
        <v>0.6</v>
      </c>
      <c r="C853">
        <v>1.4</v>
      </c>
      <c r="D853">
        <v>213.18</v>
      </c>
      <c r="E853">
        <v>44.694000000000003</v>
      </c>
      <c r="F853">
        <f>((D853+E853)-180)/180*PI()</f>
        <v>1.3591577016980647</v>
      </c>
      <c r="G853">
        <f>ASIN($B$8)+F853-PI()/2</f>
        <v>0.35293076857126815</v>
      </c>
      <c r="H853" s="6">
        <f>0.5*C853*$B$3*$B$7*COS(F853)+$B$10*C853*COS(G853)</f>
        <v>359.86518744381561</v>
      </c>
      <c r="I853">
        <f>SQRT(B853^2+(0.5*C853)^2-2*B853*C853*0.5*COS(E853/180*PI()))</f>
        <v>0.5028584009350392</v>
      </c>
      <c r="J853">
        <f>SQRT(B853^2+C853^2-2*B853*C853*COS(E853/180*PI()))</f>
        <v>1.0610057223134517</v>
      </c>
      <c r="K853">
        <f>ACOS((B853^2+I853^2-(0.5*C853)^2)/(2*B853*I853))</f>
        <v>1.3657488928775987</v>
      </c>
      <c r="L853">
        <f>PI()-(F853+K853)</f>
        <v>0.41668605901412992</v>
      </c>
      <c r="M853">
        <f>PI()/2-L853</f>
        <v>1.1541102677807666</v>
      </c>
      <c r="N853">
        <f>ACOS((C853^2+J853^2-B853^2)/(2*C853*J853))</f>
        <v>0.40903971538056005</v>
      </c>
      <c r="O853" s="6">
        <f>$B$3*$B$7*COS(M853)*I853+$B$10*COS(G853)*COS(N853)*J853-0.5*$B$2*$B$7*B853*SIN(D853/180*PI())</f>
        <v>250.74899069591265</v>
      </c>
    </row>
    <row r="854" spans="1:15" x14ac:dyDescent="0.15">
      <c r="A854">
        <v>-0.06</v>
      </c>
      <c r="B854">
        <v>0.6</v>
      </c>
      <c r="C854">
        <v>1.3</v>
      </c>
      <c r="D854">
        <v>199.19</v>
      </c>
      <c r="E854">
        <v>54.156999999999996</v>
      </c>
      <c r="F854">
        <f>((D854+E854)-180)/180*PI()</f>
        <v>1.2801466464602804</v>
      </c>
      <c r="G854">
        <f>ASIN($B$8)+F854-PI()/2</f>
        <v>0.27391971333348408</v>
      </c>
      <c r="H854" s="6">
        <f>0.5*C854*$B$3*$B$7*COS(F854)+$B$10*C854*COS(G854)</f>
        <v>342.92385281477021</v>
      </c>
      <c r="I854">
        <f>SQRT(B854^2+(0.5*C854)^2-2*B854*C854*0.5*COS(E854/180*PI()))</f>
        <v>0.57075244960199867</v>
      </c>
      <c r="J854">
        <f>SQRT(B854^2+C854^2-2*B854*C854*COS(E854/180*PI()))</f>
        <v>1.0660753807556784</v>
      </c>
      <c r="K854">
        <f>ACOS((B854^2+I854^2-(0.5*C854)^2)/(2*B854*I854))</f>
        <v>1.176267521194363</v>
      </c>
      <c r="L854">
        <f>PI()-(F854+K854)</f>
        <v>0.68517848593514952</v>
      </c>
      <c r="M854">
        <f>PI()/2-L854</f>
        <v>0.88561784085974704</v>
      </c>
      <c r="N854">
        <f>ACOS((C854^2+J854^2-B854^2)/(2*C854*J854))</f>
        <v>0.47375309764754969</v>
      </c>
      <c r="O854" s="6">
        <f>$B$3*$B$7*COS(M854)*I854+$B$10*COS(G854)*COS(N854)*J854-0.5*$B$2*$B$7*B854*SIN(D854/180*PI())</f>
        <v>250.8795593983381</v>
      </c>
    </row>
    <row r="855" spans="1:15" x14ac:dyDescent="0.15">
      <c r="A855">
        <v>-0.06</v>
      </c>
      <c r="B855">
        <v>0.5</v>
      </c>
      <c r="C855">
        <v>1.2</v>
      </c>
      <c r="D855">
        <v>194.16</v>
      </c>
      <c r="E855">
        <v>61.393000000000001</v>
      </c>
      <c r="F855">
        <f>((D855+E855)-180)/180*PI()</f>
        <v>1.3186486097592758</v>
      </c>
      <c r="G855">
        <f>ASIN($B$8)+F855-PI()/2</f>
        <v>0.31242167663247944</v>
      </c>
      <c r="H855" s="6">
        <f>0.5*C855*$B$3*$B$7*COS(F855)+$B$10*C855*COS(G855)</f>
        <v>312.84711628871753</v>
      </c>
      <c r="I855">
        <f>SQRT(B855^2+(0.5*C855)^2-2*B855*C855*0.5*COS(E855/180*PI()))</f>
        <v>0.56808496535798991</v>
      </c>
      <c r="J855">
        <f>SQRT(B855^2+C855^2-2*B855*C855*COS(E855/180*PI()))</f>
        <v>1.0561444293900231</v>
      </c>
      <c r="K855">
        <f>ACOS((B855^2+I855^2-(0.5*C855)^2)/(2*B855*I855))</f>
        <v>1.1869906648806152</v>
      </c>
      <c r="L855">
        <f>PI()-(F855+K855)</f>
        <v>0.63595337894990234</v>
      </c>
      <c r="M855">
        <f>PI()/2-L855</f>
        <v>0.93484294784499422</v>
      </c>
      <c r="N855">
        <f>ACOS((C855^2+J855^2-B855^2)/(2*C855*J855))</f>
        <v>0.42863216385952296</v>
      </c>
      <c r="O855" s="6">
        <f>$B$3*$B$7*COS(M855)*I855+$B$10*COS(G855)*COS(N855)*J855-0.5*$B$2*$B$7*B855*SIN(D855/180*PI())</f>
        <v>250.98056431871939</v>
      </c>
    </row>
    <row r="856" spans="1:15" x14ac:dyDescent="0.15">
      <c r="A856">
        <v>0.3</v>
      </c>
      <c r="B856">
        <v>0.6</v>
      </c>
      <c r="C856">
        <v>0.7</v>
      </c>
      <c r="D856">
        <v>113.28</v>
      </c>
      <c r="E856">
        <v>112.88</v>
      </c>
      <c r="F856">
        <f>((D856+E856)-180)/180*PI()</f>
        <v>0.80564398272058246</v>
      </c>
      <c r="G856">
        <f>ASIN($B$8)+F856-PI()/2</f>
        <v>-0.20058295040621399</v>
      </c>
      <c r="H856" s="6">
        <f>0.5*C856*$B$3*$B$7*COS(F856)+$B$10*C856*COS(G856)</f>
        <v>188.2316027053723</v>
      </c>
      <c r="I856">
        <f>SQRT(B856^2+(0.5*C856)^2-2*B856*C856*0.5*COS(E856/180*PI()))</f>
        <v>0.80361495523083182</v>
      </c>
      <c r="J856">
        <f>SQRT(B856^2+C856^2-2*B856*C856*COS(E856/180*PI()))</f>
        <v>1.0847091741758728</v>
      </c>
      <c r="K856">
        <f>ACOS((B856^2+I856^2-(0.5*C856)^2)/(2*B856*I856))</f>
        <v>0.41289729737452285</v>
      </c>
      <c r="L856">
        <f>PI()-(F856+K856)</f>
        <v>1.9230513734946877</v>
      </c>
      <c r="M856">
        <f>PI()/2-L856</f>
        <v>-0.35225504669979113</v>
      </c>
      <c r="N856">
        <f>ACOS((C856^2+J856^2-B856^2)/(2*C856*J856))</f>
        <v>0.53474652553842783</v>
      </c>
      <c r="O856" s="6">
        <f>$B$3*$B$7*COS(M856)*I856+$B$10*COS(G856)*COS(N856)*J856-0.5*$B$2*$B$7*B856*SIN(D856/180*PI())</f>
        <v>251.26624858794182</v>
      </c>
    </row>
    <row r="857" spans="1:15" x14ac:dyDescent="0.15">
      <c r="A857">
        <v>0.18</v>
      </c>
      <c r="B857">
        <v>0.6</v>
      </c>
      <c r="C857">
        <v>1.1000000000000001</v>
      </c>
      <c r="D857">
        <v>161.19</v>
      </c>
      <c r="E857">
        <v>72.25</v>
      </c>
      <c r="F857">
        <f>((D857+E857)-180)/180*PI()</f>
        <v>0.93270395226576963</v>
      </c>
      <c r="G857">
        <f>ASIN($B$8)+F857-PI()/2</f>
        <v>-7.352298086102671E-2</v>
      </c>
      <c r="H857" s="6">
        <f>0.5*C857*$B$3*$B$7*COS(F857)+$B$10*C857*COS(G857)</f>
        <v>300.91108975319275</v>
      </c>
      <c r="I857">
        <f>SQRT(B857^2+(0.5*C857)^2-2*B857*C857*0.5*COS(E857/180*PI()))</f>
        <v>0.67918301115495583</v>
      </c>
      <c r="J857">
        <f>SQRT(B857^2+C857^2-2*B857*C857*COS(E857/180*PI()))</f>
        <v>1.0805457534426879</v>
      </c>
      <c r="K857">
        <f>ACOS((B857^2+I857^2-(0.5*C857)^2)/(2*B857*I857))</f>
        <v>0.88079748101193167</v>
      </c>
      <c r="L857">
        <f>PI()-(F857+K857)</f>
        <v>1.3280912203120918</v>
      </c>
      <c r="M857">
        <f>PI()/2-L857</f>
        <v>0.24270510648280474</v>
      </c>
      <c r="N857">
        <f>ACOS((C857^2+J857^2-B857^2)/(2*C857*J857))</f>
        <v>0.55723503478916037</v>
      </c>
      <c r="O857" s="6">
        <f>$B$3*$B$7*COS(M857)*I857+$B$10*COS(G857)*COS(N857)*J857-0.5*$B$2*$B$7*B857*SIN(D857/180*PI())</f>
        <v>251.43994628993374</v>
      </c>
    </row>
    <row r="858" spans="1:15" x14ac:dyDescent="0.15">
      <c r="A858">
        <v>-0.06</v>
      </c>
      <c r="B858">
        <v>0.7</v>
      </c>
      <c r="C858">
        <v>1.5</v>
      </c>
      <c r="D858">
        <v>216.07</v>
      </c>
      <c r="E858">
        <v>40.506</v>
      </c>
      <c r="F858">
        <f>((D858+E858)-180)/180*PI()</f>
        <v>1.3365033280071783</v>
      </c>
      <c r="G858">
        <f>ASIN($B$8)+F858-PI()/2</f>
        <v>0.33027639488038174</v>
      </c>
      <c r="H858" s="6">
        <f>0.5*C858*$B$3*$B$7*COS(F858)+$B$10*C858*COS(G858)</f>
        <v>388.71811976975818</v>
      </c>
      <c r="I858">
        <f>SQRT(B858^2+(0.5*C858)^2-2*B858*C858*0.5*COS(E858/180*PI()))</f>
        <v>0.50412810975020261</v>
      </c>
      <c r="J858">
        <f>SQRT(B858^2+C858^2-2*B858*C858*COS(E858/180*PI()))</f>
        <v>1.0692475401330714</v>
      </c>
      <c r="K858">
        <f>ACOS((B858^2+I858^2-(0.5*C858)^2)/(2*B858*I858))</f>
        <v>1.3104986786444954</v>
      </c>
      <c r="L858">
        <f>PI()-(F858+K858)</f>
        <v>0.4945906469381196</v>
      </c>
      <c r="M858">
        <f>PI()/2-L858</f>
        <v>1.076205679856777</v>
      </c>
      <c r="N858">
        <f>ACOS((C858^2+J858^2-B858^2)/(2*C858*J858))</f>
        <v>0.43920900547545161</v>
      </c>
      <c r="O858" s="6">
        <f>$B$3*$B$7*COS(M858)*I858+$B$10*COS(G858)*COS(N858)*J858-0.5*$B$2*$B$7*B858*SIN(D858/180*PI())</f>
        <v>251.44419393553119</v>
      </c>
    </row>
    <row r="859" spans="1:15" x14ac:dyDescent="0.15">
      <c r="A859">
        <v>0.18</v>
      </c>
      <c r="B859">
        <v>0.6</v>
      </c>
      <c r="C859">
        <v>0.6</v>
      </c>
      <c r="D859">
        <v>111.94</v>
      </c>
      <c r="E859">
        <v>122</v>
      </c>
      <c r="F859">
        <f>((D859+E859)-180)/180*PI()</f>
        <v>0.94143059852574129</v>
      </c>
      <c r="G859">
        <f>ASIN($B$8)+F859-PI()/2</f>
        <v>-6.4796334601055161E-2</v>
      </c>
      <c r="H859" s="6">
        <f>0.5*C859*$B$3*$B$7*COS(F859)+$B$10*C859*COS(G859)</f>
        <v>164.22822355919698</v>
      </c>
      <c r="I859">
        <f>SQRT(B859^2+(0.5*C859)^2-2*B859*C859*0.5*COS(E859/180*PI()))</f>
        <v>0.80048168943702491</v>
      </c>
      <c r="J859">
        <f>SQRT(B859^2+C859^2-2*B859*C859*COS(E859/180*PI()))</f>
        <v>1.0495436485672749</v>
      </c>
      <c r="K859">
        <f>ACOS((B859^2+I859^2-(0.5*C859)^2)/(2*B859*I859))</f>
        <v>0.32343642047923771</v>
      </c>
      <c r="L859">
        <f>PI()-(F859+K859)</f>
        <v>1.876725634584814</v>
      </c>
      <c r="M859">
        <f>PI()/2-L859</f>
        <v>-0.30592930778991745</v>
      </c>
      <c r="N859">
        <f>ACOS((C859^2+J859^2-B859^2)/(2*C859*J859))</f>
        <v>0.50614548307835538</v>
      </c>
      <c r="O859" s="6">
        <f>$B$3*$B$7*COS(M859)*I859+$B$10*COS(G859)*COS(N859)*J859-0.5*$B$2*$B$7*B859*SIN(D859/180*PI())</f>
        <v>251.67707349185255</v>
      </c>
    </row>
    <row r="860" spans="1:15" x14ac:dyDescent="0.15">
      <c r="A860">
        <v>0.18</v>
      </c>
      <c r="B860">
        <v>0.1</v>
      </c>
      <c r="C860">
        <v>1.1000000000000001</v>
      </c>
      <c r="D860">
        <v>225.36</v>
      </c>
      <c r="E860">
        <v>37.774000000000001</v>
      </c>
      <c r="F860">
        <f>((D860+E860)-180)/180*PI()</f>
        <v>1.4509620203529661</v>
      </c>
      <c r="G860">
        <f>ASIN($B$8)+F860-PI()/2</f>
        <v>0.4447350872261695</v>
      </c>
      <c r="H860" s="6">
        <f>0.5*C860*$B$3*$B$7*COS(F860)+$B$10*C860*COS(G860)</f>
        <v>271.9233519928149</v>
      </c>
      <c r="I860">
        <f>SQRT(B860^2+(0.5*C860)^2-2*B860*C860*0.5*COS(E860/180*PI()))</f>
        <v>0.47492353433466716</v>
      </c>
      <c r="J860">
        <f>SQRT(B860^2+C860^2-2*B860*C860*COS(E860/180*PI()))</f>
        <v>1.0227926118866248</v>
      </c>
      <c r="K860">
        <f>ACOS((B860^2+I860^2-(0.5*C860)^2)/(2*B860*I860))</f>
        <v>2.3529733498501586</v>
      </c>
      <c r="L860">
        <f>PI()-(F860+K860)</f>
        <v>-0.66234271661333155</v>
      </c>
      <c r="M860">
        <f>PI()/2-L860</f>
        <v>2.2331390434082281</v>
      </c>
      <c r="N860">
        <f>ACOS((C860^2+J860^2-B860^2)/(2*C860*J860))</f>
        <v>5.9925657946939603E-2</v>
      </c>
      <c r="O860" s="6">
        <f>$B$3*$B$7*COS(M860)*I860+$B$10*COS(G860)*COS(N860)*J860-0.5*$B$2*$B$7*B860*SIN(D860/180*PI())</f>
        <v>251.76128334453415</v>
      </c>
    </row>
    <row r="861" spans="1:15" x14ac:dyDescent="0.15">
      <c r="A861">
        <v>0.06</v>
      </c>
      <c r="B861">
        <v>0.2</v>
      </c>
      <c r="C861">
        <v>1</v>
      </c>
      <c r="D861">
        <v>170.32</v>
      </c>
      <c r="E861">
        <v>91.061999999999998</v>
      </c>
      <c r="F861">
        <f>((D861+E861)-180)/180*PI()</f>
        <v>1.4203838518580254</v>
      </c>
      <c r="G861">
        <f>ASIN($B$8)+F861-PI()/2</f>
        <v>0.41415691873122906</v>
      </c>
      <c r="H861" s="6">
        <f>0.5*C861*$B$3*$B$7*COS(F861)+$B$10*C861*COS(G861)</f>
        <v>250.71742570690014</v>
      </c>
      <c r="I861">
        <f>SQRT(B861^2+(0.5*C861)^2-2*B861*C861*0.5*COS(E861/180*PI()))</f>
        <v>0.54194729177932577</v>
      </c>
      <c r="J861">
        <f>SQRT(B861^2+C861^2-2*B861*C861*COS(E861/180*PI()))</f>
        <v>1.02343233002182</v>
      </c>
      <c r="K861">
        <f>ACOS((B861^2+I861^2-(0.5*C861)^2)/(2*B861*I861))</f>
        <v>1.1743536902352447</v>
      </c>
      <c r="L861">
        <f>PI()-(F861+K861)</f>
        <v>0.54685511149652299</v>
      </c>
      <c r="M861">
        <f>PI()/2-L861</f>
        <v>1.0239412152983736</v>
      </c>
      <c r="N861">
        <f>ACOS((C861^2+J861^2-B861^2)/(2*C861*J861))</f>
        <v>0.19665231142332185</v>
      </c>
      <c r="O861" s="6">
        <f>$B$3*$B$7*COS(M861)*I861+$B$10*COS(G861)*COS(N861)*J861-0.5*$B$2*$B$7*B861*SIN(D861/180*PI())</f>
        <v>252.01880845901073</v>
      </c>
    </row>
    <row r="862" spans="1:15" x14ac:dyDescent="0.15">
      <c r="A862">
        <v>0.06</v>
      </c>
      <c r="B862">
        <v>0.3</v>
      </c>
      <c r="C862">
        <v>1.2</v>
      </c>
      <c r="D862">
        <v>211.76</v>
      </c>
      <c r="E862">
        <v>49.304000000000002</v>
      </c>
      <c r="F862">
        <f>((D862+E862)-180)/180*PI()</f>
        <v>1.4148337048366826</v>
      </c>
      <c r="G862">
        <f>ASIN($B$8)+F862-PI()/2</f>
        <v>0.40860677170988602</v>
      </c>
      <c r="H862" s="6">
        <f>0.5*C862*$B$3*$B$7*COS(F862)+$B$10*C862*COS(G862)</f>
        <v>301.59632094813929</v>
      </c>
      <c r="I862">
        <f>SQRT(B862^2+(0.5*C862)^2-2*B862*C862*0.5*COS(E862/180*PI()))</f>
        <v>0.46396511634735677</v>
      </c>
      <c r="J862">
        <f>SQRT(B862^2+C862^2-2*B862*C862*COS(E862/180*PI()))</f>
        <v>1.0298190415672226</v>
      </c>
      <c r="K862">
        <f>ACOS((B862^2+I862^2-(0.5*C862)^2)/(2*B862*I862))</f>
        <v>1.7687111718307278</v>
      </c>
      <c r="L862">
        <f>PI()-(F862+K862)</f>
        <v>-4.1952223077617035E-2</v>
      </c>
      <c r="M862">
        <f>PI()/2-L862</f>
        <v>1.6127485498725136</v>
      </c>
      <c r="N862">
        <f>ACOS((C862^2+J862^2-B862^2)/(2*C862*J862))</f>
        <v>0.22270424637896191</v>
      </c>
      <c r="O862" s="6">
        <f>$B$3*$B$7*COS(M862)*I862+$B$10*COS(G862)*COS(N862)*J862-0.5*$B$2*$B$7*B862*SIN(D862/180*PI())</f>
        <v>252.39641125486676</v>
      </c>
    </row>
    <row r="863" spans="1:15" x14ac:dyDescent="0.15">
      <c r="A863">
        <v>0.18</v>
      </c>
      <c r="B863">
        <v>0.7</v>
      </c>
      <c r="C863">
        <v>1.3</v>
      </c>
      <c r="D863">
        <v>176.56</v>
      </c>
      <c r="E863">
        <v>57.192999999999998</v>
      </c>
      <c r="F863">
        <f>((D863+E863)-180)/180*PI()</f>
        <v>0.93816683282451174</v>
      </c>
      <c r="G863">
        <f>ASIN($B$8)+F863-PI()/2</f>
        <v>-6.806010030228471E-2</v>
      </c>
      <c r="H863" s="6">
        <f>0.5*C863*$B$3*$B$7*COS(F863)+$B$10*C863*COS(G863)</f>
        <v>355.75408687076651</v>
      </c>
      <c r="I863">
        <f>SQRT(B863^2+(0.5*C863)^2-2*B863*C863*0.5*COS(E863/180*PI()))</f>
        <v>0.64765120261662468</v>
      </c>
      <c r="J863">
        <f>SQRT(B863^2+C863^2-2*B863*C863*COS(E863/180*PI()))</f>
        <v>1.0926592151725627</v>
      </c>
      <c r="K863">
        <f>ACOS((B863^2+I863^2-(0.5*C863)^2)/(2*B863*I863))</f>
        <v>1.0038568890744792</v>
      </c>
      <c r="L863">
        <f>PI()-(F863+K863)</f>
        <v>1.199568931690802</v>
      </c>
      <c r="M863">
        <f>PI()/2-L863</f>
        <v>0.37122739510409453</v>
      </c>
      <c r="N863">
        <f>ACOS((C863^2+J863^2-B863^2)/(2*C863*J863))</f>
        <v>0.56860522662064072</v>
      </c>
      <c r="O863" s="6">
        <f>$B$3*$B$7*COS(M863)*I863+$B$10*COS(G863)*COS(N863)*J863-0.5*$B$2*$B$7*B863*SIN(D863/180*PI())</f>
        <v>252.57310403890509</v>
      </c>
    </row>
    <row r="864" spans="1:15" x14ac:dyDescent="0.15">
      <c r="A864">
        <v>0.06</v>
      </c>
      <c r="B864">
        <v>0.5</v>
      </c>
      <c r="C864">
        <v>0.9</v>
      </c>
      <c r="D864">
        <v>150.28</v>
      </c>
      <c r="E864">
        <v>92.69</v>
      </c>
      <c r="F864">
        <f>((D864+E864)-180)/180*PI()</f>
        <v>1.0990338299808293</v>
      </c>
      <c r="G864">
        <f>ASIN($B$8)+F864-PI()/2</f>
        <v>9.2806896854032761E-2</v>
      </c>
      <c r="H864" s="6">
        <f>0.5*C864*$B$3*$B$7*COS(F864)+$B$10*C864*COS(G864)</f>
        <v>245.68083215543678</v>
      </c>
      <c r="I864">
        <f>SQRT(B864^2+(0.5*C864)^2-2*B864*C864*0.5*COS(E864/180*PI()))</f>
        <v>0.68820015247713495</v>
      </c>
      <c r="J864">
        <f>SQRT(B864^2+C864^2-2*B864*C864*COS(E864/180*PI()))</f>
        <v>1.049875659180221</v>
      </c>
      <c r="K864">
        <f>ACOS((B864^2+I864^2-(0.5*C864)^2)/(2*B864*I864))</f>
        <v>0.71174882955136043</v>
      </c>
      <c r="L864">
        <f>PI()-(F864+K864)</f>
        <v>1.3308099940576033</v>
      </c>
      <c r="M864">
        <f>PI()/2-L864</f>
        <v>0.23998633273729331</v>
      </c>
      <c r="N864">
        <f>ACOS((C864^2+J864^2-B864^2)/(2*C864*J864))</f>
        <v>0.49578478136484905</v>
      </c>
      <c r="O864" s="6">
        <f>$B$3*$B$7*COS(M864)*I864+$B$10*COS(G864)*COS(N864)*J864-0.5*$B$2*$B$7*B864*SIN(D864/180*PI())</f>
        <v>252.74257540404659</v>
      </c>
    </row>
    <row r="865" spans="1:15" x14ac:dyDescent="0.15">
      <c r="A865">
        <v>0.06</v>
      </c>
      <c r="B865">
        <v>0.5</v>
      </c>
      <c r="C865">
        <v>0.8</v>
      </c>
      <c r="D865">
        <v>138.80000000000001</v>
      </c>
      <c r="E865">
        <v>104.45</v>
      </c>
      <c r="F865">
        <f>((D865+E865)-180)/180*PI()</f>
        <v>1.1039207518864134</v>
      </c>
      <c r="G865">
        <f>ASIN($B$8)+F865-PI()/2</f>
        <v>9.7693818759617024E-2</v>
      </c>
      <c r="H865" s="6">
        <f>0.5*C865*$B$3*$B$7*COS(F865)+$B$10*C865*COS(G865)</f>
        <v>218.27777306583403</v>
      </c>
      <c r="I865">
        <f>SQRT(B865^2+(0.5*C865)^2-2*B865*C865*0.5*COS(E865/180*PI()))</f>
        <v>0.71401261631025603</v>
      </c>
      <c r="J865">
        <f>SQRT(B865^2+C865^2-2*B865*C865*COS(E865/180*PI()))</f>
        <v>1.0438524955665116</v>
      </c>
      <c r="K865">
        <f>ACOS((B865^2+I865^2-(0.5*C865)^2)/(2*B865*I865))</f>
        <v>0.57340102182095309</v>
      </c>
      <c r="L865">
        <f>PI()-(F865+K865)</f>
        <v>1.4642708798824267</v>
      </c>
      <c r="M865">
        <f>PI()/2-L865</f>
        <v>0.1065254469124699</v>
      </c>
      <c r="N865">
        <f>ACOS((C865^2+J865^2-B865^2)/(2*C865*J865))</f>
        <v>0.48232732073421158</v>
      </c>
      <c r="O865" s="6">
        <f>$B$3*$B$7*COS(M865)*I865+$B$10*COS(G865)*COS(N865)*J865-0.5*$B$2*$B$7*B865*SIN(D865/180*PI())</f>
        <v>252.98110604684379</v>
      </c>
    </row>
    <row r="866" spans="1:15" x14ac:dyDescent="0.15">
      <c r="A866">
        <v>0.06</v>
      </c>
      <c r="B866">
        <v>0.6</v>
      </c>
      <c r="C866">
        <v>1.2</v>
      </c>
      <c r="D866">
        <v>180.21</v>
      </c>
      <c r="E866">
        <v>62.706000000000003</v>
      </c>
      <c r="F866">
        <f>((D866+E866)-180)/180*PI()</f>
        <v>1.0980913521847522</v>
      </c>
      <c r="G866">
        <f>ASIN($B$8)+F866-PI()/2</f>
        <v>9.1864419057955615E-2</v>
      </c>
      <c r="H866" s="6">
        <f>0.5*C866*$B$3*$B$7*COS(F866)+$B$10*C866*COS(G866)</f>
        <v>327.60397276072916</v>
      </c>
      <c r="I866">
        <f>SQRT(B866^2+(0.5*C866)^2-2*B866*C866*0.5*COS(E866/180*PI()))</f>
        <v>0.62437114182409625</v>
      </c>
      <c r="J866">
        <f>SQRT(B866^2+C866^2-2*B866*C866*COS(E866/180*PI()))</f>
        <v>1.0675573265569636</v>
      </c>
      <c r="K866">
        <f>ACOS((B866^2+I866^2-(0.5*C866)^2)/(2*B866*I866))</f>
        <v>1.0235832464171144</v>
      </c>
      <c r="L866">
        <f>PI()-(F866+K866)</f>
        <v>1.0199180549879268</v>
      </c>
      <c r="M866">
        <f>PI()/2-L866</f>
        <v>0.5508782718069698</v>
      </c>
      <c r="N866">
        <f>ACOS((C866^2+J866^2-B866^2)/(2*C866*J866))</f>
        <v>0.5229720756340257</v>
      </c>
      <c r="O866" s="6">
        <f>$B$3*$B$7*COS(M866)*I866+$B$10*COS(G866)*COS(N866)*J866-0.5*$B$2*$B$7*B866*SIN(D866/180*PI())</f>
        <v>253.12372616052326</v>
      </c>
    </row>
    <row r="867" spans="1:15" x14ac:dyDescent="0.15">
      <c r="A867">
        <v>0.06</v>
      </c>
      <c r="B867">
        <v>0.5</v>
      </c>
      <c r="C867">
        <v>1</v>
      </c>
      <c r="D867">
        <v>161.9</v>
      </c>
      <c r="E867">
        <v>82.019000000000005</v>
      </c>
      <c r="F867">
        <f>((D867+E867)-180)/180*PI()</f>
        <v>1.1155970045822556</v>
      </c>
      <c r="G867">
        <f>ASIN($B$8)+F867-PI()/2</f>
        <v>0.10937007145545907</v>
      </c>
      <c r="H867" s="6">
        <f>0.5*C867*$B$3*$B$7*COS(F867)+$B$10*C867*COS(G867)</f>
        <v>272.50668106738192</v>
      </c>
      <c r="I867">
        <f>SQRT(B867^2+(0.5*C867)^2-2*B867*C867*0.5*COS(E867/180*PI()))</f>
        <v>0.65618415555901444</v>
      </c>
      <c r="J867">
        <f>SQRT(B867^2+C867^2-2*B867*C867*COS(E867/180*PI()))</f>
        <v>1.0541135100231822</v>
      </c>
      <c r="K867">
        <f>ACOS((B867^2+I867^2-(0.5*C867)^2)/(2*B867*I867))</f>
        <v>0.85504552719828197</v>
      </c>
      <c r="L867">
        <f>PI()-(F867+K867)</f>
        <v>1.1709501218092555</v>
      </c>
      <c r="M867">
        <f>PI()/2-L867</f>
        <v>0.39984620498564105</v>
      </c>
      <c r="N867">
        <f>ACOS((C867^2+J867^2-B867^2)/(2*C867*J867))</f>
        <v>0.48899387788985038</v>
      </c>
      <c r="O867" s="6">
        <f>$B$3*$B$7*COS(M867)*I867+$B$10*COS(G867)*COS(N867)*J867-0.5*$B$2*$B$7*B867*SIN(D867/180*PI())</f>
        <v>254.22012918381523</v>
      </c>
    </row>
    <row r="868" spans="1:15" x14ac:dyDescent="0.15">
      <c r="A868">
        <v>0.06</v>
      </c>
      <c r="B868">
        <v>0.8</v>
      </c>
      <c r="C868">
        <v>1.5</v>
      </c>
      <c r="D868">
        <v>198.8</v>
      </c>
      <c r="E868">
        <v>44.47</v>
      </c>
      <c r="F868">
        <f>((D868+E868)-180)/180*PI()</f>
        <v>1.1042698177368124</v>
      </c>
      <c r="G868">
        <f>ASIN($B$8)+F868-PI()/2</f>
        <v>9.8042884610015868E-2</v>
      </c>
      <c r="H868" s="6">
        <f>0.5*C868*$B$3*$B$7*COS(F868)+$B$10*C868*COS(G868)</f>
        <v>409.25636263647016</v>
      </c>
      <c r="I868">
        <f>SQRT(B868^2+(0.5*C868)^2-2*B868*C868*0.5*COS(E868/180*PI()))</f>
        <v>0.58835294176283914</v>
      </c>
      <c r="J868">
        <f>SQRT(B868^2+C868^2-2*B868*C868*COS(E868/180*PI()))</f>
        <v>1.0850430259496502</v>
      </c>
      <c r="K868">
        <f>ACOS((B868^2+I868^2-(0.5*C868)^2)/(2*B868*I868))</f>
        <v>1.1039773794848096</v>
      </c>
      <c r="L868">
        <f>PI()-(F868+K868)</f>
        <v>0.9333454563681709</v>
      </c>
      <c r="M868">
        <f>PI()/2-L868</f>
        <v>0.63745087042672566</v>
      </c>
      <c r="N868">
        <f>ACOS((C868^2+J868^2-B868^2)/(2*C868*J868))</f>
        <v>0.5427626138779984</v>
      </c>
      <c r="O868" s="6">
        <f>$B$3*$B$7*COS(M868)*I868+$B$10*COS(G868)*COS(N868)*J868-0.5*$B$2*$B$7*B868*SIN(D868/180*PI())</f>
        <v>254.26488292100606</v>
      </c>
    </row>
    <row r="869" spans="1:15" x14ac:dyDescent="0.15">
      <c r="A869">
        <v>0.18</v>
      </c>
      <c r="B869">
        <v>0.2</v>
      </c>
      <c r="C869">
        <v>1.2</v>
      </c>
      <c r="D869">
        <v>234.55</v>
      </c>
      <c r="E869">
        <v>27.454999999999998</v>
      </c>
      <c r="F869">
        <f>((D869+E869)-180)/180*PI()</f>
        <v>1.4312572530979497</v>
      </c>
      <c r="G869">
        <f>ASIN($B$8)+F869-PI()/2</f>
        <v>0.42503031997115315</v>
      </c>
      <c r="H869" s="6">
        <f>0.5*C869*$B$3*$B$7*COS(F869)+$B$10*C869*COS(G869)</f>
        <v>299.39331206250313</v>
      </c>
      <c r="I869">
        <f>SQRT(B869^2+(0.5*C869)^2-2*B869*C869*0.5*COS(E869/180*PI()))</f>
        <v>0.43247014711011916</v>
      </c>
      <c r="J869">
        <f>SQRT(B869^2+C869^2-2*B869*C869*COS(E869/180*PI()))</f>
        <v>1.026674659414021</v>
      </c>
      <c r="K869">
        <f>ACOS((B869^2+I869^2-(0.5*C869)^2)/(2*B869*I869))</f>
        <v>2.4475451188362127</v>
      </c>
      <c r="L869">
        <f>PI()-(F869+K869)</f>
        <v>-0.73720971834436932</v>
      </c>
      <c r="M869">
        <f>PI()/2-L869</f>
        <v>2.3080060451392659</v>
      </c>
      <c r="N869">
        <f>ACOS((C869^2+J869^2-B869^2)/(2*C869*J869))</f>
        <v>8.9935780336641624E-2</v>
      </c>
      <c r="O869" s="6">
        <f>$B$3*$B$7*COS(M869)*I869+$B$10*COS(G869)*COS(N869)*J869-0.5*$B$2*$B$7*B869*SIN(D869/180*PI())</f>
        <v>254.56486274363428</v>
      </c>
    </row>
    <row r="870" spans="1:15" x14ac:dyDescent="0.15">
      <c r="A870">
        <v>0.06</v>
      </c>
      <c r="B870">
        <v>0.4</v>
      </c>
      <c r="C870">
        <v>1.3</v>
      </c>
      <c r="D870">
        <v>217.62</v>
      </c>
      <c r="E870">
        <v>41.81</v>
      </c>
      <c r="F870">
        <f>((D870+E870)-180)/180*PI()</f>
        <v>1.3863150248590961</v>
      </c>
      <c r="G870">
        <f>ASIN($B$8)+F870-PI()/2</f>
        <v>0.38008809173229974</v>
      </c>
      <c r="H870" s="6">
        <f>0.5*C870*$B$3*$B$7*COS(F870)+$B$10*C870*COS(G870)</f>
        <v>330.66380727822514</v>
      </c>
      <c r="I870">
        <f>SQRT(B870^2+(0.5*C870)^2-2*B870*C870*0.5*COS(E870/180*PI()))</f>
        <v>0.44148950003022258</v>
      </c>
      <c r="J870">
        <f>SQRT(B870^2+C870^2-2*B870*C870*COS(E870/180*PI()))</f>
        <v>1.036738133413579</v>
      </c>
      <c r="K870">
        <f>ACOS((B870^2+I870^2-(0.5*C870)^2)/(2*B870*I870))</f>
        <v>1.7633446911941573</v>
      </c>
      <c r="L870">
        <f>PI()-(F870+K870)</f>
        <v>-8.0670624634602284E-3</v>
      </c>
      <c r="M870">
        <f>PI()/2-L870</f>
        <v>1.5788633892583568</v>
      </c>
      <c r="N870">
        <f>ACOS((C870^2+J870^2-B870^2)/(2*C870*J870))</f>
        <v>0.26013955494648822</v>
      </c>
      <c r="O870" s="6">
        <f>$B$3*$B$7*COS(M870)*I870+$B$10*COS(G870)*COS(N870)*J870-0.5*$B$2*$B$7*B870*SIN(D870/180*PI())</f>
        <v>254.88109914459164</v>
      </c>
    </row>
    <row r="871" spans="1:15" x14ac:dyDescent="0.15">
      <c r="A871">
        <v>0.3</v>
      </c>
      <c r="B871">
        <v>0.6</v>
      </c>
      <c r="C871">
        <v>1.1000000000000001</v>
      </c>
      <c r="D871">
        <v>152.26</v>
      </c>
      <c r="E871">
        <v>74.959000000000003</v>
      </c>
      <c r="F871">
        <f>((D871+E871)-180)/180*PI()</f>
        <v>0.82412701949920242</v>
      </c>
      <c r="G871">
        <f>ASIN($B$8)+F871-PI()/2</f>
        <v>-0.18209991362759403</v>
      </c>
      <c r="H871" s="6">
        <f>0.5*C871*$B$3*$B$7*COS(F871)+$B$10*C871*COS(G871)</f>
        <v>296.83631916494761</v>
      </c>
      <c r="I871">
        <f>SQRT(B871^2+(0.5*C871)^2-2*B871*C871*0.5*COS(E871/180*PI()))</f>
        <v>0.70087322724547829</v>
      </c>
      <c r="J871">
        <f>SQRT(B871^2+C871^2-2*B871*C871*COS(E871/180*PI()))</f>
        <v>1.1079018735154227</v>
      </c>
      <c r="K871">
        <f>ACOS((B871^2+I871^2-(0.5*C871)^2)/(2*B871*I871))</f>
        <v>0.86001233790080489</v>
      </c>
      <c r="L871">
        <f>PI()-(F871+K871)</f>
        <v>1.4574532961897857</v>
      </c>
      <c r="M871">
        <f>PI()/2-L871</f>
        <v>0.11334303060511086</v>
      </c>
      <c r="N871">
        <f>ACOS((C871^2+J871^2-B871^2)/(2*C871*J871))</f>
        <v>0.55037914186864123</v>
      </c>
      <c r="O871" s="6">
        <f>$B$3*$B$7*COS(M871)*I871+$B$10*COS(G871)*COS(N871)*J871-0.5*$B$2*$B$7*B871*SIN(D871/180*PI())</f>
        <v>255.28151049900822</v>
      </c>
    </row>
    <row r="872" spans="1:15" x14ac:dyDescent="0.15">
      <c r="A872">
        <v>0.3</v>
      </c>
      <c r="B872">
        <v>0.7</v>
      </c>
      <c r="C872">
        <v>1.3</v>
      </c>
      <c r="D872">
        <v>167.62</v>
      </c>
      <c r="E872">
        <v>59.491999999999997</v>
      </c>
      <c r="F872">
        <f>((D872+E872)-180)/180*PI()</f>
        <v>0.82225951719956847</v>
      </c>
      <c r="G872">
        <f>ASIN($B$8)+F872-PI()/2</f>
        <v>-0.18396741592722798</v>
      </c>
      <c r="H872" s="6">
        <f>0.5*C872*$B$3*$B$7*COS(F872)+$B$10*C872*COS(G872)</f>
        <v>350.68735524463847</v>
      </c>
      <c r="I872">
        <f>SQRT(B872^2+(0.5*C872)^2-2*B872*C872*0.5*COS(E872/180*PI()))</f>
        <v>0.67121577427331691</v>
      </c>
      <c r="J872">
        <f>SQRT(B872^2+C872^2-2*B872*C872*COS(E872/180*PI()))</f>
        <v>1.120741375727093</v>
      </c>
      <c r="K872">
        <f>ACOS((B872^2+I872^2-(0.5*C872)^2)/(2*B872*I872))</f>
        <v>0.98690933148886184</v>
      </c>
      <c r="L872">
        <f>PI()-(F872+K872)</f>
        <v>1.3324238049013628</v>
      </c>
      <c r="M872">
        <f>PI()/2-L872</f>
        <v>0.23837252189353375</v>
      </c>
      <c r="N872">
        <f>ACOS((C872^2+J872^2-B872^2)/(2*C872*J872))</f>
        <v>0.56820233998277092</v>
      </c>
      <c r="O872" s="6">
        <f>$B$3*$B$7*COS(M872)*I872+$B$10*COS(G872)*COS(N872)*J872-0.5*$B$2*$B$7*B872*SIN(D872/180*PI())</f>
        <v>255.32660628465513</v>
      </c>
    </row>
    <row r="873" spans="1:15" x14ac:dyDescent="0.15">
      <c r="A873">
        <v>0.06</v>
      </c>
      <c r="B873">
        <v>0.5</v>
      </c>
      <c r="C873">
        <v>0.7</v>
      </c>
      <c r="D873">
        <v>126.91</v>
      </c>
      <c r="E873">
        <v>118.4</v>
      </c>
      <c r="F873">
        <f>((D873+E873)-180)/180*PI()</f>
        <v>1.1398745344774965</v>
      </c>
      <c r="G873">
        <f>ASIN($B$8)+F873-PI()/2</f>
        <v>0.1336476013507002</v>
      </c>
      <c r="H873" s="6">
        <f>0.5*C873*$B$3*$B$7*COS(F873)+$B$10*C873*COS(G873)</f>
        <v>190.17583329505996</v>
      </c>
      <c r="I873">
        <f>SQRT(B873^2+(0.5*C873)^2-2*B873*C873*0.5*COS(E873/180*PI()))</f>
        <v>0.73414472222757032</v>
      </c>
      <c r="J873">
        <f>SQRT(B873^2+C873^2-2*B873*C873*COS(E873/180*PI()))</f>
        <v>1.0358266970633614</v>
      </c>
      <c r="K873">
        <f>ACOS((B873^2+I873^2-(0.5*C873)^2)/(2*B873*I873))</f>
        <v>0.43274932700019386</v>
      </c>
      <c r="L873">
        <f>PI()-(F873+K873)</f>
        <v>1.5689687921121027</v>
      </c>
      <c r="M873">
        <f>PI()/2-L873</f>
        <v>1.827534682793841E-3</v>
      </c>
      <c r="N873">
        <f>ACOS((C873^2+J873^2-B873^2)/(2*C873*J873))</f>
        <v>0.43853312140703027</v>
      </c>
      <c r="O873" s="6">
        <f>$B$3*$B$7*COS(M873)*I873+$B$10*COS(G873)*COS(N873)*J873-0.5*$B$2*$B$7*B873*SIN(D873/180*PI())</f>
        <v>255.44779889647464</v>
      </c>
    </row>
    <row r="874" spans="1:15" x14ac:dyDescent="0.15">
      <c r="A874">
        <v>0.18</v>
      </c>
      <c r="B874">
        <v>0.7</v>
      </c>
      <c r="C874">
        <v>0.4</v>
      </c>
      <c r="D874">
        <v>96.51</v>
      </c>
      <c r="E874">
        <v>139.35</v>
      </c>
      <c r="F874">
        <f>((D874+E874)-180)/180*PI()</f>
        <v>0.97494092016403266</v>
      </c>
      <c r="G874">
        <f>ASIN($B$8)+F874-PI()/2</f>
        <v>-3.1286012962763898E-2</v>
      </c>
      <c r="H874" s="6">
        <f>0.5*C874*$B$3*$B$7*COS(F874)+$B$10*C874*COS(G874)</f>
        <v>109.65091596384804</v>
      </c>
      <c r="I874">
        <f>SQRT(B874^2+(0.5*C874)^2-2*B874*C874*0.5*COS(E874/180*PI()))</f>
        <v>0.86164776503192642</v>
      </c>
      <c r="J874">
        <f>SQRT(B874^2+C874^2-2*B874*C874*COS(E874/180*PI()))</f>
        <v>1.0367611788493181</v>
      </c>
      <c r="K874">
        <f>ACOS((B874^2+I874^2-(0.5*C874)^2)/(2*B874*I874))</f>
        <v>0.15178936058582693</v>
      </c>
      <c r="L874">
        <f>PI()-(F874+K874)</f>
        <v>2.0148623728399335</v>
      </c>
      <c r="M874">
        <f>PI()/2-L874</f>
        <v>-0.44406604604503697</v>
      </c>
      <c r="N874">
        <f>ACOS((C874^2+J874^2-B874^2)/(2*C874*J874))</f>
        <v>0.45541680609808854</v>
      </c>
      <c r="O874" s="6">
        <f>$B$3*$B$7*COS(M874)*I874+$B$10*COS(G874)*COS(N874)*J874-0.5*$B$2*$B$7*B874*SIN(D874/180*PI())</f>
        <v>255.56913863227669</v>
      </c>
    </row>
    <row r="875" spans="1:15" x14ac:dyDescent="0.15">
      <c r="A875">
        <v>0.06</v>
      </c>
      <c r="B875">
        <v>0.6</v>
      </c>
      <c r="C875">
        <v>0.5</v>
      </c>
      <c r="D875">
        <v>108.7</v>
      </c>
      <c r="E875">
        <v>137.28</v>
      </c>
      <c r="F875">
        <f>((D875+E875)-180)/180*PI()</f>
        <v>1.1515682404658589</v>
      </c>
      <c r="G875">
        <f>ASIN($B$8)+F875-PI()/2</f>
        <v>0.14534130733906236</v>
      </c>
      <c r="H875" s="6">
        <f>0.5*C875*$B$3*$B$7*COS(F875)+$B$10*C875*COS(G875)</f>
        <v>135.61214564714572</v>
      </c>
      <c r="I875">
        <f>SQRT(B875^2+(0.5*C875)^2-2*B875*C875*0.5*COS(E875/180*PI()))</f>
        <v>0.8018125394378679</v>
      </c>
      <c r="J875">
        <f>SQRT(B875^2+C875^2-2*B875*C875*COS(E875/180*PI()))</f>
        <v>1.0250886287534384</v>
      </c>
      <c r="K875">
        <f>ACOS((B875^2+I875^2-(0.5*C875)^2)/(2*B875*I875))</f>
        <v>0.2131358233784264</v>
      </c>
      <c r="L875">
        <f>PI()-(F875+K875)</f>
        <v>1.7768885897455078</v>
      </c>
      <c r="M875">
        <f>PI()/2-L875</f>
        <v>-0.20609226295061123</v>
      </c>
      <c r="N875">
        <f>ACOS((C875^2+J875^2-B875^2)/(2*C875*J875))</f>
        <v>0.4083410481697014</v>
      </c>
      <c r="O875" s="6">
        <f>$B$3*$B$7*COS(M875)*I875+$B$10*COS(G875)*COS(N875)*J875-0.5*$B$2*$B$7*B875*SIN(D875/180*PI())</f>
        <v>255.7756640690186</v>
      </c>
    </row>
    <row r="876" spans="1:15" x14ac:dyDescent="0.15">
      <c r="A876">
        <v>0.06</v>
      </c>
      <c r="B876">
        <v>0.3</v>
      </c>
      <c r="C876">
        <v>0.8</v>
      </c>
      <c r="D876">
        <v>127.57</v>
      </c>
      <c r="E876">
        <v>131.03</v>
      </c>
      <c r="F876">
        <f>((D876+E876)-180)/180*PI()</f>
        <v>1.3718287920675434</v>
      </c>
      <c r="G876">
        <f>ASIN($B$8)+F876-PI()/2</f>
        <v>0.36560185894074682</v>
      </c>
      <c r="H876" s="6">
        <f>0.5*C876*$B$3*$B$7*COS(F876)+$B$10*C876*COS(G876)</f>
        <v>204.65202488444777</v>
      </c>
      <c r="I876">
        <f>SQRT(B876^2+(0.5*C876)^2-2*B876*C876*0.5*COS(E876/180*PI()))</f>
        <v>0.63839563357907203</v>
      </c>
      <c r="J876">
        <f>SQRT(B876^2+C876^2-2*B876*C876*COS(E876/180*PI()))</f>
        <v>1.0223003325567539</v>
      </c>
      <c r="K876">
        <f>ACOS((B876^2+I876^2-(0.5*C876)^2)/(2*B876*I876))</f>
        <v>0.49231089913772563</v>
      </c>
      <c r="L876">
        <f>PI()-(F876+K876)</f>
        <v>1.2774529623845241</v>
      </c>
      <c r="M876">
        <f>PI()/2-L876</f>
        <v>0.29334336441037245</v>
      </c>
      <c r="N876">
        <f>ACOS((C876^2+J876^2-B876^2)/(2*C876*J876))</f>
        <v>0.22322227624971624</v>
      </c>
      <c r="O876" s="6">
        <f>$B$3*$B$7*COS(M876)*I876+$B$10*COS(G876)*COS(N876)*J876-0.5*$B$2*$B$7*B876*SIN(D876/180*PI())</f>
        <v>255.80294013369408</v>
      </c>
    </row>
    <row r="877" spans="1:15" x14ac:dyDescent="0.15">
      <c r="A877">
        <v>0.06</v>
      </c>
      <c r="B877">
        <v>0.7</v>
      </c>
      <c r="C877">
        <v>1.4</v>
      </c>
      <c r="D877">
        <v>195.99</v>
      </c>
      <c r="E877">
        <v>48.725000000000001</v>
      </c>
      <c r="F877">
        <f>((D877+E877)-180)/180*PI()</f>
        <v>1.1294898254281303</v>
      </c>
      <c r="G877">
        <f>ASIN($B$8)+F877-PI()/2</f>
        <v>0.12326289230133369</v>
      </c>
      <c r="H877" s="6">
        <f>0.5*C877*$B$3*$B$7*COS(F877)+$B$10*C877*COS(G877)</f>
        <v>380.87434559934354</v>
      </c>
      <c r="I877">
        <f>SQRT(B877^2+(0.5*C877)^2-2*B877*C877*0.5*COS(E877/180*PI()))</f>
        <v>0.5775116204542925</v>
      </c>
      <c r="J877">
        <f>SQRT(B877^2+C877^2-2*B877*C877*COS(E877/180*PI()))</f>
        <v>1.0756576330410552</v>
      </c>
      <c r="K877">
        <f>ACOS((B877^2+I877^2-(0.5*C877)^2)/(2*B877*I877))</f>
        <v>1.1455904877777781</v>
      </c>
      <c r="L877">
        <f>PI()-(F877+K877)</f>
        <v>0.8665123403838848</v>
      </c>
      <c r="M877">
        <f>PI()/2-L877</f>
        <v>0.70428398641101175</v>
      </c>
      <c r="N877">
        <f>ACOS((C877^2+J877^2-B877^2)/(2*C877*J877))</f>
        <v>0.51103872784689974</v>
      </c>
      <c r="O877" s="6">
        <f>$B$3*$B$7*COS(M877)*I877+$B$10*COS(G877)*COS(N877)*J877-0.5*$B$2*$B$7*B877*SIN(D877/180*PI())</f>
        <v>255.90679148679888</v>
      </c>
    </row>
    <row r="878" spans="1:15" x14ac:dyDescent="0.15">
      <c r="A878">
        <v>0.18</v>
      </c>
      <c r="B878">
        <v>0.3</v>
      </c>
      <c r="C878">
        <v>1.3</v>
      </c>
      <c r="D878">
        <v>238.39</v>
      </c>
      <c r="E878">
        <v>22.855</v>
      </c>
      <c r="F878">
        <f>((D878+E878)-180)/180*PI()</f>
        <v>1.4179927507827932</v>
      </c>
      <c r="G878">
        <f>ASIN($B$8)+F878-PI()/2</f>
        <v>0.41176581765599662</v>
      </c>
      <c r="H878" s="6">
        <f>0.5*C878*$B$3*$B$7*COS(F878)+$B$10*C878*COS(G878)</f>
        <v>326.27711576358382</v>
      </c>
      <c r="I878">
        <f>SQRT(B878^2+(0.5*C878)^2-2*B878*C878*0.5*COS(E878/180*PI()))</f>
        <v>0.3913037335947509</v>
      </c>
      <c r="J878">
        <f>SQRT(B878^2+C878^2-2*B878*C878*COS(E878/180*PI()))</f>
        <v>1.0301636878915814</v>
      </c>
      <c r="K878">
        <f>ACOS((B878^2+I878^2-(0.5*C878)^2)/(2*B878*I878))</f>
        <v>2.4403375689995146</v>
      </c>
      <c r="L878">
        <f>PI()-(F878+K878)</f>
        <v>-0.71673766619251467</v>
      </c>
      <c r="M878">
        <f>PI()/2-L878</f>
        <v>2.2875339929874112</v>
      </c>
      <c r="N878">
        <f>ACOS((C878^2+J878^2-B878^2)/(2*C878*J878))</f>
        <v>0.11335090962991501</v>
      </c>
      <c r="O878" s="6">
        <f>$B$3*$B$7*COS(M878)*I878+$B$10*COS(G878)*COS(N878)*J878-0.5*$B$2*$B$7*B878*SIN(D878/180*PI())</f>
        <v>256.48759681170469</v>
      </c>
    </row>
    <row r="879" spans="1:15" x14ac:dyDescent="0.15">
      <c r="A879">
        <v>0.06</v>
      </c>
      <c r="B879">
        <v>0.5</v>
      </c>
      <c r="C879">
        <v>1.4</v>
      </c>
      <c r="D879">
        <v>221.41</v>
      </c>
      <c r="E879">
        <v>36.774000000000001</v>
      </c>
      <c r="F879">
        <f>((D879+E879)-180)/180*PI()</f>
        <v>1.3645682223792461</v>
      </c>
      <c r="G879">
        <f>ASIN($B$8)+F879-PI()/2</f>
        <v>0.35834128925244979</v>
      </c>
      <c r="H879" s="6">
        <f>0.5*C879*$B$3*$B$7*COS(F879)+$B$10*C879*COS(G879)</f>
        <v>359.13603513414165</v>
      </c>
      <c r="I879">
        <f>SQRT(B879^2+(0.5*C879)^2-2*B879*C879*0.5*COS(E879/180*PI()))</f>
        <v>0.42343573095884612</v>
      </c>
      <c r="J879">
        <f>SQRT(B879^2+C879^2-2*B879*C879*COS(E879/180*PI()))</f>
        <v>1.0433578659814209</v>
      </c>
      <c r="K879">
        <f>ACOS((B879^2+I879^2-(0.5*C879)^2)/(2*B879*I879))</f>
        <v>1.7146482489108192</v>
      </c>
      <c r="L879">
        <f>PI()-(F879+K879)</f>
        <v>6.2376182299727745E-2</v>
      </c>
      <c r="M879">
        <f>PI()/2-L879</f>
        <v>1.5084201444951688</v>
      </c>
      <c r="N879">
        <f>ACOS((C879^2+J879^2-B879^2)/(2*C879*J879))</f>
        <v>0.29097993281474754</v>
      </c>
      <c r="O879" s="6">
        <f>$B$3*$B$7*COS(M879)*I879+$B$10*COS(G879)*COS(N879)*J879-0.5*$B$2*$B$7*B879*SIN(D879/180*PI())</f>
        <v>256.57234489954999</v>
      </c>
    </row>
    <row r="880" spans="1:15" x14ac:dyDescent="0.15">
      <c r="A880">
        <v>0.06</v>
      </c>
      <c r="B880">
        <v>0.5</v>
      </c>
      <c r="C880">
        <v>1.1000000000000001</v>
      </c>
      <c r="D880">
        <v>174.07</v>
      </c>
      <c r="E880">
        <v>71.77</v>
      </c>
      <c r="F880">
        <f>((D880+E880)-180)/180*PI()</f>
        <v>1.1491247795130661</v>
      </c>
      <c r="G880">
        <f>ASIN($B$8)+F880-PI()/2</f>
        <v>0.14289784638626957</v>
      </c>
      <c r="H880" s="6">
        <f>0.5*C880*$B$3*$B$7*COS(F880)+$B$10*C880*COS(G880)</f>
        <v>298.45478470510858</v>
      </c>
      <c r="I880">
        <f>SQRT(B880^2+(0.5*C880)^2-2*B880*C880*0.5*COS(E880/180*PI()))</f>
        <v>0.61680000491805476</v>
      </c>
      <c r="J880">
        <f>SQRT(B880^2+C880^2-2*B880*C880*COS(E880/180*PI()))</f>
        <v>1.056354340235238</v>
      </c>
      <c r="K880">
        <f>ACOS((B880^2+I880^2-(0.5*C880)^2)/(2*B880*I880))</f>
        <v>1.0102095287542672</v>
      </c>
      <c r="L880">
        <f>PI()-(F880+K880)</f>
        <v>0.98225834532245981</v>
      </c>
      <c r="M880">
        <f>PI()/2-L880</f>
        <v>0.58853798147243674</v>
      </c>
      <c r="N880">
        <f>ACOS((C880^2+J880^2-B880^2)/(2*C880*J880))</f>
        <v>0.46628279916216431</v>
      </c>
      <c r="O880" s="6">
        <f>$B$3*$B$7*COS(M880)*I880+$B$10*COS(G880)*COS(N880)*J880-0.5*$B$2*$B$7*B880*SIN(D880/180*PI())</f>
        <v>256.59199594980026</v>
      </c>
    </row>
    <row r="881" spans="1:15" x14ac:dyDescent="0.15">
      <c r="A881">
        <v>0.06</v>
      </c>
      <c r="B881">
        <v>0.3</v>
      </c>
      <c r="C881">
        <v>1.1000000000000001</v>
      </c>
      <c r="D881">
        <v>187.73</v>
      </c>
      <c r="E881">
        <v>69.597999999999999</v>
      </c>
      <c r="F881">
        <f>((D881+E881)-180)/180*PI()</f>
        <v>1.3496282039821748</v>
      </c>
      <c r="G881">
        <f>ASIN($B$8)+F881-PI()/2</f>
        <v>0.34340127085537819</v>
      </c>
      <c r="H881" s="6">
        <f>0.5*C881*$B$3*$B$7*COS(F881)+$B$10*C881*COS(G881)</f>
        <v>283.7401334902047</v>
      </c>
      <c r="I881">
        <f>SQRT(B881^2+(0.5*C881)^2-2*B881*C881*0.5*COS(E881/180*PI()))</f>
        <v>0.5267451259769157</v>
      </c>
      <c r="J881">
        <f>SQRT(B881^2+C881^2-2*B881*C881*COS(E881/180*PI()))</f>
        <v>1.0343697866241424</v>
      </c>
      <c r="K881">
        <f>ACOS((B881^2+I881^2-(0.5*C881)^2)/(2*B881*I881))</f>
        <v>1.363780508694735</v>
      </c>
      <c r="L881">
        <f>PI()-(F881+K881)</f>
        <v>0.42818394091288337</v>
      </c>
      <c r="M881">
        <f>PI()/2-L881</f>
        <v>1.1426123858820132</v>
      </c>
      <c r="N881">
        <f>ACOS((C881^2+J881^2-B881^2)/(2*C881*J881))</f>
        <v>0.27530237164550142</v>
      </c>
      <c r="O881" s="6">
        <f>$B$3*$B$7*COS(M881)*I881+$B$10*COS(G881)*COS(N881)*J881-0.5*$B$2*$B$7*B881*SIN(D881/180*PI())</f>
        <v>257.01804480732596</v>
      </c>
    </row>
    <row r="882" spans="1:15" x14ac:dyDescent="0.15">
      <c r="A882">
        <v>0.06</v>
      </c>
      <c r="B882">
        <v>0.6</v>
      </c>
      <c r="C882">
        <v>1.3</v>
      </c>
      <c r="D882">
        <v>192.32</v>
      </c>
      <c r="E882">
        <v>54.156999999999996</v>
      </c>
      <c r="F882">
        <f>((D882+E882)-180)/180*PI()</f>
        <v>1.1602425268482699</v>
      </c>
      <c r="G882">
        <f>ASIN($B$8)+F882-PI()/2</f>
        <v>0.15401559372147355</v>
      </c>
      <c r="H882" s="6">
        <f>0.5*C882*$B$3*$B$7*COS(F882)+$B$10*C882*COS(G882)</f>
        <v>352.12120355888675</v>
      </c>
      <c r="I882">
        <f>SQRT(B882^2+(0.5*C882)^2-2*B882*C882*0.5*COS(E882/180*PI()))</f>
        <v>0.57075244960199867</v>
      </c>
      <c r="J882">
        <f>SQRT(B882^2+C882^2-2*B882*C882*COS(E882/180*PI()))</f>
        <v>1.0660753807556784</v>
      </c>
      <c r="K882">
        <f>ACOS((B882^2+I882^2-(0.5*C882)^2)/(2*B882*I882))</f>
        <v>1.176267521194363</v>
      </c>
      <c r="L882">
        <f>PI()-(F882+K882)</f>
        <v>0.80508260554716049</v>
      </c>
      <c r="M882">
        <f>PI()/2-L882</f>
        <v>0.76571372124773607</v>
      </c>
      <c r="N882">
        <f>ACOS((C882^2+J882^2-B882^2)/(2*C882*J882))</f>
        <v>0.47375309764754969</v>
      </c>
      <c r="O882" s="6">
        <f>$B$3*$B$7*COS(M882)*I882+$B$10*COS(G882)*COS(N882)*J882-0.5*$B$2*$B$7*B882*SIN(D882/180*PI())</f>
        <v>257.51730755380811</v>
      </c>
    </row>
    <row r="883" spans="1:15" x14ac:dyDescent="0.15">
      <c r="A883">
        <v>0.18</v>
      </c>
      <c r="B883">
        <v>0.6</v>
      </c>
      <c r="C883">
        <v>1.2</v>
      </c>
      <c r="D883">
        <v>172.03</v>
      </c>
      <c r="E883">
        <v>64.070999999999998</v>
      </c>
      <c r="F883">
        <f>((D883+E883)-180)/180*PI()</f>
        <v>0.9791471636613388</v>
      </c>
      <c r="G883">
        <f>ASIN($B$8)+F883-PI()/2</f>
        <v>-2.7079769465457648E-2</v>
      </c>
      <c r="H883" s="6">
        <f>0.5*C883*$B$3*$B$7*COS(F883)+$B$10*C883*COS(G883)</f>
        <v>328.98895999437406</v>
      </c>
      <c r="I883">
        <f>SQRT(B883^2+(0.5*C883)^2-2*B883*C883*0.5*COS(E883/180*PI()))</f>
        <v>0.63653352744138869</v>
      </c>
      <c r="J883">
        <f>SQRT(B883^2+C883^2-2*B883*C883*COS(E883/180*PI()))</f>
        <v>1.081827094832605</v>
      </c>
      <c r="K883">
        <f>ACOS((B883^2+I883^2-(0.5*C883)^2)/(2*B883*I883))</f>
        <v>1.011671374272253</v>
      </c>
      <c r="L883">
        <f>PI()-(F883+K883)</f>
        <v>1.1507741156562012</v>
      </c>
      <c r="M883">
        <f>PI()/2-L883</f>
        <v>0.42002221113869531</v>
      </c>
      <c r="N883">
        <f>ACOS((C883^2+J883^2-B883^2)/(2*C883*J883))</f>
        <v>0.52219938882301653</v>
      </c>
      <c r="O883" s="6">
        <f>$B$3*$B$7*COS(M883)*I883+$B$10*COS(G883)*COS(N883)*J883-0.5*$B$2*$B$7*B883*SIN(D883/180*PI())</f>
        <v>257.60773075601242</v>
      </c>
    </row>
    <row r="884" spans="1:15" x14ac:dyDescent="0.15">
      <c r="A884">
        <v>0.06</v>
      </c>
      <c r="B884">
        <v>0.6</v>
      </c>
      <c r="C884">
        <v>1.5</v>
      </c>
      <c r="D884">
        <v>224.07</v>
      </c>
      <c r="E884">
        <v>33.100999999999999</v>
      </c>
      <c r="F884">
        <f>((D884+E884)-180)/180*PI()</f>
        <v>1.3468880370565437</v>
      </c>
      <c r="G884">
        <f>ASIN($B$8)+F884-PI()/2</f>
        <v>0.34066110392974736</v>
      </c>
      <c r="H884" s="6">
        <f>0.5*C884*$B$3*$B$7*COS(F884)+$B$10*C884*COS(G884)</f>
        <v>387.29962621703561</v>
      </c>
      <c r="I884">
        <f>SQRT(B884^2+(0.5*C884)^2-2*B884*C884*0.5*COS(E884/180*PI()))</f>
        <v>0.41056270325734845</v>
      </c>
      <c r="J884">
        <f>SQRT(B884^2+C884^2-2*B884*C884*COS(E884/180*PI()))</f>
        <v>1.0498206830749539</v>
      </c>
      <c r="K884">
        <f>ACOS((B884^2+I884^2-(0.5*C884)^2)/(2*B884*I884))</f>
        <v>1.6397365981801575</v>
      </c>
      <c r="L884">
        <f>PI()-(F884+K884)</f>
        <v>0.15496801835309171</v>
      </c>
      <c r="M884">
        <f>PI()/2-L884</f>
        <v>1.4158283084418049</v>
      </c>
      <c r="N884">
        <f>ACOS((C884^2+J884^2-B884^2)/(2*C884*J884))</f>
        <v>0.31742361291601884</v>
      </c>
      <c r="O884" s="6">
        <f>$B$3*$B$7*COS(M884)*I884+$B$10*COS(G884)*COS(N884)*J884-0.5*$B$2*$B$7*B884*SIN(D884/180*PI())</f>
        <v>257.83799487094348</v>
      </c>
    </row>
    <row r="885" spans="1:15" x14ac:dyDescent="0.15">
      <c r="A885">
        <v>0.18</v>
      </c>
      <c r="B885">
        <v>0.4</v>
      </c>
      <c r="C885">
        <v>1.4</v>
      </c>
      <c r="D885">
        <v>240.59</v>
      </c>
      <c r="E885">
        <v>20.097999999999999</v>
      </c>
      <c r="F885">
        <f>((D885+E885)-180)/180*PI()</f>
        <v>1.4082712668491844</v>
      </c>
      <c r="G885">
        <f>ASIN($B$8)+F885-PI()/2</f>
        <v>0.40204433372238801</v>
      </c>
      <c r="H885" s="6">
        <f>0.5*C885*$B$3*$B$7*COS(F885)+$B$10*C885*COS(G885)</f>
        <v>352.86285307474054</v>
      </c>
      <c r="I885">
        <f>SQRT(B885^2+(0.5*C885)^2-2*B885*C885*0.5*COS(E885/180*PI()))</f>
        <v>0.35227901072161294</v>
      </c>
      <c r="J885">
        <f>SQRT(B885^2+C885^2-2*B885*C885*COS(E885/180*PI()))</f>
        <v>1.0335380993412853</v>
      </c>
      <c r="K885">
        <f>ACOS((B885^2+I885^2-(0.5*C885)^2)/(2*B885*I885))</f>
        <v>2.3899937984574136</v>
      </c>
      <c r="L885">
        <f>PI()-(F885+K885)</f>
        <v>-0.65667241171680502</v>
      </c>
      <c r="M885">
        <f>PI()/2-L885</f>
        <v>2.2274687385117016</v>
      </c>
      <c r="N885">
        <f>ACOS((C885^2+J885^2-B885^2)/(2*C885*J885))</f>
        <v>0.13338569198605521</v>
      </c>
      <c r="O885" s="6">
        <f>$B$3*$B$7*COS(M885)*I885+$B$10*COS(G885)*COS(N885)*J885-0.5*$B$2*$B$7*B885*SIN(D885/180*PI())</f>
        <v>257.94160484086535</v>
      </c>
    </row>
    <row r="886" spans="1:15" x14ac:dyDescent="0.15">
      <c r="A886">
        <v>0.18</v>
      </c>
      <c r="B886">
        <v>0.5</v>
      </c>
      <c r="C886">
        <v>0.9</v>
      </c>
      <c r="D886">
        <v>142.09</v>
      </c>
      <c r="E886">
        <v>94.525999999999996</v>
      </c>
      <c r="F886">
        <f>((D886+E886)-180)/180*PI()</f>
        <v>0.98813560930910938</v>
      </c>
      <c r="G886">
        <f>ASIN($B$8)+F886-PI()/2</f>
        <v>-1.8091323817686966E-2</v>
      </c>
      <c r="H886" s="6">
        <f>0.5*C886*$B$3*$B$7*COS(F886)+$B$10*C886*COS(G886)</f>
        <v>246.78512478780436</v>
      </c>
      <c r="I886">
        <f>SQRT(B886^2+(0.5*C886)^2-2*B886*C886*0.5*COS(E886/180*PI()))</f>
        <v>0.69857724230504781</v>
      </c>
      <c r="J886">
        <f>SQRT(B886^2+C886^2-2*B886*C886*COS(E886/180*PI()))</f>
        <v>1.0634943944060311</v>
      </c>
      <c r="K886">
        <f>ACOS((B886^2+I886^2-(0.5*C886)^2)/(2*B886*I886))</f>
        <v>0.6973096528749998</v>
      </c>
      <c r="L886">
        <f>PI()-(F886+K886)</f>
        <v>1.4561473914056839</v>
      </c>
      <c r="M886">
        <f>PI()/2-L886</f>
        <v>0.11464893538921261</v>
      </c>
      <c r="N886">
        <f>ACOS((C886^2+J886^2-B886^2)/(2*C886*J886))</f>
        <v>0.48779831038338561</v>
      </c>
      <c r="O886" s="6">
        <f>$B$3*$B$7*COS(M886)*I886+$B$10*COS(G886)*COS(N886)*J886-0.5*$B$2*$B$7*B886*SIN(D886/180*PI())</f>
        <v>258.15667331175672</v>
      </c>
    </row>
    <row r="887" spans="1:15" x14ac:dyDescent="0.15">
      <c r="A887">
        <v>0.06</v>
      </c>
      <c r="B887">
        <v>0.3</v>
      </c>
      <c r="C887">
        <v>0.9</v>
      </c>
      <c r="D887">
        <v>148.41</v>
      </c>
      <c r="E887">
        <v>107.34</v>
      </c>
      <c r="F887">
        <f>((D887+E887)-180)/180*PI()</f>
        <v>1.3220869083857045</v>
      </c>
      <c r="G887">
        <f>ASIN($B$8)+F887-PI()/2</f>
        <v>0.31585997525890797</v>
      </c>
      <c r="H887" s="6">
        <f>0.5*C887*$B$3*$B$7*COS(F887)+$B$10*C887*COS(G887)</f>
        <v>234.37067963923468</v>
      </c>
      <c r="I887">
        <f>SQRT(B887^2+(0.5*C887)^2-2*B887*C887*0.5*COS(E887/180*PI()))</f>
        <v>0.61071365187845661</v>
      </c>
      <c r="J887">
        <f>SQRT(B887^2+C887^2-2*B887*C887*COS(E887/180*PI()))</f>
        <v>1.0300205479413707</v>
      </c>
      <c r="K887">
        <f>ACOS((B887^2+I887^2-(0.5*C887)^2)/(2*B887*I887))</f>
        <v>0.78010708400020268</v>
      </c>
      <c r="L887">
        <f>PI()-(F887+K887)</f>
        <v>1.0393986612038857</v>
      </c>
      <c r="M887">
        <f>PI()/2-L887</f>
        <v>0.53139766559101087</v>
      </c>
      <c r="N887">
        <f>ACOS((C887^2+J887^2-B887^2)/(2*C887*J887))</f>
        <v>0.28173179845984309</v>
      </c>
      <c r="O887" s="6">
        <f>$B$3*$B$7*COS(M887)*I887+$B$10*COS(G887)*COS(N887)*J887-0.5*$B$2*$B$7*B887*SIN(D887/180*PI())</f>
        <v>258.29397881374615</v>
      </c>
    </row>
    <row r="888" spans="1:15" x14ac:dyDescent="0.15">
      <c r="A888">
        <v>0.06</v>
      </c>
      <c r="B888">
        <v>0.3</v>
      </c>
      <c r="C888">
        <v>1</v>
      </c>
      <c r="D888">
        <v>167.61</v>
      </c>
      <c r="E888">
        <v>88.004000000000005</v>
      </c>
      <c r="F888">
        <f>((D888+E888)-180)/180*PI()</f>
        <v>1.3197132606029929</v>
      </c>
      <c r="G888">
        <f>ASIN($B$8)+F888-PI()/2</f>
        <v>0.31348632747619654</v>
      </c>
      <c r="H888" s="6">
        <f>0.5*C888*$B$3*$B$7*COS(F888)+$B$10*C888*COS(G888)</f>
        <v>260.61520415211544</v>
      </c>
      <c r="I888">
        <f>SQRT(B888^2+(0.5*C888)^2-2*B888*C888*0.5*COS(E888/180*PI()))</f>
        <v>0.57406539889396047</v>
      </c>
      <c r="J888">
        <f>SQRT(B888^2+C888^2-2*B888*C888*COS(E888/180*PI()))</f>
        <v>1.0339739669907382</v>
      </c>
      <c r="K888">
        <f>ACOS((B888^2+I888^2-(0.5*C888)^2)/(2*B888*I888))</f>
        <v>1.0561207084880961</v>
      </c>
      <c r="L888">
        <f>PI()-(F888+K888)</f>
        <v>0.76575868449870388</v>
      </c>
      <c r="M888">
        <f>PI()/2-L888</f>
        <v>0.80503764229619268</v>
      </c>
      <c r="N888">
        <f>ACOS((C888^2+J888^2-B888^2)/(2*C888*J888))</f>
        <v>0.29419200144651736</v>
      </c>
      <c r="O888" s="6">
        <f>$B$3*$B$7*COS(M888)*I888+$B$10*COS(G888)*COS(N888)*J888-0.5*$B$2*$B$7*B888*SIN(D888/180*PI())</f>
        <v>258.36787141620971</v>
      </c>
    </row>
    <row r="889" spans="1:15" x14ac:dyDescent="0.15">
      <c r="A889">
        <v>0.18</v>
      </c>
      <c r="B889">
        <v>0.8</v>
      </c>
      <c r="C889">
        <v>1.5</v>
      </c>
      <c r="D889">
        <v>190.61</v>
      </c>
      <c r="E889">
        <v>45.569000000000003</v>
      </c>
      <c r="F889">
        <f>((D889+E889)-180)/180*PI()</f>
        <v>0.98050852047789494</v>
      </c>
      <c r="G889">
        <f>ASIN($B$8)+F889-PI()/2</f>
        <v>-2.5718412648901623E-2</v>
      </c>
      <c r="H889" s="6">
        <f>0.5*C889*$B$3*$B$7*COS(F889)+$B$10*C889*COS(G889)</f>
        <v>411.24929167445322</v>
      </c>
      <c r="I889">
        <f>SQRT(B889^2+(0.5*C889)^2-2*B889*C889*0.5*COS(E889/180*PI()))</f>
        <v>0.60203009392556717</v>
      </c>
      <c r="J889">
        <f>SQRT(B889^2+C889^2-2*B889*C889*COS(E889/180*PI()))</f>
        <v>1.0999456659235738</v>
      </c>
      <c r="K889">
        <f>ACOS((B889^2+I889^2-(0.5*C889)^2)/(2*B889*I889))</f>
        <v>1.0964851760146566</v>
      </c>
      <c r="L889">
        <f>PI()-(F889+K889)</f>
        <v>1.0645989570972416</v>
      </c>
      <c r="M889">
        <f>PI()/2-L889</f>
        <v>0.50619736969765494</v>
      </c>
      <c r="N889">
        <f>ACOS((C889^2+J889^2-B889^2)/(2*C889*J889))</f>
        <v>0.54610976327950311</v>
      </c>
      <c r="O889" s="6">
        <f>$B$3*$B$7*COS(M889)*I889+$B$10*COS(G889)*COS(N889)*J889-0.5*$B$2*$B$7*B889*SIN(D889/180*PI())</f>
        <v>258.36893612400598</v>
      </c>
    </row>
    <row r="890" spans="1:15" x14ac:dyDescent="0.15">
      <c r="A890">
        <v>0.18</v>
      </c>
      <c r="B890">
        <v>0.1</v>
      </c>
      <c r="C890">
        <v>1</v>
      </c>
      <c r="D890">
        <v>157.75</v>
      </c>
      <c r="E890">
        <v>102.71</v>
      </c>
      <c r="F890">
        <f>((D890+E890)-180)/180*PI()</f>
        <v>1.4042919161546372</v>
      </c>
      <c r="G890">
        <f>ASIN($B$8)+F890-PI()/2</f>
        <v>0.39806498302784066</v>
      </c>
      <c r="H890" s="6">
        <f>0.5*C890*$B$3*$B$7*COS(F890)+$B$10*C890*COS(G890)</f>
        <v>252.47294845486724</v>
      </c>
      <c r="I890">
        <f>SQRT(B890^2+(0.5*C890)^2-2*B890*C890*0.5*COS(E890/180*PI()))</f>
        <v>0.53103827205777854</v>
      </c>
      <c r="J890">
        <f>SQRT(B890^2+C890^2-2*B890*C890*COS(E890/180*PI()))</f>
        <v>1.026646625076137</v>
      </c>
      <c r="K890">
        <f>ACOS((B890^2+I890^2-(0.5*C890)^2)/(2*B890*I890))</f>
        <v>1.1642198374813431</v>
      </c>
      <c r="L890">
        <f>PI()-(F890+K890)</f>
        <v>0.57308089995381284</v>
      </c>
      <c r="M890">
        <f>PI()/2-L890</f>
        <v>0.99771542684108372</v>
      </c>
      <c r="N890">
        <f>ACOS((C890^2+J890^2-B890^2)/(2*C890*J890))</f>
        <v>9.5161274258622752E-2</v>
      </c>
      <c r="O890" s="6">
        <f>$B$3*$B$7*COS(M890)*I890+$B$10*COS(G890)*COS(N890)*J890-0.5*$B$2*$B$7*B890*SIN(D890/180*PI())</f>
        <v>258.38903147845696</v>
      </c>
    </row>
    <row r="891" spans="1:15" x14ac:dyDescent="0.15">
      <c r="A891">
        <v>0.06</v>
      </c>
      <c r="B891">
        <v>0.4</v>
      </c>
      <c r="C891">
        <v>0.7</v>
      </c>
      <c r="D891">
        <v>119.37</v>
      </c>
      <c r="E891">
        <v>135.44</v>
      </c>
      <c r="F891">
        <f>((D891+E891)-180)/180*PI()</f>
        <v>1.305680813416958</v>
      </c>
      <c r="G891">
        <f>ASIN($B$8)+F891-PI()/2</f>
        <v>0.2994538802901614</v>
      </c>
      <c r="H891" s="6">
        <f>0.5*C891*$B$3*$B$7*COS(F891)+$B$10*C891*COS(G891)</f>
        <v>183.25107711438406</v>
      </c>
      <c r="I891">
        <f>SQRT(B891^2+(0.5*C891)^2-2*B891*C891*0.5*COS(E891/180*PI()))</f>
        <v>0.69426543840750243</v>
      </c>
      <c r="J891">
        <f>SQRT(B891^2+C891^2-2*B891*C891*COS(E891/180*PI()))</f>
        <v>1.0242114029507399</v>
      </c>
      <c r="K891">
        <f>ACOS((B891^2+I891^2-(0.5*C891)^2)/(2*B891*I891))</f>
        <v>0.36155133636785441</v>
      </c>
      <c r="L891">
        <f>PI()-(F891+K891)</f>
        <v>1.4743605038049807</v>
      </c>
      <c r="M891">
        <f>PI()/2-L891</f>
        <v>9.643582298991582E-2</v>
      </c>
      <c r="N891">
        <f>ACOS((C891^2+J891^2-B891^2)/(2*C891*J891))</f>
        <v>0.27757858019426407</v>
      </c>
      <c r="O891" s="6">
        <f>$B$3*$B$7*COS(M891)*I891+$B$10*COS(G891)*COS(N891)*J891-0.5*$B$2*$B$7*B891*SIN(D891/180*PI())</f>
        <v>258.62201766972726</v>
      </c>
    </row>
    <row r="892" spans="1:15" x14ac:dyDescent="0.15">
      <c r="A892">
        <v>0.06</v>
      </c>
      <c r="B892">
        <v>0.4</v>
      </c>
      <c r="C892">
        <v>0.9</v>
      </c>
      <c r="D892">
        <v>150.38999999999999</v>
      </c>
      <c r="E892">
        <v>98.957999999999998</v>
      </c>
      <c r="F892">
        <f>((D892+E892)-180)/180*PI()</f>
        <v>1.2103509296730275</v>
      </c>
      <c r="G892">
        <f>ASIN($B$8)+F892-PI()/2</f>
        <v>0.20412399654623092</v>
      </c>
      <c r="H892" s="6">
        <f>0.5*C892*$B$3*$B$7*COS(F892)+$B$10*C892*COS(G892)</f>
        <v>241.53690852258416</v>
      </c>
      <c r="I892">
        <f>SQRT(B892^2+(0.5*C892)^2-2*B892*C892*0.5*COS(E892/180*PI()))</f>
        <v>0.64695884528664227</v>
      </c>
      <c r="J892">
        <f>SQRT(B892^2+C892^2-2*B892*C892*COS(E892/180*PI()))</f>
        <v>1.0402458819862019</v>
      </c>
      <c r="K892">
        <f>ACOS((B892^2+I892^2-(0.5*C892)^2)/(2*B892*I892))</f>
        <v>0.75745990540658081</v>
      </c>
      <c r="L892">
        <f>PI()-(F892+K892)</f>
        <v>1.1737818185101849</v>
      </c>
      <c r="M892">
        <f>PI()/2-L892</f>
        <v>0.39701450828471163</v>
      </c>
      <c r="N892">
        <f>ACOS((C892^2+J892^2-B892^2)/(2*C892*J892))</f>
        <v>0.38961719924895588</v>
      </c>
      <c r="O892" s="6">
        <f>$B$3*$B$7*COS(M892)*I892+$B$10*COS(G892)*COS(N892)*J892-0.5*$B$2*$B$7*B892*SIN(D892/180*PI())</f>
        <v>258.89550474237109</v>
      </c>
    </row>
    <row r="893" spans="1:15" x14ac:dyDescent="0.15">
      <c r="A893">
        <v>0.06</v>
      </c>
      <c r="B893">
        <v>0.5</v>
      </c>
      <c r="C893">
        <v>1.2</v>
      </c>
      <c r="D893">
        <v>187.29</v>
      </c>
      <c r="E893">
        <v>61.393000000000001</v>
      </c>
      <c r="F893">
        <f>((D893+E893)-180)/180*PI()</f>
        <v>1.1987444901472653</v>
      </c>
      <c r="G893">
        <f>ASIN($B$8)+F893-PI()/2</f>
        <v>0.19251755702046891</v>
      </c>
      <c r="H893" s="6">
        <f>0.5*C893*$B$3*$B$7*COS(F893)+$B$10*C893*COS(G893)</f>
        <v>322.81303841649373</v>
      </c>
      <c r="I893">
        <f>SQRT(B893^2+(0.5*C893)^2-2*B893*C893*0.5*COS(E893/180*PI()))</f>
        <v>0.56808496535798991</v>
      </c>
      <c r="J893">
        <f>SQRT(B893^2+C893^2-2*B893*C893*COS(E893/180*PI()))</f>
        <v>1.0561444293900231</v>
      </c>
      <c r="K893">
        <f>ACOS((B893^2+I893^2-(0.5*C893)^2)/(2*B893*I893))</f>
        <v>1.1869906648806152</v>
      </c>
      <c r="L893">
        <f>PI()-(F893+K893)</f>
        <v>0.75585749856191242</v>
      </c>
      <c r="M893">
        <f>PI()/2-L893</f>
        <v>0.81493882823298414</v>
      </c>
      <c r="N893">
        <f>ACOS((C893^2+J893^2-B893^2)/(2*C893*J893))</f>
        <v>0.42863216385952296</v>
      </c>
      <c r="O893" s="6">
        <f>$B$3*$B$7*COS(M893)*I893+$B$10*COS(G893)*COS(N893)*J893-0.5*$B$2*$B$7*B893*SIN(D893/180*PI())</f>
        <v>258.89563903888967</v>
      </c>
    </row>
    <row r="894" spans="1:15" x14ac:dyDescent="0.15">
      <c r="A894">
        <v>0.06</v>
      </c>
      <c r="B894">
        <v>0.5</v>
      </c>
      <c r="C894">
        <v>0.6</v>
      </c>
      <c r="D894">
        <v>113.44</v>
      </c>
      <c r="E894">
        <v>137.28</v>
      </c>
      <c r="F894">
        <f>((D894+E894)-180)/180*PI()</f>
        <v>1.2342968470103899</v>
      </c>
      <c r="G894">
        <f>ASIN($B$8)+F894-PI()/2</f>
        <v>0.22806991388359332</v>
      </c>
      <c r="H894" s="6">
        <f>0.5*C894*$B$3*$B$7*COS(F894)+$B$10*C894*COS(G894)</f>
        <v>160.16817663401565</v>
      </c>
      <c r="I894">
        <f>SQRT(B894^2+(0.5*C894)^2-2*B894*C894*0.5*COS(E894/180*PI()))</f>
        <v>0.74860092733031158</v>
      </c>
      <c r="J894">
        <f>SQRT(B894^2+C894^2-2*B894*C894*COS(E894/180*PI()))</f>
        <v>1.0250886287534384</v>
      </c>
      <c r="K894">
        <f>ACOS((B894^2+I894^2-(0.5*C894)^2)/(2*B894*I894))</f>
        <v>0.27533945997104636</v>
      </c>
      <c r="L894">
        <f>PI()-(F894+K894)</f>
        <v>1.6319563466083569</v>
      </c>
      <c r="M894">
        <f>PI()/2-L894</f>
        <v>-6.1160019813460309E-2</v>
      </c>
      <c r="N894">
        <f>ACOS((C894^2+J894^2-B894^2)/(2*C894*J894))</f>
        <v>0.33726360828227597</v>
      </c>
      <c r="O894" s="6">
        <f>$B$3*$B$7*COS(M894)*I894+$B$10*COS(G894)*COS(N894)*J894-0.5*$B$2*$B$7*B894*SIN(D894/180*PI())</f>
        <v>258.93012139273389</v>
      </c>
    </row>
    <row r="895" spans="1:15" x14ac:dyDescent="0.15">
      <c r="A895">
        <v>0.18</v>
      </c>
      <c r="B895">
        <v>0.5</v>
      </c>
      <c r="C895">
        <v>0.8</v>
      </c>
      <c r="D895">
        <v>130.58000000000001</v>
      </c>
      <c r="E895">
        <v>106.54</v>
      </c>
      <c r="F895">
        <f>((D895+E895)-180)/180*PI()</f>
        <v>0.99693206873916107</v>
      </c>
      <c r="G895">
        <f>ASIN($B$8)+F895-PI()/2</f>
        <v>-9.294864387635382E-3</v>
      </c>
      <c r="H895" s="6">
        <f>0.5*C895*$B$3*$B$7*COS(F895)+$B$10*C895*COS(G895)</f>
        <v>219.38515429585868</v>
      </c>
      <c r="I895">
        <f>SQRT(B895^2+(0.5*C895)^2-2*B895*C895*0.5*COS(E895/180*PI()))</f>
        <v>0.72379131188181456</v>
      </c>
      <c r="J895">
        <f>SQRT(B895^2+C895^2-2*B895*C895*COS(E895/180*PI()))</f>
        <v>1.0572358896250147</v>
      </c>
      <c r="K895">
        <f>ACOS((B895^2+I895^2-(0.5*C895)^2)/(2*B895*I895))</f>
        <v>0.55833842675136092</v>
      </c>
      <c r="L895">
        <f>PI()-(F895+K895)</f>
        <v>1.586322158099271</v>
      </c>
      <c r="M895">
        <f>PI()/2-L895</f>
        <v>-1.552583130437446E-2</v>
      </c>
      <c r="N895">
        <f>ACOS((C895^2+J895^2-B895^2)/(2*C895*J895))</f>
        <v>0.47053367813901437</v>
      </c>
      <c r="O895" s="6">
        <f>$B$3*$B$7*COS(M895)*I895+$B$10*COS(G895)*COS(N895)*J895-0.5*$B$2*$B$7*B895*SIN(D895/180*PI())</f>
        <v>258.96485384950819</v>
      </c>
    </row>
    <row r="896" spans="1:15" x14ac:dyDescent="0.15">
      <c r="A896">
        <v>0.06</v>
      </c>
      <c r="B896">
        <v>0.4</v>
      </c>
      <c r="C896">
        <v>1.2</v>
      </c>
      <c r="D896">
        <v>196.74</v>
      </c>
      <c r="E896">
        <v>57.875999999999998</v>
      </c>
      <c r="F896">
        <f>((D896+E896)-180)/180*PI()</f>
        <v>1.3022948746680891</v>
      </c>
      <c r="G896">
        <f>ASIN($B$8)+F896-PI()/2</f>
        <v>0.29606794154129279</v>
      </c>
      <c r="H896" s="6">
        <f>0.5*C896*$B$3*$B$7*COS(F896)+$B$10*C896*COS(G896)</f>
        <v>314.47481963288135</v>
      </c>
      <c r="I896">
        <f>SQRT(B896^2+(0.5*C896)^2-2*B896*C896*0.5*COS(E896/180*PI()))</f>
        <v>0.51454677167906382</v>
      </c>
      <c r="J896">
        <f>SQRT(B896^2+C896^2-2*B896*C896*COS(E896/180*PI()))</f>
        <v>1.0437991954828731</v>
      </c>
      <c r="K896">
        <f>ACOS((B896^2+I896^2-(0.5*C896)^2)/(2*B896*I896))</f>
        <v>1.4128210859422121</v>
      </c>
      <c r="L896">
        <f>PI()-(F896+K896)</f>
        <v>0.42647669297949165</v>
      </c>
      <c r="M896">
        <f>PI()/2-L896</f>
        <v>1.1443196338154049</v>
      </c>
      <c r="N896">
        <f>ACOS((C896^2+J896^2-B896^2)/(2*C896*J896))</f>
        <v>0.33053054073340782</v>
      </c>
      <c r="O896" s="6">
        <f>$B$3*$B$7*COS(M896)*I896+$B$10*COS(G896)*COS(N896)*J896-0.5*$B$2*$B$7*B896*SIN(D896/180*PI())</f>
        <v>259.00721915461202</v>
      </c>
    </row>
    <row r="897" spans="1:15" x14ac:dyDescent="0.15">
      <c r="A897">
        <v>0.3</v>
      </c>
      <c r="B897">
        <v>0.8</v>
      </c>
      <c r="C897">
        <v>0.3</v>
      </c>
      <c r="D897">
        <v>84.257000000000005</v>
      </c>
      <c r="E897">
        <v>144.87</v>
      </c>
      <c r="F897">
        <f>((D897+E897)-180)/180*PI()</f>
        <v>0.85742790162725435</v>
      </c>
      <c r="G897">
        <f>ASIN($B$8)+F897-PI()/2</f>
        <v>-0.14879903149954199</v>
      </c>
      <c r="H897" s="6">
        <f>0.5*C897*$B$3*$B$7*COS(F897)+$B$10*C897*COS(G897)</f>
        <v>81.398395561945023</v>
      </c>
      <c r="I897">
        <f>SQRT(B897^2+(0.5*C897)^2-2*B897*C897*0.5*COS(E897/180*PI()))</f>
        <v>0.92670580443754502</v>
      </c>
      <c r="J897">
        <f>SQRT(B897^2+C897^2-2*B897*C897*COS(E897/180*PI()))</f>
        <v>1.0595127634703012</v>
      </c>
      <c r="K897">
        <f>ACOS((B897^2+I897^2-(0.5*C897)^2)/(2*B897*I897))</f>
        <v>9.3276987628276409E-2</v>
      </c>
      <c r="L897">
        <f>PI()-(F897+K897)</f>
        <v>2.1908877643342626</v>
      </c>
      <c r="M897">
        <f>PI()/2-L897</f>
        <v>-0.62009143753936602</v>
      </c>
      <c r="N897">
        <f>ACOS((C897^2+J897^2-B897^2)/(2*C897*J897))</f>
        <v>0.44947106112779012</v>
      </c>
      <c r="O897" s="6">
        <f>$B$3*$B$7*COS(M897)*I897+$B$10*COS(G897)*COS(N897)*J897-0.5*$B$2*$B$7*B897*SIN(D897/180*PI())</f>
        <v>259.00869665731983</v>
      </c>
    </row>
    <row r="898" spans="1:15" x14ac:dyDescent="0.15">
      <c r="A898">
        <v>0.18</v>
      </c>
      <c r="B898">
        <v>0.5</v>
      </c>
      <c r="C898">
        <v>1.5</v>
      </c>
      <c r="D898">
        <v>242.03</v>
      </c>
      <c r="E898">
        <v>18.213000000000001</v>
      </c>
      <c r="F898">
        <f>((D898+E898)-180)/180*PI()</f>
        <v>1.4005045516778099</v>
      </c>
      <c r="G898">
        <f>ASIN($B$8)+F898-PI()/2</f>
        <v>0.39427761855101329</v>
      </c>
      <c r="H898" s="6">
        <f>0.5*C898*$B$3*$B$7*COS(F898)+$B$10*C898*COS(G898)</f>
        <v>379.31495545289886</v>
      </c>
      <c r="I898">
        <f>SQRT(B898^2+(0.5*C898)^2-2*B898*C898*0.5*COS(E898/180*PI()))</f>
        <v>0.31634495349883984</v>
      </c>
      <c r="J898">
        <f>SQRT(B898^2+C898^2-2*B898*C898*COS(E898/180*PI()))</f>
        <v>1.0368935621404765</v>
      </c>
      <c r="K898">
        <f>ACOS((B898^2+I898^2-(0.5*C898)^2)/(2*B898*I898))</f>
        <v>2.3070285401596431</v>
      </c>
      <c r="L898">
        <f>PI()-(F898+K898)</f>
        <v>-0.56594043824765983</v>
      </c>
      <c r="M898">
        <f>PI()/2-L898</f>
        <v>2.1367367650425564</v>
      </c>
      <c r="N898">
        <f>ACOS((C898^2+J898^2-B898^2)/(2*C898*J898))</f>
        <v>0.1512913121014916</v>
      </c>
      <c r="O898" s="6">
        <f>$B$3*$B$7*COS(M898)*I898+$B$10*COS(G898)*COS(N898)*J898-0.5*$B$2*$B$7*B898*SIN(D898/180*PI())</f>
        <v>259.14110448996098</v>
      </c>
    </row>
    <row r="899" spans="1:15" x14ac:dyDescent="0.15">
      <c r="A899">
        <v>0.06</v>
      </c>
      <c r="B899">
        <v>0.4</v>
      </c>
      <c r="C899">
        <v>1</v>
      </c>
      <c r="D899">
        <v>164.79</v>
      </c>
      <c r="E899">
        <v>85.009</v>
      </c>
      <c r="F899">
        <f>((D899+E899)-180)/180*PI()</f>
        <v>1.2182223645995216</v>
      </c>
      <c r="G899">
        <f>ASIN($B$8)+F899-PI()/2</f>
        <v>0.21199543147272504</v>
      </c>
      <c r="H899" s="6">
        <f>0.5*C899*$B$3*$B$7*COS(F899)+$B$10*C899*COS(G899)</f>
        <v>267.92207746361345</v>
      </c>
      <c r="I899">
        <f>SQRT(B899^2+(0.5*C899)^2-2*B899*C899*0.5*COS(E899/180*PI()))</f>
        <v>0.6125359549362609</v>
      </c>
      <c r="J899">
        <f>SQRT(B899^2+C899^2-2*B899*C899*COS(E899/180*PI()))</f>
        <v>1.0442224821269432</v>
      </c>
      <c r="K899">
        <f>ACOS((B899^2+I899^2-(0.5*C899)^2)/(2*B899*I899))</f>
        <v>0.94960141848040869</v>
      </c>
      <c r="L899">
        <f>PI()-(F899+K899)</f>
        <v>0.97376887050986305</v>
      </c>
      <c r="M899">
        <f>PI()/2-L899</f>
        <v>0.59702745628503351</v>
      </c>
      <c r="N899">
        <f>ACOS((C899^2+J899^2-B899^2)/(2*C899*J899))</f>
        <v>0.39153500893638782</v>
      </c>
      <c r="O899" s="6">
        <f>$B$3*$B$7*COS(M899)*I899+$B$10*COS(G899)*COS(N899)*J899-0.5*$B$2*$B$7*B899*SIN(D899/180*PI())</f>
        <v>259.1618767926127</v>
      </c>
    </row>
    <row r="900" spans="1:15" x14ac:dyDescent="0.15">
      <c r="A900">
        <v>0.06</v>
      </c>
      <c r="B900">
        <v>0.4</v>
      </c>
      <c r="C900">
        <v>0.8</v>
      </c>
      <c r="D900">
        <v>135.77000000000001</v>
      </c>
      <c r="E900">
        <v>114.83</v>
      </c>
      <c r="F900">
        <f>((D900+E900)-180)/180*PI()</f>
        <v>1.232202451907997</v>
      </c>
      <c r="G900">
        <f>ASIN($B$8)+F900-PI()/2</f>
        <v>0.2259755187812007</v>
      </c>
      <c r="H900" s="6">
        <f>0.5*C900*$B$3*$B$7*COS(F900)+$B$10*C900*COS(G900)</f>
        <v>213.66234048565533</v>
      </c>
      <c r="I900">
        <f>SQRT(B900^2+(0.5*C900)^2-2*B900*C900*0.5*COS(E900/180*PI()))</f>
        <v>0.67407473439746157</v>
      </c>
      <c r="J900">
        <f>SQRT(B900^2+C900^2-2*B900*C900*COS(E900/180*PI()))</f>
        <v>1.0338053468163224</v>
      </c>
      <c r="K900">
        <f>ACOS((B900^2+I900^2-(0.5*C900)^2)/(2*B900*I900))</f>
        <v>0.5687155367623522</v>
      </c>
      <c r="L900">
        <f>PI()-(F900+K900)</f>
        <v>1.3406746649194439</v>
      </c>
      <c r="M900">
        <f>PI()/2-L900</f>
        <v>0.23012166187545269</v>
      </c>
      <c r="N900">
        <f>ACOS((C900^2+J900^2-B900^2)/(2*C900*J900))</f>
        <v>0.3588014566550306</v>
      </c>
      <c r="O900" s="6">
        <f>$B$3*$B$7*COS(M900)*I900+$B$10*COS(G900)*COS(N900)*J900-0.5*$B$2*$B$7*B900*SIN(D900/180*PI())</f>
        <v>259.22149973681763</v>
      </c>
    </row>
    <row r="901" spans="1:15" x14ac:dyDescent="0.15">
      <c r="A901">
        <v>0.06</v>
      </c>
      <c r="B901">
        <v>0.4</v>
      </c>
      <c r="C901">
        <v>1.1000000000000001</v>
      </c>
      <c r="D901">
        <v>179.89</v>
      </c>
      <c r="E901">
        <v>71.677999999999997</v>
      </c>
      <c r="F901">
        <f>((D901+E901)-180)/180*PI()</f>
        <v>1.2490972390673014</v>
      </c>
      <c r="G901">
        <f>ASIN($B$8)+F901-PI()/2</f>
        <v>0.24287030594050485</v>
      </c>
      <c r="H901" s="6">
        <f>0.5*C901*$B$3*$B$7*COS(F901)+$B$10*C901*COS(G901)</f>
        <v>292.58695076034024</v>
      </c>
      <c r="I901">
        <f>SQRT(B901^2+(0.5*C901)^2-2*B901*C901*0.5*COS(E901/180*PI()))</f>
        <v>0.56937064039968976</v>
      </c>
      <c r="J901">
        <f>SQRT(B901^2+C901^2-2*B901*C901*COS(E901/180*PI()))</f>
        <v>1.0456413593093503</v>
      </c>
      <c r="K901">
        <f>ACOS((B901^2+I901^2-(0.5*C901)^2)/(2*B901*I901))</f>
        <v>1.1605143973961201</v>
      </c>
      <c r="L901">
        <f>PI()-(F901+K901)</f>
        <v>0.73198101712637165</v>
      </c>
      <c r="M901">
        <f>PI()/2-L901</f>
        <v>0.83881530966852491</v>
      </c>
      <c r="N901">
        <f>ACOS((C901^2+J901^2-B901^2)/(2*C901*J901))</f>
        <v>0.37164368630759004</v>
      </c>
      <c r="O901" s="6">
        <f>$B$3*$B$7*COS(M901)*I901+$B$10*COS(G901)*COS(N901)*J901-0.5*$B$2*$B$7*B901*SIN(D901/180*PI())</f>
        <v>259.5840777979023</v>
      </c>
    </row>
    <row r="902" spans="1:15" x14ac:dyDescent="0.15">
      <c r="A902">
        <v>0.18</v>
      </c>
      <c r="B902">
        <v>0.5</v>
      </c>
      <c r="C902">
        <v>1</v>
      </c>
      <c r="D902">
        <v>153.66</v>
      </c>
      <c r="E902">
        <v>83.715000000000003</v>
      </c>
      <c r="F902">
        <f>((D902+E902)-180)/180*PI()</f>
        <v>1.0013826583317464</v>
      </c>
      <c r="G902">
        <f>ASIN($B$8)+F902-PI()/2</f>
        <v>-4.8442747950501186E-3</v>
      </c>
      <c r="H902" s="6">
        <f>0.5*C902*$B$3*$B$7*COS(F902)+$B$10*C902*COS(G902)</f>
        <v>274.23638662276517</v>
      </c>
      <c r="I902">
        <f>SQRT(B902^2+(0.5*C902)^2-2*B902*C902*0.5*COS(E902/180*PI()))</f>
        <v>0.6672802675923184</v>
      </c>
      <c r="J902">
        <f>SQRT(B902^2+C902^2-2*B902*C902*COS(E902/180*PI()))</f>
        <v>1.067954077213132</v>
      </c>
      <c r="K902">
        <f>ACOS((B902^2+I902^2-(0.5*C902)^2)/(2*B902*I902))</f>
        <v>0.84024513514137011</v>
      </c>
      <c r="L902">
        <f>PI()-(F902+K902)</f>
        <v>1.2999648601166767</v>
      </c>
      <c r="M902">
        <f>PI()/2-L902</f>
        <v>0.27083146667821989</v>
      </c>
      <c r="N902">
        <f>ACOS((C902^2+J902^2-B902^2)/(2*C902*J902))</f>
        <v>0.48405368545266514</v>
      </c>
      <c r="O902" s="6">
        <f>$B$3*$B$7*COS(M902)*I902+$B$10*COS(G902)*COS(N902)*J902-0.5*$B$2*$B$7*B902*SIN(D902/180*PI())</f>
        <v>259.76884678853185</v>
      </c>
    </row>
    <row r="903" spans="1:15" x14ac:dyDescent="0.15">
      <c r="A903">
        <v>0.06</v>
      </c>
      <c r="B903">
        <v>0.5</v>
      </c>
      <c r="C903">
        <v>1.3</v>
      </c>
      <c r="D903">
        <v>202.39</v>
      </c>
      <c r="E903">
        <v>50.203000000000003</v>
      </c>
      <c r="F903">
        <f>((D903+E903)-180)/180*PI()</f>
        <v>1.2669868639002435</v>
      </c>
      <c r="G903">
        <f>ASIN($B$8)+F903-PI()/2</f>
        <v>0.26075993077344695</v>
      </c>
      <c r="H903" s="6">
        <f>0.5*C903*$B$3*$B$7*COS(F903)+$B$10*C903*COS(G903)</f>
        <v>344.1768544347226</v>
      </c>
      <c r="I903">
        <f>SQRT(B903^2+(0.5*C903)^2-2*B903*C903*0.5*COS(E903/180*PI()))</f>
        <v>0.50641370795566532</v>
      </c>
      <c r="J903">
        <f>SQRT(B903^2+C903^2-2*B903*C903*COS(E903/180*PI()))</f>
        <v>1.0525728892626922</v>
      </c>
      <c r="K903">
        <f>ACOS((B903^2+I903^2-(0.5*C903)^2)/(2*B903*I903))</f>
        <v>1.4042442615351025</v>
      </c>
      <c r="L903">
        <f>PI()-(F903+K903)</f>
        <v>0.47036152815444687</v>
      </c>
      <c r="M903">
        <f>PI()/2-L903</f>
        <v>1.1004347986404497</v>
      </c>
      <c r="N903">
        <f>ACOS((C903^2+J903^2-B903^2)/(2*C903*J903))</f>
        <v>0.37360159231079559</v>
      </c>
      <c r="O903" s="6">
        <f>$B$3*$B$7*COS(M903)*I903+$B$10*COS(G903)*COS(N903)*J903-0.5*$B$2*$B$7*B903*SIN(D903/180*PI())</f>
        <v>259.79638812816779</v>
      </c>
    </row>
    <row r="904" spans="1:15" x14ac:dyDescent="0.15">
      <c r="A904">
        <v>0.06</v>
      </c>
      <c r="B904">
        <v>0.7</v>
      </c>
      <c r="C904">
        <v>1.5</v>
      </c>
      <c r="D904">
        <v>209.2</v>
      </c>
      <c r="E904">
        <v>40.506</v>
      </c>
      <c r="F904">
        <f>((D904+E904)-180)/180*PI()</f>
        <v>1.2165992083951671</v>
      </c>
      <c r="G904">
        <f>ASIN($B$8)+F904-PI()/2</f>
        <v>0.21037227526837077</v>
      </c>
      <c r="H904" s="6">
        <f>0.5*C904*$B$3*$B$7*COS(F904)+$B$10*C904*COS(G904)</f>
        <v>402.02504691196543</v>
      </c>
      <c r="I904">
        <f>SQRT(B904^2+(0.5*C904)^2-2*B904*C904*0.5*COS(E904/180*PI()))</f>
        <v>0.50412810975020261</v>
      </c>
      <c r="J904">
        <f>SQRT(B904^2+C904^2-2*B904*C904*COS(E904/180*PI()))</f>
        <v>1.0692475401330714</v>
      </c>
      <c r="K904">
        <f>ACOS((B904^2+I904^2-(0.5*C904)^2)/(2*B904*I904))</f>
        <v>1.3104986786444954</v>
      </c>
      <c r="L904">
        <f>PI()-(F904+K904)</f>
        <v>0.61449476655013058</v>
      </c>
      <c r="M904">
        <f>PI()/2-L904</f>
        <v>0.95630156024476598</v>
      </c>
      <c r="N904">
        <f>ACOS((C904^2+J904^2-B904^2)/(2*C904*J904))</f>
        <v>0.43920900547545161</v>
      </c>
      <c r="O904" s="6">
        <f>$B$3*$B$7*COS(M904)*I904+$B$10*COS(G904)*COS(N904)*J904-0.5*$B$2*$B$7*B904*SIN(D904/180*PI())</f>
        <v>259.95216800623166</v>
      </c>
    </row>
    <row r="905" spans="1:15" x14ac:dyDescent="0.15">
      <c r="A905">
        <v>0.06</v>
      </c>
      <c r="B905">
        <v>0.6</v>
      </c>
      <c r="C905">
        <v>1.4</v>
      </c>
      <c r="D905">
        <v>206.31</v>
      </c>
      <c r="E905">
        <v>44.694000000000003</v>
      </c>
      <c r="F905">
        <f>((D905+E905)-180)/180*PI()</f>
        <v>1.2392535820860542</v>
      </c>
      <c r="G905">
        <f>ASIN($B$8)+F905-PI()/2</f>
        <v>0.23302664895925762</v>
      </c>
      <c r="H905" s="6">
        <f>0.5*C905*$B$3*$B$7*COS(F905)+$B$10*C905*COS(G905)</f>
        <v>373.28528677882025</v>
      </c>
      <c r="I905">
        <f>SQRT(B905^2+(0.5*C905)^2-2*B905*C905*0.5*COS(E905/180*PI()))</f>
        <v>0.5028584009350392</v>
      </c>
      <c r="J905">
        <f>SQRT(B905^2+C905^2-2*B905*C905*COS(E905/180*PI()))</f>
        <v>1.0610057223134517</v>
      </c>
      <c r="K905">
        <f>ACOS((B905^2+I905^2-(0.5*C905)^2)/(2*B905*I905))</f>
        <v>1.3657488928775987</v>
      </c>
      <c r="L905">
        <f>PI()-(F905+K905)</f>
        <v>0.53659017862614</v>
      </c>
      <c r="M905">
        <f>PI()/2-L905</f>
        <v>1.0342061481687566</v>
      </c>
      <c r="N905">
        <f>ACOS((C905^2+J905^2-B905^2)/(2*C905*J905))</f>
        <v>0.40903971538056005</v>
      </c>
      <c r="O905" s="6">
        <f>$B$3*$B$7*COS(M905)*I905+$B$10*COS(G905)*COS(N905)*J905-0.5*$B$2*$B$7*B905*SIN(D905/180*PI())</f>
        <v>260.01415885024466</v>
      </c>
    </row>
    <row r="906" spans="1:15" x14ac:dyDescent="0.15">
      <c r="A906">
        <v>0.18</v>
      </c>
      <c r="B906">
        <v>0.7</v>
      </c>
      <c r="C906">
        <v>1.4</v>
      </c>
      <c r="D906">
        <v>187.71</v>
      </c>
      <c r="E906">
        <v>49.957999999999998</v>
      </c>
      <c r="F906">
        <f>((D906+E906)-180)/180*PI()</f>
        <v>1.00649647304009</v>
      </c>
      <c r="G906">
        <f>ASIN($B$8)+F906-PI()/2</f>
        <v>2.695399132934817E-4</v>
      </c>
      <c r="H906" s="6">
        <f>0.5*C906*$B$3*$B$7*COS(F906)+$B$10*C906*COS(G906)</f>
        <v>383.92950479823213</v>
      </c>
      <c r="I906">
        <f>SQRT(B906^2+(0.5*C906)^2-2*B906*C906*0.5*COS(E906/180*PI()))</f>
        <v>0.59120047589166003</v>
      </c>
      <c r="J906">
        <f>SQRT(B906^2+C906^2-2*B906*C906*COS(E906/180*PI()))</f>
        <v>1.0904292757391698</v>
      </c>
      <c r="K906">
        <f>ACOS((B906^2+I906^2-(0.5*C906)^2)/(2*B906*I906))</f>
        <v>1.134830532939233</v>
      </c>
      <c r="L906">
        <f>PI()-(F906+K906)</f>
        <v>1.0002656476104699</v>
      </c>
      <c r="M906">
        <f>PI()/2-L906</f>
        <v>0.57053067918442668</v>
      </c>
      <c r="N906">
        <f>ACOS((C906^2+J906^2-B906^2)/(2*C906*J906))</f>
        <v>0.51376408503924753</v>
      </c>
      <c r="O906" s="6">
        <f>$B$3*$B$7*COS(M906)*I906+$B$10*COS(G906)*COS(N906)*J906-0.5*$B$2*$B$7*B906*SIN(D906/180*PI())</f>
        <v>260.9986931567035</v>
      </c>
    </row>
    <row r="907" spans="1:15" x14ac:dyDescent="0.15">
      <c r="A907">
        <v>0.3</v>
      </c>
      <c r="B907">
        <v>0.8</v>
      </c>
      <c r="C907">
        <v>1.5</v>
      </c>
      <c r="D907">
        <v>181.44</v>
      </c>
      <c r="E907">
        <v>47.692999999999998</v>
      </c>
      <c r="F907">
        <f>((D907+E907)-180)/180*PI()</f>
        <v>0.85753262138237352</v>
      </c>
      <c r="G907">
        <f>ASIN($B$8)+F907-PI()/2</f>
        <v>-0.14869431174442305</v>
      </c>
      <c r="H907" s="6">
        <f>0.5*C907*$B$3*$B$7*COS(F907)+$B$10*C907*COS(G907)</f>
        <v>406.99823312826265</v>
      </c>
      <c r="I907">
        <f>SQRT(B907^2+(0.5*C907)^2-2*B907*C907*0.5*COS(E907/180*PI()))</f>
        <v>0.62831246544523678</v>
      </c>
      <c r="J907">
        <f>SQRT(B907^2+C907^2-2*B907*C907*COS(E907/180*PI()))</f>
        <v>1.128961074823992</v>
      </c>
      <c r="K907">
        <f>ACOS((B907^2+I907^2-(0.5*C907)^2)/(2*B907*I907))</f>
        <v>1.0817471753313241</v>
      </c>
      <c r="L907">
        <f>PI()-(F907+K907)</f>
        <v>1.2023128568760955</v>
      </c>
      <c r="M907">
        <f>PI()/2-L907</f>
        <v>0.3684834699188011</v>
      </c>
      <c r="N907">
        <f>ACOS((C907^2+J907^2-B907^2)/(2*C907*J907))</f>
        <v>0.55160662012493011</v>
      </c>
      <c r="O907" s="6">
        <f>$B$3*$B$7*COS(M907)*I907+$B$10*COS(G907)*COS(N907)*J907-0.5*$B$2*$B$7*B907*SIN(D907/180*PI())</f>
        <v>261.44265720881862</v>
      </c>
    </row>
    <row r="908" spans="1:15" x14ac:dyDescent="0.15">
      <c r="A908">
        <v>0.3</v>
      </c>
      <c r="B908">
        <v>0.6</v>
      </c>
      <c r="C908">
        <v>1.2</v>
      </c>
      <c r="D908">
        <v>162.84</v>
      </c>
      <c r="E908">
        <v>66.742000000000004</v>
      </c>
      <c r="F908">
        <f>((D908+E908)-180)/180*PI()</f>
        <v>0.86536914972382828</v>
      </c>
      <c r="G908">
        <f>ASIN($B$8)+F908-PI()/2</f>
        <v>-0.14085778340296828</v>
      </c>
      <c r="H908" s="6">
        <f>0.5*C908*$B$3*$B$7*COS(F908)+$B$10*C908*COS(G908)</f>
        <v>325.9629364970682</v>
      </c>
      <c r="I908">
        <f>SQRT(B908^2+(0.5*C908)^2-2*B908*C908*0.5*COS(E908/180*PI()))</f>
        <v>0.66006973813922165</v>
      </c>
      <c r="J908">
        <f>SQRT(B908^2+C908^2-2*B908*C908*COS(E908/180*PI()))</f>
        <v>1.1096774839629582</v>
      </c>
      <c r="K908">
        <f>ACOS((B908^2+I908^2-(0.5*C908)^2)/(2*B908*I908))</f>
        <v>0.98836250211186893</v>
      </c>
      <c r="L908">
        <f>PI()-(F908+K908)</f>
        <v>1.2878610017540959</v>
      </c>
      <c r="M908">
        <f>PI()/2-L908</f>
        <v>0.28293532504080066</v>
      </c>
      <c r="N908">
        <f>ACOS((C908^2+J908^2-B908^2)/(2*C908*J908))</f>
        <v>0.51985976622603935</v>
      </c>
      <c r="O908" s="6">
        <f>$B$3*$B$7*COS(M908)*I908+$B$10*COS(G908)*COS(N908)*J908-0.5*$B$2*$B$7*B908*SIN(D908/180*PI())</f>
        <v>262.06297788132701</v>
      </c>
    </row>
    <row r="909" spans="1:15" x14ac:dyDescent="0.15">
      <c r="A909">
        <v>0.3</v>
      </c>
      <c r="B909">
        <v>0.6</v>
      </c>
      <c r="C909">
        <v>0.6</v>
      </c>
      <c r="D909">
        <v>102.84</v>
      </c>
      <c r="E909">
        <v>127.21</v>
      </c>
      <c r="F909">
        <f>((D909+E909)-180)/180*PI()</f>
        <v>0.8735372906231621</v>
      </c>
      <c r="G909">
        <f>ASIN($B$8)+F909-PI()/2</f>
        <v>-0.13268964250363435</v>
      </c>
      <c r="H909" s="6">
        <f>0.5*C909*$B$3*$B$7*COS(F909)+$B$10*C909*COS(G909)</f>
        <v>163.16069895083461</v>
      </c>
      <c r="I909">
        <f>SQRT(B909^2+(0.5*C909)^2-2*B909*C909*0.5*COS(E909/180*PI()))</f>
        <v>0.81713262417179966</v>
      </c>
      <c r="J909">
        <f>SQRT(B909^2+C909^2-2*B909*C909*COS(E909/180*PI()))</f>
        <v>1.0749006702815769</v>
      </c>
      <c r="K909">
        <f>ACOS((B909^2+I909^2-(0.5*C909)^2)/(2*B909*I909))</f>
        <v>0.29673266347286464</v>
      </c>
      <c r="L909">
        <f>PI()-(F909+K909)</f>
        <v>1.9713226994937663</v>
      </c>
      <c r="M909">
        <f>PI()/2-L909</f>
        <v>-0.4005263726988697</v>
      </c>
      <c r="N909">
        <f>ACOS((C909^2+J909^2-B909^2)/(2*C909*J909))</f>
        <v>0.46067965606390326</v>
      </c>
      <c r="O909" s="6">
        <f>$B$3*$B$7*COS(M909)*I909+$B$10*COS(G909)*COS(N909)*J909-0.5*$B$2*$B$7*B909*SIN(D909/180*PI())</f>
        <v>262.12582753014937</v>
      </c>
    </row>
    <row r="910" spans="1:15" x14ac:dyDescent="0.15">
      <c r="A910">
        <v>0.18</v>
      </c>
      <c r="B910">
        <v>0.5</v>
      </c>
      <c r="C910">
        <v>0.7</v>
      </c>
      <c r="D910">
        <v>118.55</v>
      </c>
      <c r="E910">
        <v>120.97</v>
      </c>
      <c r="F910">
        <f>((D910+E910)-180)/180*PI()</f>
        <v>1.0388199707870245</v>
      </c>
      <c r="G910">
        <f>ASIN($B$8)+F910-PI()/2</f>
        <v>3.2593037660228141E-2</v>
      </c>
      <c r="H910" s="6">
        <f>0.5*C910*$B$3*$B$7*COS(F910)+$B$10*C910*COS(G910)</f>
        <v>191.84407604164514</v>
      </c>
      <c r="I910">
        <f>SQRT(B910^2+(0.5*C910)^2-2*B910*C910*0.5*COS(E910/180*PI()))</f>
        <v>0.74337488348974645</v>
      </c>
      <c r="J910">
        <f>SQRT(B910^2+C910^2-2*B910*C910*COS(E910/180*PI()))</f>
        <v>1.0489101176014979</v>
      </c>
      <c r="K910">
        <f>ACOS((B910^2+I910^2-(0.5*C910)^2)/(2*B910*I910))</f>
        <v>0.41556106682133787</v>
      </c>
      <c r="L910">
        <f>PI()-(F910+K910)</f>
        <v>1.6872116159814308</v>
      </c>
      <c r="M910">
        <f>PI()/2-L910</f>
        <v>-0.11641528918653421</v>
      </c>
      <c r="N910">
        <f>ACOS((C910^2+J910^2-B910^2)/(2*C910*J910))</f>
        <v>0.42105936365361796</v>
      </c>
      <c r="O910" s="6">
        <f>$B$3*$B$7*COS(M910)*I910+$B$10*COS(G910)*COS(N910)*J910-0.5*$B$2*$B$7*B910*SIN(D910/180*PI())</f>
        <v>262.89986853356953</v>
      </c>
    </row>
    <row r="911" spans="1:15" x14ac:dyDescent="0.15">
      <c r="A911">
        <v>0.18</v>
      </c>
      <c r="B911">
        <v>0.5</v>
      </c>
      <c r="C911">
        <v>1.1000000000000001</v>
      </c>
      <c r="D911">
        <v>165.71</v>
      </c>
      <c r="E911">
        <v>73.408000000000001</v>
      </c>
      <c r="F911">
        <f>((D911+E911)-180)/180*PI()</f>
        <v>1.0318037471940076</v>
      </c>
      <c r="G911">
        <f>ASIN($B$8)+F911-PI()/2</f>
        <v>2.5576814067211018E-2</v>
      </c>
      <c r="H911" s="6">
        <f>0.5*C911*$B$3*$B$7*COS(F911)+$B$10*C911*COS(G911)</f>
        <v>301.53719909067058</v>
      </c>
      <c r="I911">
        <f>SQRT(B911^2+(0.5*C911)^2-2*B911*C911*0.5*COS(E911/180*PI()))</f>
        <v>0.6288441725493269</v>
      </c>
      <c r="J911">
        <f>SQRT(B911^2+C911^2-2*B911*C911*COS(E911/180*PI()))</f>
        <v>1.0704625106459802</v>
      </c>
      <c r="K911">
        <f>ACOS((B911^2+I911^2-(0.5*C911)^2)/(2*B911*I911))</f>
        <v>0.99398055984761102</v>
      </c>
      <c r="L911">
        <f>PI()-(F911+K911)</f>
        <v>1.1158083465481745</v>
      </c>
      <c r="M911">
        <f>PI()/2-L911</f>
        <v>0.45498798024672205</v>
      </c>
      <c r="N911">
        <f>ACOS((C911^2+J911^2-B911^2)/(2*C911*J911))</f>
        <v>0.46412376238191566</v>
      </c>
      <c r="O911" s="6">
        <f>$B$3*$B$7*COS(M911)*I911+$B$10*COS(G911)*COS(N911)*J911-0.5*$B$2*$B$7*B911*SIN(D911/180*PI())</f>
        <v>262.90312526201905</v>
      </c>
    </row>
    <row r="912" spans="1:15" x14ac:dyDescent="0.15">
      <c r="A912">
        <v>0.18</v>
      </c>
      <c r="B912">
        <v>0.6</v>
      </c>
      <c r="C912">
        <v>1.3</v>
      </c>
      <c r="D912">
        <v>183.92</v>
      </c>
      <c r="E912">
        <v>55.567</v>
      </c>
      <c r="F912">
        <f>((D912+E912)-180)/180*PI()</f>
        <v>1.0382440121338667</v>
      </c>
      <c r="G912">
        <f>ASIN($B$8)+F912-PI()/2</f>
        <v>3.2017079007070404E-2</v>
      </c>
      <c r="H912" s="6">
        <f>0.5*C912*$B$3*$B$7*COS(F912)+$B$10*C912*COS(G912)</f>
        <v>356.28910722308478</v>
      </c>
      <c r="I912">
        <f>SQRT(B912^2+(0.5*C912)^2-2*B912*C912*0.5*COS(E912/180*PI()))</f>
        <v>0.58434162102229603</v>
      </c>
      <c r="J912">
        <f>SQRT(B912^2+C912^2-2*B912*C912*COS(E912/180*PI()))</f>
        <v>1.0806989683153811</v>
      </c>
      <c r="K912">
        <f>ACOS((B912^2+I912^2-(0.5*C912)^2)/(2*B912*I912))</f>
        <v>1.161657151624939</v>
      </c>
      <c r="L912">
        <f>PI()-(F912+K912)</f>
        <v>0.94169148983098738</v>
      </c>
      <c r="M912">
        <f>PI()/2-L912</f>
        <v>0.62910483696390918</v>
      </c>
      <c r="N912">
        <f>ACOS((C912^2+J912^2-B912^2)/(2*C912*J912))</f>
        <v>0.4756531300776623</v>
      </c>
      <c r="O912" s="6">
        <f>$B$3*$B$7*COS(M912)*I912+$B$10*COS(G912)*COS(N912)*J912-0.5*$B$2*$B$7*B912*SIN(D912/180*PI())</f>
        <v>263.79536611352432</v>
      </c>
    </row>
    <row r="913" spans="1:15" x14ac:dyDescent="0.15">
      <c r="A913">
        <v>0.18</v>
      </c>
      <c r="B913">
        <v>0.6</v>
      </c>
      <c r="C913">
        <v>0.5</v>
      </c>
      <c r="D913">
        <v>100.25</v>
      </c>
      <c r="E913">
        <v>141.03</v>
      </c>
      <c r="F913">
        <f>((D913+E913)-180)/180*PI()</f>
        <v>1.0695377656221252</v>
      </c>
      <c r="G913">
        <f>ASIN($B$8)+F913-PI()/2</f>
        <v>6.3310832495328651E-2</v>
      </c>
      <c r="H913" s="6">
        <f>0.5*C913*$B$3*$B$7*COS(F913)+$B$10*C913*COS(G913)</f>
        <v>136.81689589613825</v>
      </c>
      <c r="I913">
        <f>SQRT(B913^2+(0.5*C913)^2-2*B913*C913*0.5*COS(E913/180*PI()))</f>
        <v>0.80977935876977758</v>
      </c>
      <c r="J913">
        <f>SQRT(B913^2+C913^2-2*B913*C913*COS(E913/180*PI()))</f>
        <v>1.0375380570269144</v>
      </c>
      <c r="K913">
        <f>ACOS((B913^2+I913^2-(0.5*C913)^2)/(2*B913*I913))</f>
        <v>0.19540308080881208</v>
      </c>
      <c r="L913">
        <f>PI()-(F913+K913)</f>
        <v>1.8766518071588558</v>
      </c>
      <c r="M913">
        <f>PI()/2-L913</f>
        <v>-0.30585548036395926</v>
      </c>
      <c r="N913">
        <f>ACOS((C913^2+J913^2-B913^2)/(2*C913*J913))</f>
        <v>0.37223213381804432</v>
      </c>
      <c r="O913" s="6">
        <f>$B$3*$B$7*COS(M913)*I913+$B$10*COS(G913)*COS(N913)*J913-0.5*$B$2*$B$7*B913*SIN(D913/180*PI())</f>
        <v>264.94276979598413</v>
      </c>
    </row>
    <row r="914" spans="1:15" x14ac:dyDescent="0.15">
      <c r="A914">
        <v>0.18</v>
      </c>
      <c r="B914">
        <v>0.2</v>
      </c>
      <c r="C914">
        <v>1.1000000000000001</v>
      </c>
      <c r="D914">
        <v>189.59</v>
      </c>
      <c r="E914">
        <v>66.643000000000001</v>
      </c>
      <c r="F914">
        <f>((D914+E914)-180)/180*PI()</f>
        <v>1.3305168486728374</v>
      </c>
      <c r="G914">
        <f>ASIN($B$8)+F914-PI()/2</f>
        <v>0.32428991554604103</v>
      </c>
      <c r="H914" s="6">
        <f>0.5*C914*$B$3*$B$7*COS(F914)+$B$10*C914*COS(G914)</f>
        <v>285.64565411709492</v>
      </c>
      <c r="I914">
        <f>SQRT(B914^2+(0.5*C914)^2-2*B914*C914*0.5*COS(E914/180*PI()))</f>
        <v>0.50525143979778842</v>
      </c>
      <c r="J914">
        <f>SQRT(B914^2+C914^2-2*B914*C914*COS(E914/180*PI()))</f>
        <v>1.0370911410457022</v>
      </c>
      <c r="K914">
        <f>ACOS((B914^2+I914^2-(0.5*C914)^2)/(2*B914*I914))</f>
        <v>1.6065335820030122</v>
      </c>
      <c r="L914">
        <f>PI()-(F914+K914)</f>
        <v>0.20454222291394331</v>
      </c>
      <c r="M914">
        <f>PI()/2-L914</f>
        <v>1.3662541038809533</v>
      </c>
      <c r="N914">
        <f>ACOS((C914^2+J914^2-B914^2)/(2*C914*J914))</f>
        <v>0.17798191568306532</v>
      </c>
      <c r="O914" s="6">
        <f>$B$3*$B$7*COS(M914)*I914+$B$10*COS(G914)*COS(N914)*J914-0.5*$B$2*$B$7*B914*SIN(D914/180*PI())</f>
        <v>265.05108410518136</v>
      </c>
    </row>
    <row r="915" spans="1:15" x14ac:dyDescent="0.15">
      <c r="A915">
        <v>0.3</v>
      </c>
      <c r="B915">
        <v>0.5</v>
      </c>
      <c r="C915">
        <v>0.9</v>
      </c>
      <c r="D915">
        <v>132.79</v>
      </c>
      <c r="E915">
        <v>98.192999999999998</v>
      </c>
      <c r="F915">
        <f>((D915+E915)-180)/180*PI()</f>
        <v>0.88982121254426916</v>
      </c>
      <c r="G915">
        <f>ASIN($B$8)+F915-PI()/2</f>
        <v>-0.11640572058252729</v>
      </c>
      <c r="H915" s="6">
        <f>0.5*C915*$B$3*$B$7*COS(F915)+$B$10*C915*COS(G915)</f>
        <v>245.22827583756785</v>
      </c>
      <c r="I915">
        <f>SQRT(B915^2+(0.5*C915)^2-2*B915*C915*0.5*COS(E915/180*PI()))</f>
        <v>0.7187688111613042</v>
      </c>
      <c r="J915">
        <f>SQRT(B915^2+C915^2-2*B915*C915*COS(E915/180*PI()))</f>
        <v>1.0900721112827669</v>
      </c>
      <c r="K915">
        <f>ACOS((B915^2+I915^2-(0.5*C915)^2)/(2*B915*I915))</f>
        <v>0.66833577864277349</v>
      </c>
      <c r="L915">
        <f>PI()-(F915+K915)</f>
        <v>1.5834356624027506</v>
      </c>
      <c r="M915">
        <f>PI()/2-L915</f>
        <v>-1.2639335607854019E-2</v>
      </c>
      <c r="N915">
        <f>ACOS((C915^2+J915^2-B915^2)/(2*C915*J915))</f>
        <v>0.47125376732913482</v>
      </c>
      <c r="O915" s="6">
        <f>$B$3*$B$7*COS(M915)*I915+$B$10*COS(G915)*COS(N915)*J915-0.5*$B$2*$B$7*B915*SIN(D915/180*PI())</f>
        <v>265.09313589868628</v>
      </c>
    </row>
    <row r="916" spans="1:15" x14ac:dyDescent="0.15">
      <c r="A916">
        <v>0.3</v>
      </c>
      <c r="B916">
        <v>0.7</v>
      </c>
      <c r="C916">
        <v>1.4</v>
      </c>
      <c r="D916">
        <v>178.37</v>
      </c>
      <c r="E916">
        <v>52.344999999999999</v>
      </c>
      <c r="F916">
        <f>((D916+E916)-180)/180*PI()</f>
        <v>0.88514373014892422</v>
      </c>
      <c r="G916">
        <f>ASIN($B$8)+F916-PI()/2</f>
        <v>-0.12108320297787234</v>
      </c>
      <c r="H916" s="6">
        <f>0.5*C916*$B$3*$B$7*COS(F916)+$B$10*C916*COS(G916)</f>
        <v>381.25884700399513</v>
      </c>
      <c r="I916">
        <f>SQRT(B916^2+(0.5*C916)^2-2*B916*C916*0.5*COS(E916/180*PI()))</f>
        <v>0.61750520839326373</v>
      </c>
      <c r="J916">
        <f>SQRT(B916^2+C916^2-2*B916*C916*COS(E916/180*PI()))</f>
        <v>1.1192074717341802</v>
      </c>
      <c r="K916">
        <f>ACOS((B916^2+I916^2-(0.5*C916)^2)/(2*B916*I916))</f>
        <v>1.1140000283166807</v>
      </c>
      <c r="L916">
        <f>PI()-(F916+K916)</f>
        <v>1.1424488951241882</v>
      </c>
      <c r="M916">
        <f>PI()/2-L916</f>
        <v>0.42834743167070832</v>
      </c>
      <c r="N916">
        <f>ACOS((C916^2+J916^2-B916^2)/(2*C916*J916))</f>
        <v>0.51802488169100003</v>
      </c>
      <c r="O916" s="6">
        <f>$B$3*$B$7*COS(M916)*I916+$B$10*COS(G916)*COS(N916)*J916-0.5*$B$2*$B$7*B916*SIN(D916/180*PI())</f>
        <v>265.2803798146029</v>
      </c>
    </row>
    <row r="917" spans="1:15" x14ac:dyDescent="0.15">
      <c r="A917">
        <v>0.18</v>
      </c>
      <c r="B917">
        <v>0.2</v>
      </c>
      <c r="C917">
        <v>0.9</v>
      </c>
      <c r="D917">
        <v>129.58000000000001</v>
      </c>
      <c r="E917">
        <v>126.73</v>
      </c>
      <c r="F917">
        <f>((D917+E917)-180)/180*PI()</f>
        <v>1.3318607521968728</v>
      </c>
      <c r="G917">
        <f>ASIN($B$8)+F917-PI()/2</f>
        <v>0.32563381907007649</v>
      </c>
      <c r="H917" s="6">
        <f>0.5*C917*$B$3*$B$7*COS(F917)+$B$10*C917*COS(G917)</f>
        <v>233.60323163147413</v>
      </c>
      <c r="I917">
        <f>SQRT(B917^2+(0.5*C917)^2-2*B917*C917*0.5*COS(E917/180*PI()))</f>
        <v>0.59173311321958777</v>
      </c>
      <c r="J917">
        <f>SQRT(B917^2+C917^2-2*B917*C917*COS(E917/180*PI()))</f>
        <v>1.0321318494073763</v>
      </c>
      <c r="K917">
        <f>ACOS((B917^2+I917^2-(0.5*C917)^2)/(2*B917*I917))</f>
        <v>0.65542302716332823</v>
      </c>
      <c r="L917">
        <f>PI()-(F917+K917)</f>
        <v>1.1543088742295922</v>
      </c>
      <c r="M917">
        <f>PI()/2-L917</f>
        <v>0.41648745256530439</v>
      </c>
      <c r="N917">
        <f>ACOS((C917^2+J917^2-B917^2)/(2*C917*J917))</f>
        <v>0.15593353102445429</v>
      </c>
      <c r="O917" s="6">
        <f>$B$3*$B$7*COS(M917)*I917+$B$10*COS(G917)*COS(N917)*J917-0.5*$B$2*$B$7*B917*SIN(D917/180*PI())</f>
        <v>265.32193993101396</v>
      </c>
    </row>
    <row r="918" spans="1:15" x14ac:dyDescent="0.15">
      <c r="A918">
        <v>0.3</v>
      </c>
      <c r="B918">
        <v>0.5</v>
      </c>
      <c r="C918">
        <v>1</v>
      </c>
      <c r="D918">
        <v>144.30000000000001</v>
      </c>
      <c r="E918">
        <v>87.075999999999993</v>
      </c>
      <c r="F918">
        <f>((D918+E918)-180)/180*PI()</f>
        <v>0.89668035650460676</v>
      </c>
      <c r="G918">
        <f>ASIN($B$8)+F918-PI()/2</f>
        <v>-0.1095465766221897</v>
      </c>
      <c r="H918" s="6">
        <f>0.5*C918*$B$3*$B$7*COS(F918)+$B$10*C918*COS(G918)</f>
        <v>272.68227777534804</v>
      </c>
      <c r="I918">
        <f>SQRT(B918^2+(0.5*C918)^2-2*B918*C918*0.5*COS(E918/180*PI()))</f>
        <v>0.68883551076725102</v>
      </c>
      <c r="J918">
        <f>SQRT(B918^2+C918^2-2*B918*C918*COS(E918/180*PI()))</f>
        <v>1.0949834344810698</v>
      </c>
      <c r="K918">
        <f>ACOS((B918^2+I918^2-(0.5*C918)^2)/(2*B918*I918))</f>
        <v>0.81091487706160559</v>
      </c>
      <c r="L918">
        <f>PI()-(F918+K918)</f>
        <v>1.4339974200235808</v>
      </c>
      <c r="M918">
        <f>PI()/2-L918</f>
        <v>0.13679890677131579</v>
      </c>
      <c r="N918">
        <f>ACOS((C918^2+J918^2-B918^2)/(2*C918*J918))</f>
        <v>0.47353306203146039</v>
      </c>
      <c r="O918" s="6">
        <f>$B$3*$B$7*COS(M918)*I918+$B$10*COS(G918)*COS(N918)*J918-0.5*$B$2*$B$7*B918*SIN(D918/180*PI())</f>
        <v>266.18279070738646</v>
      </c>
    </row>
    <row r="919" spans="1:15" x14ac:dyDescent="0.15">
      <c r="A919">
        <v>0.18</v>
      </c>
      <c r="B919">
        <v>0.5</v>
      </c>
      <c r="C919">
        <v>1.2</v>
      </c>
      <c r="D919">
        <v>178.72</v>
      </c>
      <c r="E919">
        <v>63.052999999999997</v>
      </c>
      <c r="F919">
        <f>((D919+E919)-180)/180*PI()</f>
        <v>1.078142238834457</v>
      </c>
      <c r="G919">
        <f>ASIN($B$8)+F919-PI()/2</f>
        <v>7.1915305707660693E-2</v>
      </c>
      <c r="H919" s="6">
        <f>0.5*C919*$B$3*$B$7*COS(F919)+$B$10*C919*COS(G919)</f>
        <v>328.16071548851409</v>
      </c>
      <c r="I919">
        <f>SQRT(B919^2+(0.5*C919)^2-2*B919*C919*0.5*COS(E919/180*PI()))</f>
        <v>0.58146396134775324</v>
      </c>
      <c r="J919">
        <f>SQRT(B919^2+C919^2-2*B919*C919*COS(E919/180*PI()))</f>
        <v>1.0706076203224237</v>
      </c>
      <c r="K919">
        <f>ACOS((B919^2+I919^2-(0.5*C919)^2)/(2*B919*I919))</f>
        <v>1.1676805293645391</v>
      </c>
      <c r="L919">
        <f>PI()-(F919+K919)</f>
        <v>0.89576988539079672</v>
      </c>
      <c r="M919">
        <f>PI()/2-L919</f>
        <v>0.67502644140409984</v>
      </c>
      <c r="N919">
        <f>ACOS((C919^2+J919^2-B919^2)/(2*C919*J919))</f>
        <v>0.42939173790794682</v>
      </c>
      <c r="O919" s="6">
        <f>$B$3*$B$7*COS(M919)*I919+$B$10*COS(G919)*COS(N919)*J919-0.5*$B$2*$B$7*B919*SIN(D919/180*PI())</f>
        <v>266.62526650167433</v>
      </c>
    </row>
    <row r="920" spans="1:15" x14ac:dyDescent="0.15">
      <c r="A920">
        <v>0.18</v>
      </c>
      <c r="B920">
        <v>0.2</v>
      </c>
      <c r="C920">
        <v>1</v>
      </c>
      <c r="D920">
        <v>159.53</v>
      </c>
      <c r="E920">
        <v>95.194000000000003</v>
      </c>
      <c r="F920">
        <f>((D920+E920)-180)/180*PI()</f>
        <v>1.3041798302602428</v>
      </c>
      <c r="G920">
        <f>ASIN($B$8)+F920-PI()/2</f>
        <v>0.29795289713344619</v>
      </c>
      <c r="H920" s="6">
        <f>0.5*C920*$B$3*$B$7*COS(F920)+$B$10*C920*COS(G920)</f>
        <v>261.90957361556559</v>
      </c>
      <c r="I920">
        <f>SQRT(B920^2+(0.5*C920)^2-2*B920*C920*0.5*COS(E920/180*PI()))</f>
        <v>0.55507266027623292</v>
      </c>
      <c r="J920">
        <f>SQRT(B920^2+C920^2-2*B920*C920*COS(E920/180*PI()))</f>
        <v>1.0374060518294024</v>
      </c>
      <c r="K920">
        <f>ACOS((B920^2+I920^2-(0.5*C920)^2)/(2*B920*I920))</f>
        <v>1.113125847727588</v>
      </c>
      <c r="L920">
        <f>PI()-(F920+K920)</f>
        <v>0.72428697560196209</v>
      </c>
      <c r="M920">
        <f>PI()/2-L920</f>
        <v>0.84650935119293447</v>
      </c>
      <c r="N920">
        <f>ACOS((C920^2+J920^2-B920^2)/(2*C920*J920))</f>
        <v>0.19319652894335748</v>
      </c>
      <c r="O920" s="6">
        <f>$B$3*$B$7*COS(M920)*I920+$B$10*COS(G920)*COS(N920)*J920-0.5*$B$2*$B$7*B920*SIN(D920/180*PI())</f>
        <v>267.04107219006283</v>
      </c>
    </row>
    <row r="921" spans="1:15" x14ac:dyDescent="0.15">
      <c r="A921">
        <v>0.3</v>
      </c>
      <c r="B921">
        <v>0.5</v>
      </c>
      <c r="C921">
        <v>0.8</v>
      </c>
      <c r="D921">
        <v>121.2</v>
      </c>
      <c r="E921">
        <v>110.76</v>
      </c>
      <c r="F921">
        <f>((D921+E921)-180)/180*PI()</f>
        <v>0.90687307933625383</v>
      </c>
      <c r="G921">
        <f>ASIN($B$8)+F921-PI()/2</f>
        <v>-9.9353853790542512E-2</v>
      </c>
      <c r="H921" s="6">
        <f>0.5*C921*$B$3*$B$7*COS(F921)+$B$10*C921*COS(G921)</f>
        <v>218.37225054813499</v>
      </c>
      <c r="I921">
        <f>SQRT(B921^2+(0.5*C921)^2-2*B921*C921*0.5*COS(E921/180*PI()))</f>
        <v>0.74282009786605252</v>
      </c>
      <c r="J921">
        <f>SQRT(B921^2+C921^2-2*B921*C921*COS(E921/180*PI()))</f>
        <v>1.0833113105601104</v>
      </c>
      <c r="K921">
        <f>ACOS((B921^2+I921^2-(0.5*C921)^2)/(2*B921*I921))</f>
        <v>0.52767523120368387</v>
      </c>
      <c r="L921">
        <f>PI()-(F921+K921)</f>
        <v>1.7070443430498554</v>
      </c>
      <c r="M921">
        <f>PI()/2-L921</f>
        <v>-0.13624801625495886</v>
      </c>
      <c r="N921">
        <f>ACOS((C921^2+J921^2-B921^2)/(2*C921*J921))</f>
        <v>0.44624477474806734</v>
      </c>
      <c r="O921" s="6">
        <f>$B$3*$B$7*COS(M921)*I921+$B$10*COS(G921)*COS(N921)*J921-0.5*$B$2*$B$7*B921*SIN(D921/180*PI())</f>
        <v>267.18227872097344</v>
      </c>
    </row>
    <row r="922" spans="1:15" x14ac:dyDescent="0.15">
      <c r="A922">
        <v>0.18</v>
      </c>
      <c r="B922">
        <v>0.4</v>
      </c>
      <c r="C922">
        <v>0.9</v>
      </c>
      <c r="D922">
        <v>141.72999999999999</v>
      </c>
      <c r="E922">
        <v>101.26</v>
      </c>
      <c r="F922">
        <f>((D922+E922)-180)/180*PI()</f>
        <v>1.0993828958312284</v>
      </c>
      <c r="G922">
        <f>ASIN($B$8)+F922-PI()/2</f>
        <v>9.3155962704432049E-2</v>
      </c>
      <c r="H922" s="6">
        <f>0.5*C922*$B$3*$B$7*COS(F922)+$B$10*C922*COS(G922)</f>
        <v>245.67257402744059</v>
      </c>
      <c r="I922">
        <f>SQRT(B922^2+(0.5*C922)^2-2*B922*C922*0.5*COS(E922/180*PI()))</f>
        <v>0.65787091394317188</v>
      </c>
      <c r="J922">
        <f>SQRT(B922^2+C922^2-2*B922*C922*COS(E922/180*PI()))</f>
        <v>1.0538445230795899</v>
      </c>
      <c r="K922">
        <f>ACOS((B922^2+I922^2-(0.5*C922)^2)/(2*B922*I922))</f>
        <v>0.73536532999575077</v>
      </c>
      <c r="L922">
        <f>PI()-(F922+K922)</f>
        <v>1.306844427762814</v>
      </c>
      <c r="M922">
        <f>PI()/2-L922</f>
        <v>0.2639518990320826</v>
      </c>
      <c r="N922">
        <f>ACOS((C922^2+J922^2-B922^2)/(2*C922*J922))</f>
        <v>0.38143908472555199</v>
      </c>
      <c r="O922" s="6">
        <f>$B$3*$B$7*COS(M922)*I922+$B$10*COS(G922)*COS(N922)*J922-0.5*$B$2*$B$7*B922*SIN(D922/180*PI())</f>
        <v>267.55940861800781</v>
      </c>
    </row>
    <row r="923" spans="1:15" x14ac:dyDescent="0.15">
      <c r="A923">
        <v>0.18</v>
      </c>
      <c r="B923">
        <v>0.3</v>
      </c>
      <c r="C923">
        <v>1.2</v>
      </c>
      <c r="D923">
        <v>201.19</v>
      </c>
      <c r="E923">
        <v>52.564999999999998</v>
      </c>
      <c r="F923">
        <f>((D923+E923)-180)/180*PI()</f>
        <v>1.2872675898084176</v>
      </c>
      <c r="G923">
        <f>ASIN($B$8)+F923-PI()/2</f>
        <v>0.28104065668162104</v>
      </c>
      <c r="H923" s="6">
        <f>0.5*C923*$B$3*$B$7*COS(F923)+$B$10*C923*COS(G923)</f>
        <v>315.89636303298983</v>
      </c>
      <c r="I923">
        <f>SQRT(B923^2+(0.5*C923)^2-2*B923*C923*0.5*COS(E923/180*PI()))</f>
        <v>0.48080145341635794</v>
      </c>
      <c r="J923">
        <f>SQRT(B923^2+C923^2-2*B923*C923*COS(E923/180*PI()))</f>
        <v>1.0451507428187403</v>
      </c>
      <c r="K923">
        <f>ACOS((B923^2+I923^2-(0.5*C923)^2)/(2*B923*I923))</f>
        <v>1.7058076335557759</v>
      </c>
      <c r="L923">
        <f>PI()-(F923+K923)</f>
        <v>0.1485174302255996</v>
      </c>
      <c r="M923">
        <f>PI()/2-L923</f>
        <v>1.422278896569297</v>
      </c>
      <c r="N923">
        <f>ACOS((C923^2+J923^2-B923^2)/(2*C923*J923))</f>
        <v>0.2299431585906595</v>
      </c>
      <c r="O923" s="6">
        <f>$B$3*$B$7*COS(M923)*I923+$B$10*COS(G923)*COS(N923)*J923-0.5*$B$2*$B$7*B923*SIN(D923/180*PI())</f>
        <v>267.85782024539168</v>
      </c>
    </row>
    <row r="924" spans="1:15" x14ac:dyDescent="0.15">
      <c r="A924">
        <v>0.18</v>
      </c>
      <c r="B924">
        <v>0.4</v>
      </c>
      <c r="C924">
        <v>1</v>
      </c>
      <c r="D924">
        <v>156.1</v>
      </c>
      <c r="E924">
        <v>87.105000000000004</v>
      </c>
      <c r="F924">
        <f>((D924+E924)-180)/180*PI()</f>
        <v>1.1031353537230155</v>
      </c>
      <c r="G924">
        <f>ASIN($B$8)+F924-PI()/2</f>
        <v>9.690842059621918E-2</v>
      </c>
      <c r="H924" s="6">
        <f>0.5*C924*$B$3*$B$7*COS(F924)+$B$10*C924*COS(G924)</f>
        <v>272.86878756921664</v>
      </c>
      <c r="I924">
        <f>SQRT(B924^2+(0.5*C924)^2-2*B924*C924*0.5*COS(E924/180*PI()))</f>
        <v>0.62433779793353894</v>
      </c>
      <c r="J924">
        <f>SQRT(B924^2+C924^2-2*B924*C924*COS(E924/180*PI()))</f>
        <v>1.0581093383280391</v>
      </c>
      <c r="K924">
        <f>ACOS((B924^2+I924^2-(0.5*C924)^2)/(2*B924*I924))</f>
        <v>0.92700602295825707</v>
      </c>
      <c r="L924">
        <f>PI()-(F924+K924)</f>
        <v>1.1114512769085207</v>
      </c>
      <c r="M924">
        <f>PI()/2-L924</f>
        <v>0.45934504988637581</v>
      </c>
      <c r="N924">
        <f>ACOS((C924^2+J924^2-B924^2)/(2*C924*J924))</f>
        <v>0.38714937895618107</v>
      </c>
      <c r="O924" s="6">
        <f>$B$3*$B$7*COS(M924)*I924+$B$10*COS(G924)*COS(N924)*J924-0.5*$B$2*$B$7*B924*SIN(D924/180*PI())</f>
        <v>267.86138940098101</v>
      </c>
    </row>
    <row r="925" spans="1:15" x14ac:dyDescent="0.15">
      <c r="A925">
        <v>0.18</v>
      </c>
      <c r="B925">
        <v>0.7</v>
      </c>
      <c r="C925">
        <v>1.5</v>
      </c>
      <c r="D925">
        <v>200.56</v>
      </c>
      <c r="E925">
        <v>41.878999999999998</v>
      </c>
      <c r="F925">
        <f>((D925+E925)-180)/180*PI()</f>
        <v>1.0897661316527394</v>
      </c>
      <c r="G925">
        <f>ASIN($B$8)+F925-PI()/2</f>
        <v>8.3539198525942826E-2</v>
      </c>
      <c r="H925" s="6">
        <f>0.5*C925*$B$3*$B$7*COS(F925)+$B$10*C925*COS(G925)</f>
        <v>409.81522369269896</v>
      </c>
      <c r="I925">
        <f>SQRT(B925^2+(0.5*C925)^2-2*B925*C925*0.5*COS(E925/180*PI()))</f>
        <v>0.5203036775481501</v>
      </c>
      <c r="J925">
        <f>SQRT(B925^2+C925^2-2*B925*C925*COS(E925/180*PI()))</f>
        <v>1.0846344240066597</v>
      </c>
      <c r="K925">
        <f>ACOS((B925^2+I925^2-(0.5*C925)^2)/(2*B925*I925))</f>
        <v>1.2952053122357465</v>
      </c>
      <c r="L925">
        <f>PI()-(F925+K925)</f>
        <v>0.75662120970130697</v>
      </c>
      <c r="M925">
        <f>PI()/2-L925</f>
        <v>0.81417511709358958</v>
      </c>
      <c r="N925">
        <f>ACOS((C925^2+J925^2-B925^2)/(2*C925*J925))</f>
        <v>0.44541102927077802</v>
      </c>
      <c r="O925" s="6">
        <f>$B$3*$B$7*COS(M925)*I925+$B$10*COS(G925)*COS(N925)*J925-0.5*$B$2*$B$7*B925*SIN(D925/180*PI())</f>
        <v>267.91813455548009</v>
      </c>
    </row>
    <row r="926" spans="1:15" x14ac:dyDescent="0.15">
      <c r="A926">
        <v>0.18</v>
      </c>
      <c r="B926">
        <v>0.3</v>
      </c>
      <c r="C926">
        <v>0.8</v>
      </c>
      <c r="D926">
        <v>117.49</v>
      </c>
      <c r="E926">
        <v>135.33000000000001</v>
      </c>
      <c r="F926">
        <f>((D926+E926)-180)/180*PI()</f>
        <v>1.2709487613022705</v>
      </c>
      <c r="G926">
        <f>ASIN($B$8)+F926-PI()/2</f>
        <v>0.26472182817547418</v>
      </c>
      <c r="H926" s="6">
        <f>0.5*C926*$B$3*$B$7*COS(F926)+$B$10*C926*COS(G926)</f>
        <v>211.57285279990845</v>
      </c>
      <c r="I926">
        <f>SQRT(B926^2+(0.5*C926)^2-2*B926*C926*0.5*COS(E926/180*PI()))</f>
        <v>0.64859867524251968</v>
      </c>
      <c r="J926">
        <f>SQRT(B926^2+C926^2-2*B926*C926*COS(E926/180*PI()))</f>
        <v>1.03506544868076</v>
      </c>
      <c r="K926">
        <f>ACOS((B926^2+I926^2-(0.5*C926)^2)/(2*B926*I926))</f>
        <v>0.44844398945067332</v>
      </c>
      <c r="L926">
        <f>PI()-(F926+K926)</f>
        <v>1.4221999028368493</v>
      </c>
      <c r="M926">
        <f>PI()/2-L926</f>
        <v>0.14859642395804729</v>
      </c>
      <c r="N926">
        <f>ACOS((C926^2+J926^2-B926^2)/(2*C926*J926))</f>
        <v>0.2051987387129417</v>
      </c>
      <c r="O926" s="6">
        <f>$B$3*$B$7*COS(M926)*I926+$B$10*COS(G926)*COS(N926)*J926-0.5*$B$2*$B$7*B926*SIN(D926/180*PI())</f>
        <v>268.69987539486209</v>
      </c>
    </row>
    <row r="927" spans="1:15" x14ac:dyDescent="0.15">
      <c r="A927">
        <v>0.18</v>
      </c>
      <c r="B927">
        <v>0.4</v>
      </c>
      <c r="C927">
        <v>0.8</v>
      </c>
      <c r="D927">
        <v>126.99</v>
      </c>
      <c r="E927">
        <v>117.58</v>
      </c>
      <c r="F927">
        <f>((D927+E927)-180)/180*PI()</f>
        <v>1.1269590980127384</v>
      </c>
      <c r="G927">
        <f>ASIN($B$8)+F927-PI()/2</f>
        <v>0.12073216488594207</v>
      </c>
      <c r="H927" s="6">
        <f>0.5*C927*$B$3*$B$7*COS(F927)+$B$10*C927*COS(G927)</f>
        <v>217.71171356924185</v>
      </c>
      <c r="I927">
        <f>SQRT(B927^2+(0.5*C927)^2-2*B927*C927*0.5*COS(E927/180*PI()))</f>
        <v>0.68421906749099592</v>
      </c>
      <c r="J927">
        <f>SQRT(B927^2+C927^2-2*B927*C927*COS(E927/180*PI()))</f>
        <v>1.0470489313477647</v>
      </c>
      <c r="K927">
        <f>ACOS((B927^2+I927^2-(0.5*C927)^2)/(2*B927*I927))</f>
        <v>0.54471725954742989</v>
      </c>
      <c r="L927">
        <f>PI()-(F927+K927)</f>
        <v>1.4699162960296248</v>
      </c>
      <c r="M927">
        <f>PI()/2-L927</f>
        <v>0.10088003076527174</v>
      </c>
      <c r="N927">
        <f>ACOS((C927^2+J927^2-B927^2)/(2*C927*J927))</f>
        <v>0.34544417005404338</v>
      </c>
      <c r="O927" s="6">
        <f>$B$3*$B$7*COS(M927)*I927+$B$10*COS(G927)*COS(N927)*J927-0.5*$B$2*$B$7*B927*SIN(D927/180*PI())</f>
        <v>268.7170789680921</v>
      </c>
    </row>
    <row r="928" spans="1:15" x14ac:dyDescent="0.15">
      <c r="A928">
        <v>0.18</v>
      </c>
      <c r="B928">
        <v>0.6</v>
      </c>
      <c r="C928">
        <v>1.4</v>
      </c>
      <c r="D928">
        <v>197.54</v>
      </c>
      <c r="E928">
        <v>46.249000000000002</v>
      </c>
      <c r="F928">
        <f>((D928+E928)-180)/180*PI()</f>
        <v>1.1133280765546627</v>
      </c>
      <c r="G928">
        <f>ASIN($B$8)+F928-PI()/2</f>
        <v>0.10710114342786614</v>
      </c>
      <c r="H928" s="6">
        <f>0.5*C928*$B$3*$B$7*COS(F928)+$B$10*C928*COS(G928)</f>
        <v>381.60606902549614</v>
      </c>
      <c r="I928">
        <f>SQRT(B928^2+(0.5*C928)^2-2*B928*C928*0.5*COS(E928/180*PI()))</f>
        <v>0.51876626993527231</v>
      </c>
      <c r="J928">
        <f>SQRT(B928^2+C928^2-2*B928*C928*COS(E928/180*PI()))</f>
        <v>1.0762141448824727</v>
      </c>
      <c r="K928">
        <f>ACOS((B928^2+I928^2-(0.5*C928)^2)/(2*B928*I928))</f>
        <v>1.3454166700199655</v>
      </c>
      <c r="L928">
        <f>PI()-(F928+K928)</f>
        <v>0.68284790701516496</v>
      </c>
      <c r="M928">
        <f>PI()/2-L928</f>
        <v>0.8879484197797316</v>
      </c>
      <c r="N928">
        <f>ACOS((C928^2+J928^2-B928^2)/(2*C928*J928))</f>
        <v>0.41448468582247089</v>
      </c>
      <c r="O928" s="6">
        <f>$B$3*$B$7*COS(M928)*I928+$B$10*COS(G928)*COS(N928)*J928-0.5*$B$2*$B$7*B928*SIN(D928/180*PI())</f>
        <v>268.90259994952868</v>
      </c>
    </row>
    <row r="929" spans="1:15" x14ac:dyDescent="0.15">
      <c r="A929">
        <v>0.18</v>
      </c>
      <c r="B929">
        <v>0.5</v>
      </c>
      <c r="C929">
        <v>0.6</v>
      </c>
      <c r="D929">
        <v>104.59</v>
      </c>
      <c r="E929">
        <v>141.03</v>
      </c>
      <c r="F929">
        <f>((D929+E929)-180)/180*PI()</f>
        <v>1.1452850551586791</v>
      </c>
      <c r="G929">
        <f>ASIN($B$8)+F929-PI()/2</f>
        <v>0.13905812203188272</v>
      </c>
      <c r="H929" s="6">
        <f>0.5*C929*$B$3*$B$7*COS(F929)+$B$10*C929*COS(G929)</f>
        <v>162.88418157072795</v>
      </c>
      <c r="I929">
        <f>SQRT(B929^2+(0.5*C929)^2-2*B929*C929*0.5*COS(E929/180*PI()))</f>
        <v>0.75712786891620376</v>
      </c>
      <c r="J929">
        <f>SQRT(B929^2+C929^2-2*B929*C929*COS(E929/180*PI()))</f>
        <v>1.0375380570269144</v>
      </c>
      <c r="K929">
        <f>ACOS((B929^2+I929^2-(0.5*C929)^2)/(2*B929*I929))</f>
        <v>0.25185104184002838</v>
      </c>
      <c r="L929">
        <f>PI()-(F929+K929)</f>
        <v>1.7444565565910857</v>
      </c>
      <c r="M929">
        <f>PI()/2-L929</f>
        <v>-0.17366022979618911</v>
      </c>
      <c r="N929">
        <f>ACOS((C929^2+J929^2-B929^2)/(2*C929*J929))</f>
        <v>0.30792267568414644</v>
      </c>
      <c r="O929" s="6">
        <f>$B$3*$B$7*COS(M929)*I929+$B$10*COS(G929)*COS(N929)*J929-0.5*$B$2*$B$7*B929*SIN(D929/180*PI())</f>
        <v>269.00369007320023</v>
      </c>
    </row>
    <row r="930" spans="1:15" x14ac:dyDescent="0.15">
      <c r="A930">
        <v>0.18</v>
      </c>
      <c r="B930">
        <v>0.4</v>
      </c>
      <c r="C930">
        <v>1.1000000000000001</v>
      </c>
      <c r="D930">
        <v>171.04</v>
      </c>
      <c r="E930">
        <v>73.724000000000004</v>
      </c>
      <c r="F930">
        <f>((D930+E930)-180)/180*PI()</f>
        <v>1.1303450367616077</v>
      </c>
      <c r="G930">
        <f>ASIN($B$8)+F930-PI()/2</f>
        <v>0.12411810363481113</v>
      </c>
      <c r="H930" s="6">
        <f>0.5*C930*$B$3*$B$7*COS(F930)+$B$10*C930*COS(G930)</f>
        <v>299.22581283933414</v>
      </c>
      <c r="I930">
        <f>SQRT(B930^2+(0.5*C930)^2-2*B930*C930*0.5*COS(E930/180*PI()))</f>
        <v>0.58239467504088038</v>
      </c>
      <c r="J930">
        <f>SQRT(B930^2+C930^2-2*B930*C930*COS(E930/180*PI()))</f>
        <v>1.0598901429072474</v>
      </c>
      <c r="K930">
        <f>ACOS((B930^2+I930^2-(0.5*C930)^2)/(2*B930*I930))</f>
        <v>1.1349871846261153</v>
      </c>
      <c r="L930">
        <f>PI()-(F930+K930)</f>
        <v>0.87626043220206995</v>
      </c>
      <c r="M930">
        <f>PI()/2-L930</f>
        <v>0.69453589459282661</v>
      </c>
      <c r="N930">
        <f>ACOS((C930^2+J930^2-B930^2)/(2*C930*J930))</f>
        <v>0.37070491567046426</v>
      </c>
      <c r="O930" s="6">
        <f>$B$3*$B$7*COS(M930)*I930+$B$10*COS(G930)*COS(N930)*J930-0.5*$B$2*$B$7*B930*SIN(D930/180*PI())</f>
        <v>269.13364191855084</v>
      </c>
    </row>
    <row r="931" spans="1:15" x14ac:dyDescent="0.15">
      <c r="A931">
        <v>0.18</v>
      </c>
      <c r="B931">
        <v>0.4</v>
      </c>
      <c r="C931">
        <v>1.3</v>
      </c>
      <c r="D931">
        <v>207.54</v>
      </c>
      <c r="E931">
        <v>44.456000000000003</v>
      </c>
      <c r="F931">
        <f>((D931+E931)-180)/180*PI()</f>
        <v>1.256567248265837</v>
      </c>
      <c r="G931">
        <f>ASIN($B$8)+F931-PI()/2</f>
        <v>0.25034031513904065</v>
      </c>
      <c r="H931" s="6">
        <f>0.5*C931*$B$3*$B$7*COS(F931)+$B$10*C931*COS(G931)</f>
        <v>345.12668336616127</v>
      </c>
      <c r="I931">
        <f>SQRT(B931^2+(0.5*C931)^2-2*B931*C931*0.5*COS(E931/180*PI()))</f>
        <v>0.45970640717841299</v>
      </c>
      <c r="J931">
        <f>SQRT(B931^2+C931^2-2*B931*C931*COS(E931/180*PI()))</f>
        <v>1.052454256298947</v>
      </c>
      <c r="K931">
        <f>ACOS((B931^2+I931^2-(0.5*C931)^2)/(2*B931*I931))</f>
        <v>1.7103869880960456</v>
      </c>
      <c r="L931">
        <f>PI()-(F931+K931)</f>
        <v>0.17463841722791074</v>
      </c>
      <c r="M931">
        <f>PI()/2-L931</f>
        <v>1.3961579095669858</v>
      </c>
      <c r="N931">
        <f>ACOS((C931^2+J931^2-B931^2)/(2*C931*J931))</f>
        <v>0.26943010165458547</v>
      </c>
      <c r="O931" s="6">
        <f>$B$3*$B$7*COS(M931)*I931+$B$10*COS(G931)*COS(N931)*J931-0.5*$B$2*$B$7*B931*SIN(D931/180*PI())</f>
        <v>269.35797970182233</v>
      </c>
    </row>
    <row r="932" spans="1:15" x14ac:dyDescent="0.15">
      <c r="A932">
        <v>0.3</v>
      </c>
      <c r="B932">
        <v>0.5</v>
      </c>
      <c r="C932">
        <v>1.1000000000000001</v>
      </c>
      <c r="D932">
        <v>156.15</v>
      </c>
      <c r="E932">
        <v>76.628</v>
      </c>
      <c r="F932">
        <f>((D932+E932)-180)/180*PI()</f>
        <v>0.92114987261756753</v>
      </c>
      <c r="G932">
        <f>ASIN($B$8)+F932-PI()/2</f>
        <v>-8.5077060509228808E-2</v>
      </c>
      <c r="H932" s="6">
        <f>0.5*C932*$B$3*$B$7*COS(F932)+$B$10*C932*COS(G932)</f>
        <v>300.64547841933734</v>
      </c>
      <c r="I932">
        <f>SQRT(B932^2+(0.5*C932)^2-2*B932*C932*0.5*COS(E932/180*PI()))</f>
        <v>0.65215039038103284</v>
      </c>
      <c r="J932">
        <f>SQRT(B932^2+C932^2-2*B932*C932*COS(E932/180*PI()))</f>
        <v>1.0979982984268541</v>
      </c>
      <c r="K932">
        <f>ACOS((B932^2+I932^2-(0.5*C932)^2)/(2*B932*I932))</f>
        <v>0.96228396518455894</v>
      </c>
      <c r="L932">
        <f>PI()-(F932+K932)</f>
        <v>1.2581588157876666</v>
      </c>
      <c r="M932">
        <f>PI()/2-L932</f>
        <v>0.31263751100722992</v>
      </c>
      <c r="N932">
        <f>ACOS((C932^2+J932^2-B932^2)/(2*C932*J932))</f>
        <v>0.45897394174248141</v>
      </c>
      <c r="O932" s="6">
        <f>$B$3*$B$7*COS(M932)*I932+$B$10*COS(G932)*COS(N932)*J932-0.5*$B$2*$B$7*B932*SIN(D932/180*PI())</f>
        <v>269.47505404578936</v>
      </c>
    </row>
    <row r="933" spans="1:15" x14ac:dyDescent="0.15">
      <c r="A933">
        <v>0.3</v>
      </c>
      <c r="B933">
        <v>0.6</v>
      </c>
      <c r="C933">
        <v>1.3</v>
      </c>
      <c r="D933">
        <v>174.34</v>
      </c>
      <c r="E933">
        <v>58.302999999999997</v>
      </c>
      <c r="F933">
        <f>((D933+E933)-180)/180*PI()</f>
        <v>0.91879367812737489</v>
      </c>
      <c r="G933">
        <f>ASIN($B$8)+F933-PI()/2</f>
        <v>-8.743325499942145E-2</v>
      </c>
      <c r="H933" s="6">
        <f>0.5*C933*$B$3*$B$7*COS(F933)+$B$10*C933*COS(G933)</f>
        <v>355.23845487600653</v>
      </c>
      <c r="I933">
        <f>SQRT(B933^2+(0.5*C933)^2-2*B933*C933*0.5*COS(E933/180*PI()))</f>
        <v>0.61046446288916423</v>
      </c>
      <c r="J933">
        <f>SQRT(B933^2+C933^2-2*B933*C933*COS(E933/180*PI()))</f>
        <v>1.1092040934386744</v>
      </c>
      <c r="K933">
        <f>ACOS((B933^2+I933^2-(0.5*C933)^2)/(2*B933*I933))</f>
        <v>1.1335981590670279</v>
      </c>
      <c r="L933">
        <f>PI()-(F933+K933)</f>
        <v>1.0892008163953903</v>
      </c>
      <c r="M933">
        <f>PI()/2-L933</f>
        <v>0.48159551039950621</v>
      </c>
      <c r="N933">
        <f>ACOS((C933^2+J933^2-B933^2)/(2*C933*J933))</f>
        <v>0.47826864130309432</v>
      </c>
      <c r="O933" s="6">
        <f>$B$3*$B$7*COS(M933)*I933+$B$10*COS(G933)*COS(N933)*J933-0.5*$B$2*$B$7*B933*SIN(D933/180*PI())</f>
        <v>269.5082709661101</v>
      </c>
    </row>
    <row r="934" spans="1:15" x14ac:dyDescent="0.15">
      <c r="A934">
        <v>0.18</v>
      </c>
      <c r="B934">
        <v>0.5</v>
      </c>
      <c r="C934">
        <v>1.3</v>
      </c>
      <c r="D934">
        <v>193.45</v>
      </c>
      <c r="E934">
        <v>52.003999999999998</v>
      </c>
      <c r="F934">
        <f>((D934+E934)-180)/180*PI()</f>
        <v>1.142387808600368</v>
      </c>
      <c r="G934">
        <f>ASIN($B$8)+F934-PI()/2</f>
        <v>0.1361608754735717</v>
      </c>
      <c r="H934" s="6">
        <f>0.5*C934*$B$3*$B$7*COS(F934)+$B$10*C934*COS(G934)</f>
        <v>353.06050235346862</v>
      </c>
      <c r="I934">
        <f>SQRT(B934^2+(0.5*C934)^2-2*B934*C934*0.5*COS(E934/180*PI()))</f>
        <v>0.52187718939153249</v>
      </c>
      <c r="J934">
        <f>SQRT(B934^2+C934^2-2*B934*C934*COS(E934/180*PI()))</f>
        <v>1.0675727617424542</v>
      </c>
      <c r="K934">
        <f>ACOS((B934^2+I934^2-(0.5*C934)^2)/(2*B934*I934))</f>
        <v>1.3782694899254118</v>
      </c>
      <c r="L934">
        <f>PI()-(F934+K934)</f>
        <v>0.62093535506401309</v>
      </c>
      <c r="M934">
        <f>PI()/2-L934</f>
        <v>0.94986097173088346</v>
      </c>
      <c r="N934">
        <f>ACOS((C934^2+J934^2-B934^2)/(2*C934*J934))</f>
        <v>0.37802610491973287</v>
      </c>
      <c r="O934" s="6">
        <f>$B$3*$B$7*COS(M934)*I934+$B$10*COS(G934)*COS(N934)*J934-0.5*$B$2*$B$7*B934*SIN(D934/180*PI())</f>
        <v>269.7709028003199</v>
      </c>
    </row>
    <row r="935" spans="1:15" x14ac:dyDescent="0.15">
      <c r="A935">
        <v>0.18</v>
      </c>
      <c r="B935">
        <v>0.3</v>
      </c>
      <c r="C935">
        <v>1.1000000000000001</v>
      </c>
      <c r="D935">
        <v>178.06</v>
      </c>
      <c r="E935">
        <v>72.364000000000004</v>
      </c>
      <c r="F935">
        <f>((D935+E935)-180)/180*PI()</f>
        <v>1.2291306724244868</v>
      </c>
      <c r="G935">
        <f>ASIN($B$8)+F935-PI()/2</f>
        <v>0.22290373929769025</v>
      </c>
      <c r="H935" s="6">
        <f>0.5*C935*$B$3*$B$7*COS(F935)+$B$10*C935*COS(G935)</f>
        <v>293.99467637274074</v>
      </c>
      <c r="I935">
        <f>SQRT(B935^2+(0.5*C935)^2-2*B935*C935*0.5*COS(E935/180*PI()))</f>
        <v>0.54085147344976869</v>
      </c>
      <c r="J935">
        <f>SQRT(B935^2+C935^2-2*B935*C935*COS(E935/180*PI()))</f>
        <v>1.0488282188545328</v>
      </c>
      <c r="K935">
        <f>ACOS((B935^2+I935^2-(0.5*C935)^2)/(2*B935*I935))</f>
        <v>1.3216389275365357</v>
      </c>
      <c r="L935">
        <f>PI()-(F935+K935)</f>
        <v>0.59082305362877063</v>
      </c>
      <c r="M935">
        <f>PI()/2-L935</f>
        <v>0.97997327316612592</v>
      </c>
      <c r="N935">
        <f>ACOS((C935^2+J935^2-B935^2)/(2*C935*J935))</f>
        <v>0.27608401581587505</v>
      </c>
      <c r="O935" s="6">
        <f>$B$3*$B$7*COS(M935)*I935+$B$10*COS(G935)*COS(N935)*J935-0.5*$B$2*$B$7*B935*SIN(D935/180*PI())</f>
        <v>269.95173808922976</v>
      </c>
    </row>
    <row r="936" spans="1:15" x14ac:dyDescent="0.15">
      <c r="A936">
        <v>0.18</v>
      </c>
      <c r="B936">
        <v>0.4</v>
      </c>
      <c r="C936">
        <v>0.7</v>
      </c>
      <c r="D936">
        <v>110.01</v>
      </c>
      <c r="E936">
        <v>139.35</v>
      </c>
      <c r="F936">
        <f>((D936+E936)-180)/180*PI()</f>
        <v>1.2105603691832671</v>
      </c>
      <c r="G936">
        <f>ASIN($B$8)+F936-PI()/2</f>
        <v>0.20433343605647059</v>
      </c>
      <c r="H936" s="6">
        <f>0.5*C936*$B$3*$B$7*COS(F936)+$B$10*C936*COS(G936)</f>
        <v>187.85376704200365</v>
      </c>
      <c r="I936">
        <f>SQRT(B936^2+(0.5*C936)^2-2*B936*C936*0.5*COS(E936/180*PI()))</f>
        <v>0.70351749870526592</v>
      </c>
      <c r="J936">
        <f>SQRT(B936^2+C936^2-2*B936*C936*COS(E936/180*PI()))</f>
        <v>1.0367611788493181</v>
      </c>
      <c r="K936">
        <f>ACOS((B936^2+I936^2-(0.5*C936)^2)/(2*B936*I936))</f>
        <v>0.33004936460809065</v>
      </c>
      <c r="L936">
        <f>PI()-(F936+K936)</f>
        <v>1.6009829197984353</v>
      </c>
      <c r="M936">
        <f>PI()/2-L936</f>
        <v>-3.0186593003538764E-2</v>
      </c>
      <c r="N936">
        <f>ACOS((C936^2+J936^2-B936^2)/(2*C936*J936))</f>
        <v>0.25405953483760557</v>
      </c>
      <c r="O936" s="6">
        <f>$B$3*$B$7*COS(M936)*I936+$B$10*COS(G936)*COS(N936)*J936-0.5*$B$2*$B$7*B936*SIN(D936/180*PI())</f>
        <v>269.96004210905278</v>
      </c>
    </row>
    <row r="937" spans="1:15" x14ac:dyDescent="0.15">
      <c r="A937">
        <v>0.18</v>
      </c>
      <c r="B937">
        <v>0.3</v>
      </c>
      <c r="C937">
        <v>0.9</v>
      </c>
      <c r="D937">
        <v>138.97</v>
      </c>
      <c r="E937">
        <v>110.48</v>
      </c>
      <c r="F937">
        <f>((D937+E937)-180)/180*PI()</f>
        <v>1.2121311655100615</v>
      </c>
      <c r="G937">
        <f>ASIN($B$8)+F937-PI()/2</f>
        <v>0.20590423238326494</v>
      </c>
      <c r="H937" s="6">
        <f>0.5*C937*$B$3*$B$7*COS(F937)+$B$10*C937*COS(G937)</f>
        <v>241.44615965709968</v>
      </c>
      <c r="I937">
        <f>SQRT(B937^2+(0.5*C937)^2-2*B937*C937*0.5*COS(E937/180*PI()))</f>
        <v>0.62206728567503977</v>
      </c>
      <c r="J937">
        <f>SQRT(B937^2+C937^2-2*B937*C937*COS(E937/180*PI()))</f>
        <v>1.0435206829834389</v>
      </c>
      <c r="K937">
        <f>ACOS((B937^2+I937^2-(0.5*C937)^2)/(2*B937*I937))</f>
        <v>0.74459197590684001</v>
      </c>
      <c r="L937">
        <f>PI()-(F937+K937)</f>
        <v>1.1848695121728916</v>
      </c>
      <c r="M937">
        <f>PI()/2-L937</f>
        <v>0.38592681462200495</v>
      </c>
      <c r="N937">
        <f>ACOS((C937^2+J937^2-B937^2)/(2*C937*J937))</f>
        <v>0.27268420836945739</v>
      </c>
      <c r="O937" s="6">
        <f>$B$3*$B$7*COS(M937)*I937+$B$10*COS(G937)*COS(N937)*J937-0.5*$B$2*$B$7*B937*SIN(D937/180*PI())</f>
        <v>270.19611911908868</v>
      </c>
    </row>
    <row r="938" spans="1:15" x14ac:dyDescent="0.15">
      <c r="A938">
        <v>0.18</v>
      </c>
      <c r="B938">
        <v>0.5</v>
      </c>
      <c r="C938">
        <v>1.4</v>
      </c>
      <c r="D938">
        <v>211.62</v>
      </c>
      <c r="E938">
        <v>39.021999999999998</v>
      </c>
      <c r="F938">
        <f>((D938+E938)-180)/180*PI()</f>
        <v>1.2329354901938343</v>
      </c>
      <c r="G938">
        <f>ASIN($B$8)+F938-PI()/2</f>
        <v>0.22670855706703774</v>
      </c>
      <c r="H938" s="6">
        <f>0.5*C938*$B$3*$B$7*COS(F938)+$B$10*C938*COS(G938)</f>
        <v>373.84510974605666</v>
      </c>
      <c r="I938">
        <f>SQRT(B938^2+(0.5*C938)^2-2*B938*C938*0.5*COS(E938/180*PI()))</f>
        <v>0.4429074578923386</v>
      </c>
      <c r="J938">
        <f>SQRT(B938^2+C938^2-2*B938*C938*COS(E938/180*PI()))</f>
        <v>1.0594026772258542</v>
      </c>
      <c r="K938">
        <f>ACOS((B938^2+I938^2-(0.5*C938)^2)/(2*B938*I938))</f>
        <v>1.6699250564003167</v>
      </c>
      <c r="L938">
        <f>PI()-(F938+K938)</f>
        <v>0.23873210699564229</v>
      </c>
      <c r="M938">
        <f>PI()/2-L938</f>
        <v>1.3320642197992543</v>
      </c>
      <c r="N938">
        <f>ACOS((C938^2+J938^2-B938^2)/(2*C938*J938))</f>
        <v>0.30171421826884437</v>
      </c>
      <c r="O938" s="6">
        <f>$B$3*$B$7*COS(M938)*I938+$B$10*COS(G938)*COS(N938)*J938-0.5*$B$2*$B$7*B938*SIN(D938/180*PI())</f>
        <v>270.24946165343056</v>
      </c>
    </row>
    <row r="939" spans="1:15" x14ac:dyDescent="0.15">
      <c r="A939">
        <v>0.18</v>
      </c>
      <c r="B939">
        <v>0.3</v>
      </c>
      <c r="C939">
        <v>1</v>
      </c>
      <c r="D939">
        <v>158.21</v>
      </c>
      <c r="E939">
        <v>90.774000000000001</v>
      </c>
      <c r="F939">
        <f>((D939+E939)-180)/180*PI()</f>
        <v>1.2039979311957685</v>
      </c>
      <c r="G939">
        <f>ASIN($B$8)+F939-PI()/2</f>
        <v>0.19777099806897214</v>
      </c>
      <c r="H939" s="6">
        <f>0.5*C939*$B$3*$B$7*COS(F939)+$B$10*C939*COS(G939)</f>
        <v>268.72723919504625</v>
      </c>
      <c r="I939">
        <f>SQRT(B939^2+(0.5*C939)^2-2*B939*C939*0.5*COS(E939/180*PI()))</f>
        <v>0.58655991276548503</v>
      </c>
      <c r="J939">
        <f>SQRT(B939^2+C939^2-2*B939*C939*COS(E939/180*PI()))</f>
        <v>1.0479050827851286</v>
      </c>
      <c r="K939">
        <f>ACOS((B939^2+I939^2-(0.5*C939)^2)/(2*B939*I939))</f>
        <v>1.0204626437633388</v>
      </c>
      <c r="L939">
        <f>PI()-(F939+K939)</f>
        <v>0.91713207863068558</v>
      </c>
      <c r="M939">
        <f>PI()/2-L939</f>
        <v>0.65366424816421098</v>
      </c>
      <c r="N939">
        <f>ACOS((C939^2+J939^2-B939^2)/(2*C939*J939))</f>
        <v>0.29032052261617536</v>
      </c>
      <c r="O939" s="6">
        <f>$B$3*$B$7*COS(M939)*I939+$B$10*COS(G939)*COS(N939)*J939-0.5*$B$2*$B$7*B939*SIN(D939/180*PI())</f>
        <v>270.26691796816408</v>
      </c>
    </row>
    <row r="940" spans="1:15" x14ac:dyDescent="0.15">
      <c r="A940">
        <v>0.18</v>
      </c>
      <c r="B940">
        <v>0.4</v>
      </c>
      <c r="C940">
        <v>1.2</v>
      </c>
      <c r="D940">
        <v>187.53</v>
      </c>
      <c r="E940">
        <v>60.036999999999999</v>
      </c>
      <c r="F940">
        <f>((D940+E940)-180)/180*PI()</f>
        <v>1.1792666156950087</v>
      </c>
      <c r="G940">
        <f>ASIN($B$8)+F940-PI()/2</f>
        <v>0.17303968256821234</v>
      </c>
      <c r="H940" s="6">
        <f>0.5*C940*$B$3*$B$7*COS(F940)+$B$10*C940*COS(G940)</f>
        <v>323.99711648691755</v>
      </c>
      <c r="I940">
        <f>SQRT(B940^2+(0.5*C940)^2-2*B940*C940*0.5*COS(E940/180*PI()))</f>
        <v>0.52940390282826311</v>
      </c>
      <c r="J940">
        <f>SQRT(B940^2+C940^2-2*B940*C940*COS(E940/180*PI()))</f>
        <v>1.0585541954286488</v>
      </c>
      <c r="K940">
        <f>ACOS((B940^2+I940^2-(0.5*C940)^2)/(2*B940*I940))</f>
        <v>1.3801173152423289</v>
      </c>
      <c r="L940">
        <f>PI()-(F940+K940)</f>
        <v>0.58220872265245571</v>
      </c>
      <c r="M940">
        <f>PI()/2-L940</f>
        <v>0.98858760414244085</v>
      </c>
      <c r="N940">
        <f>ACOS((C940^2+J940^2-B940^2)/(2*C940*J940))</f>
        <v>0.33351921038276733</v>
      </c>
      <c r="O940" s="6">
        <f>$B$3*$B$7*COS(M940)*I940+$B$10*COS(G940)*COS(N940)*J940-0.5*$B$2*$B$7*B940*SIN(D940/180*PI())</f>
        <v>270.30588526530028</v>
      </c>
    </row>
    <row r="941" spans="1:15" x14ac:dyDescent="0.15">
      <c r="A941">
        <v>0.18</v>
      </c>
      <c r="B941">
        <v>0.6</v>
      </c>
      <c r="C941">
        <v>1.5</v>
      </c>
      <c r="D941">
        <v>214.49</v>
      </c>
      <c r="E941">
        <v>35.067</v>
      </c>
      <c r="F941">
        <f>((D941+E941)-180)/180*PI()</f>
        <v>1.2139986678096961</v>
      </c>
      <c r="G941">
        <f>ASIN($B$8)+F941-PI()/2</f>
        <v>0.20777173468289956</v>
      </c>
      <c r="H941" s="6">
        <f>0.5*C941*$B$3*$B$7*COS(F941)+$B$10*C941*COS(G941)</f>
        <v>402.25023323043183</v>
      </c>
      <c r="I941">
        <f>SQRT(B941^2+(0.5*C941)^2-2*B941*C941*0.5*COS(E941/180*PI()))</f>
        <v>0.43112331778743329</v>
      </c>
      <c r="J941">
        <f>SQRT(B941^2+C941^2-2*B941*C941*COS(E941/180*PI()))</f>
        <v>1.0661775791490309</v>
      </c>
      <c r="K941">
        <f>ACOS((B941^2+I941^2-(0.5*C941)^2)/(2*B941*I941))</f>
        <v>1.602951765870235</v>
      </c>
      <c r="L941">
        <f>PI()-(F941+K941)</f>
        <v>0.32464221990986175</v>
      </c>
      <c r="M941">
        <f>PI()/2-L941</f>
        <v>1.2461541068850348</v>
      </c>
      <c r="N941">
        <f>ACOS((C941^2+J941^2-B941^2)/(2*C941*J941))</f>
        <v>0.32923962659181027</v>
      </c>
      <c r="O941" s="6">
        <f>$B$3*$B$7*COS(M941)*I941+$B$10*COS(G941)*COS(N941)*J941-0.5*$B$2*$B$7*B941*SIN(D941/180*PI())</f>
        <v>270.81375447816691</v>
      </c>
    </row>
    <row r="942" spans="1:15" x14ac:dyDescent="0.15">
      <c r="A942">
        <v>0.3</v>
      </c>
      <c r="B942">
        <v>0.7</v>
      </c>
      <c r="C942">
        <v>0.4</v>
      </c>
      <c r="D942">
        <v>87.01</v>
      </c>
      <c r="E942">
        <v>148.07</v>
      </c>
      <c r="F942">
        <f>((D942+E942)-180)/180*PI()</f>
        <v>0.96132735199847652</v>
      </c>
      <c r="G942">
        <f>ASIN($B$8)+F942-PI()/2</f>
        <v>-4.4899581128319932E-2</v>
      </c>
      <c r="H942" s="6">
        <f>0.5*C942*$B$3*$B$7*COS(F942)+$B$10*C942*COS(G942)</f>
        <v>109.59855013093056</v>
      </c>
      <c r="I942">
        <f>SQRT(B942^2+(0.5*C942)^2-2*B942*C942*0.5*COS(E942/180*PI()))</f>
        <v>0.87614757138762411</v>
      </c>
      <c r="J942">
        <f>SQRT(B942^2+C942^2-2*B942*C942*COS(E942/180*PI()))</f>
        <v>1.0607870350343012</v>
      </c>
      <c r="K942">
        <f>ACOS((B942^2+I942^2-(0.5*C942)^2)/(2*B942*I942))</f>
        <v>0.12102437807239363</v>
      </c>
      <c r="L942">
        <f>PI()-(F942+K942)</f>
        <v>2.0592409235189231</v>
      </c>
      <c r="M942">
        <f>PI()/2-L942</f>
        <v>-0.48844459672402651</v>
      </c>
      <c r="N942">
        <f>ACOS((C942^2+J942^2-B942^2)/(2*C942*J942))</f>
        <v>0.35650708742905635</v>
      </c>
      <c r="O942" s="6">
        <f>$B$3*$B$7*COS(M942)*I942+$B$10*COS(G942)*COS(N942)*J942-0.5*$B$2*$B$7*B942*SIN(D942/180*PI())</f>
        <v>272.64978352229298</v>
      </c>
    </row>
    <row r="943" spans="1:15" x14ac:dyDescent="0.15">
      <c r="A943">
        <v>0.3</v>
      </c>
      <c r="B943">
        <v>0.5</v>
      </c>
      <c r="C943">
        <v>0.7</v>
      </c>
      <c r="D943">
        <v>108.8</v>
      </c>
      <c r="E943">
        <v>126.28</v>
      </c>
      <c r="F943">
        <f>((D943+E943)-180)/180*PI()</f>
        <v>0.96132735199847652</v>
      </c>
      <c r="G943">
        <f>ASIN($B$8)+F943-PI()/2</f>
        <v>-4.4899581128319932E-2</v>
      </c>
      <c r="H943" s="6">
        <f>0.5*C943*$B$3*$B$7*COS(F943)+$B$10*C943*COS(G943)</f>
        <v>191.79746272912843</v>
      </c>
      <c r="I943">
        <f>SQRT(B943^2+(0.5*C943)^2-2*B943*C943*0.5*COS(E943/180*PI()))</f>
        <v>0.76131868310430839</v>
      </c>
      <c r="J943">
        <f>SQRT(B943^2+C943^2-2*B943*C943*COS(E943/180*PI()))</f>
        <v>1.0743427174265001</v>
      </c>
      <c r="K943">
        <f>ACOS((B943^2+I943^2-(0.5*C943)^2)/(2*B943*I943))</f>
        <v>0.3796584810946777</v>
      </c>
      <c r="L943">
        <f>PI()-(F943+K943)</f>
        <v>1.8006068204966388</v>
      </c>
      <c r="M943">
        <f>PI()/2-L943</f>
        <v>-0.22981049370174222</v>
      </c>
      <c r="N943">
        <f>ACOS((C943^2+J943^2-B943^2)/(2*C943*J943))</f>
        <v>0.38458647481154551</v>
      </c>
      <c r="O943" s="6">
        <f>$B$3*$B$7*COS(M943)*I943+$B$10*COS(G943)*COS(N943)*J943-0.5*$B$2*$B$7*B943*SIN(D943/180*PI())</f>
        <v>273.29408174248209</v>
      </c>
    </row>
    <row r="944" spans="1:15" x14ac:dyDescent="0.15">
      <c r="A944">
        <v>0.3</v>
      </c>
      <c r="B944">
        <v>0.1</v>
      </c>
      <c r="C944">
        <v>1.1000000000000001</v>
      </c>
      <c r="D944">
        <v>195.09</v>
      </c>
      <c r="E944">
        <v>60.061999999999998</v>
      </c>
      <c r="F944">
        <f>((D944+E944)-180)/180*PI()</f>
        <v>1.3116498394587783</v>
      </c>
      <c r="G944">
        <f>ASIN($B$8)+F944-PI()/2</f>
        <v>0.30542290633198199</v>
      </c>
      <c r="H944" s="6">
        <f>0.5*C944*$B$3*$B$7*COS(F944)+$B$10*C944*COS(G944)</f>
        <v>287.42447982383476</v>
      </c>
      <c r="I944">
        <f>SQRT(B944^2+(0.5*C944)^2-2*B944*C944*0.5*COS(E944/180*PI()))</f>
        <v>0.50754617173697003</v>
      </c>
      <c r="J944">
        <f>SQRT(B944^2+C944^2-2*B944*C944*COS(E944/180*PI()))</f>
        <v>1.0536632445376974</v>
      </c>
      <c r="K944">
        <f>ACOS((B944^2+I944^2-(0.5*C944)^2)/(2*B944*I944))</f>
        <v>1.9217360262086971</v>
      </c>
      <c r="L944">
        <f>PI()-(F944+K944)</f>
        <v>-9.179321207768254E-2</v>
      </c>
      <c r="M944">
        <f>PI()/2-L944</f>
        <v>1.6625895388725791</v>
      </c>
      <c r="N944">
        <f>ACOS((C944^2+J944^2-B944^2)/(2*C944*J944))</f>
        <v>8.2336158002101589E-2</v>
      </c>
      <c r="O944" s="6">
        <f>$B$3*$B$7*COS(M944)*I944+$B$10*COS(G944)*COS(N944)*J944-0.5*$B$2*$B$7*B944*SIN(D944/180*PI())</f>
        <v>274.05484062150697</v>
      </c>
    </row>
    <row r="945" spans="1:15" x14ac:dyDescent="0.15">
      <c r="A945">
        <v>0.3</v>
      </c>
      <c r="B945">
        <v>0.5</v>
      </c>
      <c r="C945">
        <v>1.2</v>
      </c>
      <c r="D945">
        <v>168.8</v>
      </c>
      <c r="E945">
        <v>66.283000000000001</v>
      </c>
      <c r="F945">
        <f>((D945+E945)-180)/180*PI()</f>
        <v>0.96137971187603699</v>
      </c>
      <c r="G945">
        <f>ASIN($B$8)+F945-PI()/2</f>
        <v>-4.484722125075935E-2</v>
      </c>
      <c r="H945" s="6">
        <f>0.5*C945*$B$3*$B$7*COS(F945)+$B$10*C945*COS(G945)</f>
        <v>328.79637136726075</v>
      </c>
      <c r="I945">
        <f>SQRT(B945^2+(0.5*C945)^2-2*B945*C945*0.5*COS(E945/180*PI()))</f>
        <v>0.60718064452686538</v>
      </c>
      <c r="J945">
        <f>SQRT(B945^2+C945^2-2*B945*C945*COS(E945/180*PI()))</f>
        <v>1.0987887286353639</v>
      </c>
      <c r="K945">
        <f>ACOS((B945^2+I945^2-(0.5*C945)^2)/(2*B945*I945))</f>
        <v>1.1307123416026832</v>
      </c>
      <c r="L945">
        <f>PI()-(F945+K945)</f>
        <v>1.0495006001110729</v>
      </c>
      <c r="M945">
        <f>PI()/2-L945</f>
        <v>0.52129572668382362</v>
      </c>
      <c r="N945">
        <f>ACOS((C945^2+J945^2-B945^2)/(2*C945*J945))</f>
        <v>0.42971837667846047</v>
      </c>
      <c r="O945" s="6">
        <f>$B$3*$B$7*COS(M945)*I945+$B$10*COS(G945)*COS(N945)*J945-0.5*$B$2*$B$7*B945*SIN(D945/180*PI())</f>
        <v>274.06942429075178</v>
      </c>
    </row>
    <row r="946" spans="1:15" x14ac:dyDescent="0.15">
      <c r="A946">
        <v>0.3</v>
      </c>
      <c r="B946">
        <v>0.7</v>
      </c>
      <c r="C946">
        <v>1.5</v>
      </c>
      <c r="D946">
        <v>190.58</v>
      </c>
      <c r="E946">
        <v>44.496000000000002</v>
      </c>
      <c r="F946">
        <f>((D946+E946)-180)/180*PI()</f>
        <v>0.96125753882839726</v>
      </c>
      <c r="G946">
        <f>ASIN($B$8)+F946-PI()/2</f>
        <v>-4.4969394298399301E-2</v>
      </c>
      <c r="H946" s="6">
        <f>0.5*C946*$B$3*$B$7*COS(F946)+$B$10*C946*COS(G946)</f>
        <v>410.99335961412953</v>
      </c>
      <c r="I946">
        <f>SQRT(B946^2+(0.5*C946)^2-2*B946*C946*0.5*COS(E946/180*PI()))</f>
        <v>0.55094069633731335</v>
      </c>
      <c r="J946">
        <f>SQRT(B946^2+C946^2-2*B946*C946*COS(E946/180*PI()))</f>
        <v>1.114482526449512</v>
      </c>
      <c r="K946">
        <f>ACOS((B946^2+I946^2-(0.5*C946)^2)/(2*B946*I946))</f>
        <v>1.2665921467106533</v>
      </c>
      <c r="L946">
        <f>PI()-(F946+K946)</f>
        <v>0.91374296805074273</v>
      </c>
      <c r="M946">
        <f>PI()/2-L946</f>
        <v>0.65705335874415383</v>
      </c>
      <c r="N946">
        <f>ACOS((C946^2+J946^2-B946^2)/(2*C946*J946))</f>
        <v>0.45582781849220178</v>
      </c>
      <c r="O946" s="6">
        <f>$B$3*$B$7*COS(M946)*I946+$B$10*COS(G946)*COS(N946)*J946-0.5*$B$2*$B$7*B946*SIN(D946/180*PI())</f>
        <v>274.60429258181443</v>
      </c>
    </row>
    <row r="947" spans="1:15" x14ac:dyDescent="0.15">
      <c r="A947">
        <v>0.3</v>
      </c>
      <c r="B947">
        <v>0.1</v>
      </c>
      <c r="C947">
        <v>1</v>
      </c>
      <c r="D947">
        <v>134.69</v>
      </c>
      <c r="E947">
        <v>119.86</v>
      </c>
      <c r="F947">
        <f>((D947+E947)-180)/180*PI()</f>
        <v>1.3011429573617728</v>
      </c>
      <c r="G947">
        <f>ASIN($B$8)+F947-PI()/2</f>
        <v>0.29491602423497643</v>
      </c>
      <c r="H947" s="6">
        <f>0.5*C947*$B$3*$B$7*COS(F947)+$B$10*C947*COS(G947)</f>
        <v>262.15525451106896</v>
      </c>
      <c r="I947">
        <f>SQRT(B947^2+(0.5*C947)^2-2*B947*C947*0.5*COS(E947/180*PI()))</f>
        <v>0.5565862386210072</v>
      </c>
      <c r="J947">
        <f>SQRT(B947^2+C947^2-2*B947*C947*COS(E947/180*PI()))</f>
        <v>1.0533643633826624</v>
      </c>
      <c r="K947">
        <f>ACOS((B947^2+I947^2-(0.5*C947)^2)/(2*B947*I947))</f>
        <v>0.89318858967256942</v>
      </c>
      <c r="L947">
        <f>PI()-(F947+K947)</f>
        <v>0.94726110655545082</v>
      </c>
      <c r="M947">
        <f>PI()/2-L947</f>
        <v>0.62353522023944574</v>
      </c>
      <c r="N947">
        <f>ACOS((C947^2+J947^2-B947^2)/(2*C947*J947))</f>
        <v>8.2424214330217627E-2</v>
      </c>
      <c r="O947" s="6">
        <f>$B$3*$B$7*COS(M947)*I947+$B$10*COS(G947)*COS(N947)*J947-0.5*$B$2*$B$7*B947*SIN(D947/180*PI())</f>
        <v>275.74938653196784</v>
      </c>
    </row>
    <row r="948" spans="1:15" x14ac:dyDescent="0.15">
      <c r="A948">
        <v>0.3</v>
      </c>
      <c r="B948">
        <v>0.6</v>
      </c>
      <c r="C948">
        <v>1.4</v>
      </c>
      <c r="D948">
        <v>187.32</v>
      </c>
      <c r="E948">
        <v>49.216999999999999</v>
      </c>
      <c r="F948">
        <f>((D948+E948)-180)/180*PI()</f>
        <v>0.98675679920003379</v>
      </c>
      <c r="G948">
        <f>ASIN($B$8)+F948-PI()/2</f>
        <v>-1.9470133926762667E-2</v>
      </c>
      <c r="H948" s="6">
        <f>0.5*C948*$B$3*$B$7*COS(F948)+$B$10*C948*COS(G948)</f>
        <v>383.87962847728238</v>
      </c>
      <c r="I948">
        <f>SQRT(B948^2+(0.5*C948)^2-2*B948*C948*0.5*COS(E948/180*PI()))</f>
        <v>0.54892202084370101</v>
      </c>
      <c r="J948">
        <f>SQRT(B948^2+C948^2-2*B948*C948*COS(E948/180*PI()))</f>
        <v>1.1057263540018685</v>
      </c>
      <c r="K948">
        <f>ACOS((B948^2+I948^2-(0.5*C948)^2)/(2*B948*I948))</f>
        <v>1.3076928176704481</v>
      </c>
      <c r="L948">
        <f>PI()-(F948+K948)</f>
        <v>0.84714303671931113</v>
      </c>
      <c r="M948">
        <f>PI()/2-L948</f>
        <v>0.72365329007558543</v>
      </c>
      <c r="N948">
        <f>ACOS((C948^2+J948^2-B948^2)/(2*C948*J948))</f>
        <v>0.42341164697209588</v>
      </c>
      <c r="O948" s="6">
        <f>$B$3*$B$7*COS(M948)*I948+$B$10*COS(G948)*COS(N948)*J948-0.5*$B$2*$B$7*B948*SIN(D948/180*PI())</f>
        <v>276.75237213148552</v>
      </c>
    </row>
    <row r="949" spans="1:15" x14ac:dyDescent="0.15">
      <c r="A949">
        <v>0.3</v>
      </c>
      <c r="B949">
        <v>0.4</v>
      </c>
      <c r="C949">
        <v>1</v>
      </c>
      <c r="D949">
        <v>145.88</v>
      </c>
      <c r="E949">
        <v>91.263000000000005</v>
      </c>
      <c r="F949">
        <f>((D949+E949)-180)/180*PI()</f>
        <v>0.99733349446711983</v>
      </c>
      <c r="G949">
        <f>ASIN($B$8)+F949-PI()/2</f>
        <v>-8.8934386596766224E-3</v>
      </c>
      <c r="H949" s="6">
        <f>0.5*C949*$B$3*$B$7*COS(F949)+$B$10*C949*COS(G949)</f>
        <v>274.23211165198933</v>
      </c>
      <c r="I949">
        <f>SQRT(B949^2+(0.5*C949)^2-2*B949*C949*0.5*COS(E949/180*PI()))</f>
        <v>0.64716048188359354</v>
      </c>
      <c r="J949">
        <f>SQRT(B949^2+C949^2-2*B949*C949*COS(E949/180*PI()))</f>
        <v>1.0851881765959348</v>
      </c>
      <c r="K949">
        <f>ACOS((B949^2+I949^2-(0.5*C949)^2)/(2*B949*I949))</f>
        <v>0.88263986852595311</v>
      </c>
      <c r="L949">
        <f>PI()-(F949+K949)</f>
        <v>1.2616192905967201</v>
      </c>
      <c r="M949">
        <f>PI()/2-L949</f>
        <v>0.30917703619817649</v>
      </c>
      <c r="N949">
        <f>ACOS((C949^2+J949^2-B949^2)/(2*C949*J949))</f>
        <v>0.37740583620927226</v>
      </c>
      <c r="O949" s="6">
        <f>$B$3*$B$7*COS(M949)*I949+$B$10*COS(G949)*COS(N949)*J949-0.5*$B$2*$B$7*B949*SIN(D949/180*PI())</f>
        <v>277.10195697221343</v>
      </c>
    </row>
    <row r="950" spans="1:15" x14ac:dyDescent="0.15">
      <c r="A950">
        <v>0.3</v>
      </c>
      <c r="B950">
        <v>0.2</v>
      </c>
      <c r="C950">
        <v>1.2</v>
      </c>
      <c r="D950">
        <v>211.23</v>
      </c>
      <c r="E950">
        <v>41.942</v>
      </c>
      <c r="F950">
        <f>((D950+E950)-180)/180*PI()</f>
        <v>1.2770923202692908</v>
      </c>
      <c r="G950">
        <f>ASIN($B$8)+F950-PI()/2</f>
        <v>0.2708653871424942</v>
      </c>
      <c r="H950" s="6">
        <f>0.5*C950*$B$3*$B$7*COS(F950)+$B$10*C950*COS(G950)</f>
        <v>316.81843302148667</v>
      </c>
      <c r="I950">
        <f>SQRT(B950^2+(0.5*C950)^2-2*B950*C950*0.5*COS(E950/180*PI()))</f>
        <v>0.4706195577405024</v>
      </c>
      <c r="J950">
        <f>SQRT(B950^2+C950^2-2*B950*C950*COS(E950/180*PI()))</f>
        <v>1.0597006823890094</v>
      </c>
      <c r="K950">
        <f>ACOS((B950^2+I950^2-(0.5*C950)^2)/(2*B950*I950))</f>
        <v>2.1215598054925349</v>
      </c>
      <c r="L950">
        <f>PI()-(F950+K950)</f>
        <v>-0.25705947217203251</v>
      </c>
      <c r="M950">
        <f>PI()/2-L950</f>
        <v>1.8278557989669291</v>
      </c>
      <c r="N950">
        <f>ACOS((C950^2+J950^2-B950^2)/(2*C950*J950))</f>
        <v>0.12648163809376411</v>
      </c>
      <c r="O950" s="6">
        <f>$B$3*$B$7*COS(M950)*I950+$B$10*COS(G950)*COS(N950)*J950-0.5*$B$2*$B$7*B950*SIN(D950/180*PI())</f>
        <v>277.11121973343177</v>
      </c>
    </row>
    <row r="951" spans="1:15" x14ac:dyDescent="0.15">
      <c r="A951">
        <v>0.3</v>
      </c>
      <c r="B951">
        <v>0.4</v>
      </c>
      <c r="C951">
        <v>0.9</v>
      </c>
      <c r="D951">
        <v>131.51</v>
      </c>
      <c r="E951">
        <v>105.88</v>
      </c>
      <c r="F951">
        <f>((D951+E951)-180)/180*PI()</f>
        <v>1.0016444577195454</v>
      </c>
      <c r="G951">
        <f>ASIN($B$8)+F951-PI()/2</f>
        <v>-4.5824754072509855E-3</v>
      </c>
      <c r="H951" s="6">
        <f>0.5*C951*$B$3*$B$7*COS(F951)+$B$10*C951*COS(G951)</f>
        <v>246.81285744269954</v>
      </c>
      <c r="I951">
        <f>SQRT(B951^2+(0.5*C951)^2-2*B951*C951*0.5*COS(E951/180*PI()))</f>
        <v>0.67897308985395188</v>
      </c>
      <c r="J951">
        <f>SQRT(B951^2+C951^2-2*B951*C951*COS(E951/180*PI()))</f>
        <v>1.0802818676121733</v>
      </c>
      <c r="K951">
        <f>ACOS((B951^2+I951^2-(0.5*C951)^2)/(2*B951*I951))</f>
        <v>0.69121319721399366</v>
      </c>
      <c r="L951">
        <f>PI()-(F951+K951)</f>
        <v>1.4487349986562541</v>
      </c>
      <c r="M951">
        <f>PI()/2-L951</f>
        <v>0.12206132813864246</v>
      </c>
      <c r="N951">
        <f>ACOS((C951^2+J951^2-B951^2)/(2*C951*J951))</f>
        <v>0.3641369140597599</v>
      </c>
      <c r="O951" s="6">
        <f>$B$3*$B$7*COS(M951)*I951+$B$10*COS(G951)*COS(N951)*J951-0.5*$B$2*$B$7*B951*SIN(D951/180*PI())</f>
        <v>277.32208826075134</v>
      </c>
    </row>
    <row r="952" spans="1:15" x14ac:dyDescent="0.15">
      <c r="A952">
        <v>0.3</v>
      </c>
      <c r="B952">
        <v>0.4</v>
      </c>
      <c r="C952">
        <v>1.1000000000000001</v>
      </c>
      <c r="D952">
        <v>160.56</v>
      </c>
      <c r="E952">
        <v>77.73</v>
      </c>
      <c r="F952">
        <f>((D952+E952)-180)/180*PI()</f>
        <v>1.0173524209874951</v>
      </c>
      <c r="G952">
        <f>ASIN($B$8)+F952-PI()/2</f>
        <v>1.1125487860698779E-2</v>
      </c>
      <c r="H952" s="6">
        <f>0.5*C952*$B$3*$B$7*COS(F952)+$B$10*C952*COS(G952)</f>
        <v>301.63035215847759</v>
      </c>
      <c r="I952">
        <f>SQRT(B952^2+(0.5*C952)^2-2*B952*C952*0.5*COS(E952/180*PI()))</f>
        <v>0.60744690139858559</v>
      </c>
      <c r="J952">
        <f>SQRT(B952^2+C952^2-2*B952*C952*COS(E952/180*PI()))</f>
        <v>1.0876504383474894</v>
      </c>
      <c r="K952">
        <f>ACOS((B952^2+I952^2-(0.5*C952)^2)/(2*B952*I952))</f>
        <v>1.0859491898070908</v>
      </c>
      <c r="L952">
        <f>PI()-(F952+K952)</f>
        <v>1.0382910427952075</v>
      </c>
      <c r="M952">
        <f>PI()/2-L952</f>
        <v>0.53250528399968911</v>
      </c>
      <c r="N952">
        <f>ACOS((C952^2+J952^2-B952^2)/(2*C952*J952))</f>
        <v>0.36758665157078463</v>
      </c>
      <c r="O952" s="6">
        <f>$B$3*$B$7*COS(M952)*I952+$B$10*COS(G952)*COS(N952)*J952-0.5*$B$2*$B$7*B952*SIN(D952/180*PI())</f>
        <v>278.69294038458321</v>
      </c>
    </row>
    <row r="953" spans="1:15" x14ac:dyDescent="0.15">
      <c r="A953">
        <v>0.3</v>
      </c>
      <c r="B953">
        <v>0.3</v>
      </c>
      <c r="C953">
        <v>1.3</v>
      </c>
      <c r="D953">
        <v>217.8</v>
      </c>
      <c r="E953">
        <v>34.079000000000001</v>
      </c>
      <c r="F953">
        <f>((D953+E953)-180)/180*PI()</f>
        <v>1.2545252130410045</v>
      </c>
      <c r="G953">
        <f>ASIN($B$8)+F953-PI()/2</f>
        <v>0.24829827991420794</v>
      </c>
      <c r="H953" s="6">
        <f>0.5*C953*$B$3*$B$7*COS(F953)+$B$10*C953*COS(G953)</f>
        <v>345.30844271143303</v>
      </c>
      <c r="I953">
        <f>SQRT(B953^2+(0.5*C953)^2-2*B953*C953*0.5*COS(E953/180*PI()))</f>
        <v>0.4352888145476127</v>
      </c>
      <c r="J953">
        <f>SQRT(B953^2+C953^2-2*B953*C953*COS(E953/180*PI()))</f>
        <v>1.0648721538947912</v>
      </c>
      <c r="K953">
        <f>ACOS((B953^2+I953^2-(0.5*C953)^2)/(2*B953*I953))</f>
        <v>2.1503131792121644</v>
      </c>
      <c r="L953">
        <f>PI()-(F953+K953)</f>
        <v>-0.26324573866337575</v>
      </c>
      <c r="M953">
        <f>PI()/2-L953</f>
        <v>1.8340420654582723</v>
      </c>
      <c r="N953">
        <f>ACOS((C953^2+J953^2-B953^2)/(2*C953*J953))</f>
        <v>0.15852302546425179</v>
      </c>
      <c r="O953" s="6">
        <f>$B$3*$B$7*COS(M953)*I953+$B$10*COS(G953)*COS(N953)*J953-0.5*$B$2*$B$7*B953*SIN(D953/180*PI())</f>
        <v>278.94446960212451</v>
      </c>
    </row>
    <row r="954" spans="1:15" x14ac:dyDescent="0.15">
      <c r="A954">
        <v>0.3</v>
      </c>
      <c r="B954">
        <v>0.5</v>
      </c>
      <c r="C954">
        <v>1.3</v>
      </c>
      <c r="D954">
        <v>182.89</v>
      </c>
      <c r="E954">
        <v>55.451000000000001</v>
      </c>
      <c r="F954">
        <f>((D954+E954)-180)/180*PI()</f>
        <v>1.0182425389060115</v>
      </c>
      <c r="G954">
        <f>ASIN($B$8)+F954-PI()/2</f>
        <v>1.2015605779215122E-2</v>
      </c>
      <c r="H954" s="6">
        <f>0.5*C954*$B$3*$B$7*COS(F954)+$B$10*C954*COS(G954)</f>
        <v>356.46760476990102</v>
      </c>
      <c r="I954">
        <f>SQRT(B954^2+(0.5*C954)^2-2*B954*C954*0.5*COS(E954/180*PI()))</f>
        <v>0.55125126698531846</v>
      </c>
      <c r="J954">
        <f>SQRT(B954^2+C954^2-2*B954*C954*COS(E954/180*PI()))</f>
        <v>1.0967022926509444</v>
      </c>
      <c r="K954">
        <f>ACOS((B954^2+I954^2-(0.5*C954)^2)/(2*B954*I954))</f>
        <v>1.3301536680527337</v>
      </c>
      <c r="L954">
        <f>PI()-(F954+K954)</f>
        <v>0.79319644663104771</v>
      </c>
      <c r="M954">
        <f>PI()/2-L954</f>
        <v>0.77759988016384884</v>
      </c>
      <c r="N954">
        <f>ACOS((C954^2+J954^2-B954^2)/(2*C954*J954))</f>
        <v>0.38494508133187599</v>
      </c>
      <c r="O954" s="6">
        <f>$B$3*$B$7*COS(M954)*I954+$B$10*COS(G954)*COS(N954)*J954-0.5*$B$2*$B$7*B954*SIN(D954/180*PI())</f>
        <v>278.98686199227285</v>
      </c>
    </row>
    <row r="955" spans="1:15" x14ac:dyDescent="0.15">
      <c r="A955">
        <v>0.3</v>
      </c>
      <c r="B955">
        <v>0.6</v>
      </c>
      <c r="C955">
        <v>0.5</v>
      </c>
      <c r="D955">
        <v>90</v>
      </c>
      <c r="E955">
        <v>149.41</v>
      </c>
      <c r="F955">
        <f>((D955+E955)-180)/180*PI()</f>
        <v>1.0369001086098311</v>
      </c>
      <c r="G955">
        <f>ASIN($B$8)+F955-PI()/2</f>
        <v>3.0673175483034498E-2</v>
      </c>
      <c r="H955" s="6">
        <f>0.5*C955*$B$3*$B$7*COS(F955)+$B$10*C955*COS(G955)</f>
        <v>137.0406031769046</v>
      </c>
      <c r="I955">
        <f>SQRT(B955^2+(0.5*C955)^2-2*B955*C955*0.5*COS(E955/180*PI()))</f>
        <v>0.82507530414762387</v>
      </c>
      <c r="J955">
        <f>SQRT(B955^2+C955^2-2*B955*C955*COS(E955/180*PI()))</f>
        <v>1.0613663434594993</v>
      </c>
      <c r="K955">
        <f>ACOS((B955^2+I955^2-(0.5*C955)^2)/(2*B955*I955))</f>
        <v>0.15481303592303153</v>
      </c>
      <c r="L955">
        <f>PI()-(F955+K955)</f>
        <v>1.9498795090569305</v>
      </c>
      <c r="M955">
        <f>PI()/2-L955</f>
        <v>-0.37908318226203397</v>
      </c>
      <c r="N955">
        <f>ACOS((C955^2+J955^2-B955^2)/(2*C955*J955))</f>
        <v>0.29180437497891698</v>
      </c>
      <c r="O955" s="6">
        <f>$B$3*$B$7*COS(M955)*I955+$B$10*COS(G955)*COS(N955)*J955-0.5*$B$2*$B$7*B955*SIN(D955/180*PI())</f>
        <v>279.01053495896792</v>
      </c>
    </row>
    <row r="956" spans="1:15" x14ac:dyDescent="0.15">
      <c r="A956">
        <v>0.3</v>
      </c>
      <c r="B956">
        <v>0.4</v>
      </c>
      <c r="C956">
        <v>0.8</v>
      </c>
      <c r="D956">
        <v>116.39</v>
      </c>
      <c r="E956">
        <v>123.23</v>
      </c>
      <c r="F956">
        <f>((D956+E956)-180)/180*PI()</f>
        <v>1.0405653000390194</v>
      </c>
      <c r="G956">
        <f>ASIN($B$8)+F956-PI()/2</f>
        <v>3.4338366912222806E-2</v>
      </c>
      <c r="H956" s="6">
        <f>0.5*C956*$B$3*$B$7*COS(F956)+$B$10*C956*COS(G956)</f>
        <v>219.23640547281207</v>
      </c>
      <c r="I956">
        <f>SQRT(B956^2+(0.5*C956)^2-2*B956*C956*0.5*COS(E956/180*PI()))</f>
        <v>0.7038184486774961</v>
      </c>
      <c r="J956">
        <f>SQRT(B956^2+C956^2-2*B956*C956*COS(E956/180*PI()))</f>
        <v>1.0727165596734276</v>
      </c>
      <c r="K956">
        <f>ACOS((B956^2+I956^2-(0.5*C956)^2)/(2*B956*I956))</f>
        <v>0.49541170817859026</v>
      </c>
      <c r="L956">
        <f>PI()-(F956+K956)</f>
        <v>1.6056156453721835</v>
      </c>
      <c r="M956">
        <f>PI()/2-L956</f>
        <v>-3.4819318577286928E-2</v>
      </c>
      <c r="N956">
        <f>ACOS((C956^2+J956^2-B956^2)/(2*C956*J956))</f>
        <v>0.31720263738898158</v>
      </c>
      <c r="O956" s="6">
        <f>$B$3*$B$7*COS(M956)*I956+$B$10*COS(G956)*COS(N956)*J956-0.5*$B$2*$B$7*B956*SIN(D956/180*PI())</f>
        <v>279.82968503573602</v>
      </c>
    </row>
    <row r="957" spans="1:15" x14ac:dyDescent="0.15">
      <c r="A957">
        <v>0.3</v>
      </c>
      <c r="B957">
        <v>0.2</v>
      </c>
      <c r="C957">
        <v>0.9</v>
      </c>
      <c r="D957">
        <v>113.28</v>
      </c>
      <c r="E957">
        <v>138.09</v>
      </c>
      <c r="F957">
        <f>((D957+E957)-180)/180*PI()</f>
        <v>1.245641487148353</v>
      </c>
      <c r="G957">
        <f>ASIN($B$8)+F957-PI()/2</f>
        <v>0.23941455402155665</v>
      </c>
      <c r="H957" s="6">
        <f>0.5*C957*$B$3*$B$7*COS(F957)+$B$10*C957*COS(G957)</f>
        <v>239.59551166946423</v>
      </c>
      <c r="I957">
        <f>SQRT(B957^2+(0.5*C957)^2-2*B957*C957*0.5*COS(E957/180*PI()))</f>
        <v>0.61355936607849204</v>
      </c>
      <c r="J957">
        <f>SQRT(B957^2+C957^2-2*B957*C957*COS(E957/180*PI()))</f>
        <v>1.057312721670028</v>
      </c>
      <c r="K957">
        <f>ACOS((B957^2+I957^2-(0.5*C957)^2)/(2*B957*I957))</f>
        <v>0.51197573301664634</v>
      </c>
      <c r="L957">
        <f>PI()-(F957+K957)</f>
        <v>1.3839754334247938</v>
      </c>
      <c r="M957">
        <f>PI()/2-L957</f>
        <v>0.18682089337010277</v>
      </c>
      <c r="N957">
        <f>ACOS((C957^2+J957^2-B957^2)/(2*C957*J957))</f>
        <v>0.12668960051991274</v>
      </c>
      <c r="O957" s="6">
        <f>$B$3*$B$7*COS(M957)*I957+$B$10*COS(G957)*COS(N957)*J957-0.5*$B$2*$B$7*B957*SIN(D957/180*PI())</f>
        <v>279.89226980759094</v>
      </c>
    </row>
    <row r="958" spans="1:15" x14ac:dyDescent="0.15">
      <c r="A958">
        <v>0.3</v>
      </c>
      <c r="B958">
        <v>0.4</v>
      </c>
      <c r="C958">
        <v>1.4</v>
      </c>
      <c r="D958">
        <v>221.52</v>
      </c>
      <c r="E958">
        <v>29.408999999999999</v>
      </c>
      <c r="F958">
        <f>((D958+E958)-180)/180*PI()</f>
        <v>1.2379445851470581</v>
      </c>
      <c r="G958">
        <f>ASIN($B$8)+F958-PI()/2</f>
        <v>0.23171765202026151</v>
      </c>
      <c r="H958" s="6">
        <f>0.5*C958*$B$3*$B$7*COS(F958)+$B$10*C958*COS(G958)</f>
        <v>373.40249673876036</v>
      </c>
      <c r="I958">
        <f>SQRT(B958^2+(0.5*C958)^2-2*B958*C958*0.5*COS(E958/180*PI()))</f>
        <v>0.40269523704784316</v>
      </c>
      <c r="J958">
        <f>SQRT(B958^2+C958^2-2*B958*C958*COS(E958/180*PI()))</f>
        <v>1.0697321664239312</v>
      </c>
      <c r="K958">
        <f>ACOS((B958^2+I958^2-(0.5*C958)^2)/(2*B958*I958))</f>
        <v>2.1187935939840847</v>
      </c>
      <c r="L958">
        <f>PI()-(F958+K958)</f>
        <v>-0.21514552554134969</v>
      </c>
      <c r="M958">
        <f>PI()/2-L958</f>
        <v>1.7859418523362462</v>
      </c>
      <c r="N958">
        <f>ACOS((C958^2+J958^2-B958^2)/(2*C958*J958))</f>
        <v>0.18466021801193699</v>
      </c>
      <c r="O958" s="6">
        <f>$B$3*$B$7*COS(M958)*I958+$B$10*COS(G958)*COS(N958)*J958-0.5*$B$2*$B$7*B958*SIN(D958/180*PI())</f>
        <v>280.21867140278601</v>
      </c>
    </row>
    <row r="959" spans="1:15" x14ac:dyDescent="0.15">
      <c r="A959">
        <v>0.3</v>
      </c>
      <c r="B959">
        <v>0.4</v>
      </c>
      <c r="C959">
        <v>1.2</v>
      </c>
      <c r="D959">
        <v>176.45</v>
      </c>
      <c r="E959">
        <v>64.192999999999998</v>
      </c>
      <c r="F959">
        <f>((D959+E959)-180)/180*PI()</f>
        <v>1.0584200182869208</v>
      </c>
      <c r="G959">
        <f>ASIN($B$8)+F959-PI()/2</f>
        <v>5.219308516012422E-2</v>
      </c>
      <c r="H959" s="6">
        <f>0.5*C959*$B$3*$B$7*COS(F959)+$B$10*C959*COS(G959)</f>
        <v>328.5827534106856</v>
      </c>
      <c r="I959">
        <f>SQRT(B959^2+(0.5*C959)^2-2*B959*C959*0.5*COS(E959/180*PI()))</f>
        <v>0.55770626355657071</v>
      </c>
      <c r="J959">
        <f>SQRT(B959^2+C959^2-2*B959*C959*COS(E959/180*PI()))</f>
        <v>1.0872316003595841</v>
      </c>
      <c r="K959">
        <f>ACOS((B959^2+I959^2-(0.5*C959)^2)/(2*B959*I959))</f>
        <v>1.3192848291896282</v>
      </c>
      <c r="L959">
        <f>PI()-(F959+K959)</f>
        <v>0.76388780611324414</v>
      </c>
      <c r="M959">
        <f>PI()/2-L959</f>
        <v>0.80690852068165242</v>
      </c>
      <c r="N959">
        <f>ACOS((C959^2+J959^2-B959^2)/(2*C959*J959))</f>
        <v>0.33758981913138086</v>
      </c>
      <c r="O959" s="6">
        <f>$B$3*$B$7*COS(M959)*I959+$B$10*COS(G959)*COS(N959)*J959-0.5*$B$2*$B$7*B959*SIN(D959/180*PI())</f>
        <v>281.139889723728</v>
      </c>
    </row>
    <row r="960" spans="1:15" x14ac:dyDescent="0.15">
      <c r="A960">
        <v>0.3</v>
      </c>
      <c r="B960">
        <v>0.5</v>
      </c>
      <c r="C960">
        <v>1.5</v>
      </c>
      <c r="D960">
        <v>223.95</v>
      </c>
      <c r="E960">
        <v>26.231999999999999</v>
      </c>
      <c r="F960">
        <f>((D960+E960)-180)/180*PI()</f>
        <v>1.22490697563466</v>
      </c>
      <c r="G960">
        <f>ASIN($B$8)+F960-PI()/2</f>
        <v>0.21868004250786344</v>
      </c>
      <c r="H960" s="6">
        <f>0.5*C960*$B$3*$B$7*COS(F960)+$B$10*C960*COS(G960)</f>
        <v>401.28745084351795</v>
      </c>
      <c r="I960">
        <f>SQRT(B960^2+(0.5*C960)^2-2*B960*C960*0.5*COS(E960/180*PI()))</f>
        <v>0.37381982990322044</v>
      </c>
      <c r="J960">
        <f>SQRT(B960^2+C960^2-2*B960*C960*COS(E960/180*PI()))</f>
        <v>1.0744684874195918</v>
      </c>
      <c r="K960">
        <f>ACOS((B960^2+I960^2-(0.5*C960)^2)/(2*B960*I960))</f>
        <v>2.0512081070096628</v>
      </c>
      <c r="L960">
        <f>PI()-(F960+K960)</f>
        <v>-0.13452242905452971</v>
      </c>
      <c r="M960">
        <f>PI()/2-L960</f>
        <v>1.7053187558494263</v>
      </c>
      <c r="N960">
        <f>ACOS((C960^2+J960^2-B960^2)/(2*C960*J960))</f>
        <v>0.20716495656352518</v>
      </c>
      <c r="O960" s="6">
        <f>$B$3*$B$7*COS(M960)*I960+$B$10*COS(G960)*COS(N960)*J960-0.5*$B$2*$B$7*B960*SIN(D960/180*PI())</f>
        <v>281.19339235187061</v>
      </c>
    </row>
    <row r="961" spans="1:15" x14ac:dyDescent="0.15">
      <c r="A961">
        <v>0.3</v>
      </c>
      <c r="B961">
        <v>0.2</v>
      </c>
      <c r="C961">
        <v>1.1000000000000001</v>
      </c>
      <c r="D961">
        <v>174.34</v>
      </c>
      <c r="E961">
        <v>74.959000000000003</v>
      </c>
      <c r="F961">
        <f>((D961+E961)-180)/180*PI()</f>
        <v>1.2094957183395505</v>
      </c>
      <c r="G961">
        <f>ASIN($B$8)+F961-PI()/2</f>
        <v>0.20326878521275393</v>
      </c>
      <c r="H961" s="6">
        <f>0.5*C961*$B$3*$B$7*COS(F961)+$B$10*C961*COS(G961)</f>
        <v>295.26472725174716</v>
      </c>
      <c r="I961">
        <f>SQRT(B961^2+(0.5*C961)^2-2*B961*C961*0.5*COS(E961/180*PI()))</f>
        <v>0.53423567853819343</v>
      </c>
      <c r="J961">
        <f>SQRT(B961^2+C961^2-2*B961*C961*COS(E961/180*PI()))</f>
        <v>1.0657464616156733</v>
      </c>
      <c r="K961">
        <f>ACOS((B961^2+I961^2-(0.5*C961)^2)/(2*B961*I961))</f>
        <v>1.4633911872606498</v>
      </c>
      <c r="L961">
        <f>PI()-(F961+K961)</f>
        <v>0.46870574798959286</v>
      </c>
      <c r="M961">
        <f>PI()/2-L961</f>
        <v>1.1020905788053037</v>
      </c>
      <c r="N961">
        <f>ACOS((C961^2+J961^2-B961^2)/(2*C961*J961))</f>
        <v>0.18223973100019197</v>
      </c>
      <c r="O961" s="6">
        <f>$B$3*$B$7*COS(M961)*I961+$B$10*COS(G961)*COS(N961)*J961-0.5*$B$2*$B$7*B961*SIN(D961/180*PI())</f>
        <v>281.42364944744099</v>
      </c>
    </row>
    <row r="962" spans="1:15" x14ac:dyDescent="0.15">
      <c r="A962">
        <v>0.3</v>
      </c>
      <c r="B962">
        <v>0.5</v>
      </c>
      <c r="C962">
        <v>0.6</v>
      </c>
      <c r="D962">
        <v>93.471000000000004</v>
      </c>
      <c r="E962">
        <v>149.41</v>
      </c>
      <c r="F962">
        <f>((D962+E962)-180)/180*PI()</f>
        <v>1.0974804869465542</v>
      </c>
      <c r="G962">
        <f>ASIN($B$8)+F962-PI()/2</f>
        <v>9.1253553819757638E-2</v>
      </c>
      <c r="H962" s="6">
        <f>0.5*C962*$B$3*$B$7*COS(F962)+$B$10*C962*COS(G962)</f>
        <v>163.81147853743153</v>
      </c>
      <c r="I962">
        <f>SQRT(B962^2+(0.5*C962)^2-2*B962*C962*0.5*COS(E962/180*PI()))</f>
        <v>0.77346574424100645</v>
      </c>
      <c r="J962">
        <f>SQRT(B962^2+C962^2-2*B962*C962*COS(E962/180*PI()))</f>
        <v>1.0613663434594993</v>
      </c>
      <c r="K962">
        <f>ACOS((B962^2+I962^2-(0.5*C962)^2)/(2*B962*I962))</f>
        <v>0.19868552468871115</v>
      </c>
      <c r="L962">
        <f>PI()-(F962+K962)</f>
        <v>1.8454266419545278</v>
      </c>
      <c r="M962">
        <f>PI()/2-L962</f>
        <v>-0.27463031515963121</v>
      </c>
      <c r="N962">
        <f>ACOS((C962^2+J962^2-B962^2)/(2*C962*J962))</f>
        <v>0.24209184320614963</v>
      </c>
      <c r="O962" s="6">
        <f>$B$3*$B$7*COS(M962)*I962+$B$10*COS(G962)*COS(N962)*J962-0.5*$B$2*$B$7*B962*SIN(D962/180*PI())</f>
        <v>281.83289505577244</v>
      </c>
    </row>
    <row r="963" spans="1:15" x14ac:dyDescent="0.15">
      <c r="A963">
        <v>0.3</v>
      </c>
      <c r="B963">
        <v>0.3</v>
      </c>
      <c r="C963">
        <v>0.8</v>
      </c>
      <c r="D963">
        <v>103.75</v>
      </c>
      <c r="E963">
        <v>144.87</v>
      </c>
      <c r="F963">
        <f>((D963+E963)-180)/180*PI()</f>
        <v>1.197644932718509</v>
      </c>
      <c r="G963">
        <f>ASIN($B$8)+F963-PI()/2</f>
        <v>0.19141799959171246</v>
      </c>
      <c r="H963" s="6">
        <f>0.5*C963*$B$3*$B$7*COS(F963)+$B$10*C963*COS(G963)</f>
        <v>215.25543170709679</v>
      </c>
      <c r="I963">
        <f>SQRT(B963^2+(0.5*C963)^2-2*B963*C963*0.5*COS(E963/180*PI()))</f>
        <v>0.66804464519838591</v>
      </c>
      <c r="J963">
        <f>SQRT(B963^2+C963^2-2*B963*C963*COS(E963/180*PI()))</f>
        <v>1.0595127634703012</v>
      </c>
      <c r="K963">
        <f>ACOS((B963^2+I963^2-(0.5*C963)^2)/(2*B963*I963))</f>
        <v>0.35175722209808025</v>
      </c>
      <c r="L963">
        <f>PI()-(F963+K963)</f>
        <v>1.5921904987732038</v>
      </c>
      <c r="M963">
        <f>PI()/2-L963</f>
        <v>-2.1394171978307286E-2</v>
      </c>
      <c r="N963">
        <f>ACOS((C963^2+J963^2-B963^2)/(2*C963*J963))</f>
        <v>0.16366310509781723</v>
      </c>
      <c r="O963" s="6">
        <f>$B$3*$B$7*COS(M963)*I963+$B$10*COS(G963)*COS(N963)*J963-0.5*$B$2*$B$7*B963*SIN(D963/180*PI())</f>
        <v>281.92283802906161</v>
      </c>
    </row>
    <row r="964" spans="1:15" x14ac:dyDescent="0.15">
      <c r="A964">
        <v>0.3</v>
      </c>
      <c r="B964">
        <v>0.2</v>
      </c>
      <c r="C964">
        <v>1</v>
      </c>
      <c r="D964">
        <v>145.16</v>
      </c>
      <c r="E964">
        <v>103.46</v>
      </c>
      <c r="F964">
        <f>((D964+E964)-180)/180*PI()</f>
        <v>1.197644932718509</v>
      </c>
      <c r="G964">
        <f>ASIN($B$8)+F964-PI()/2</f>
        <v>0.19141799959171246</v>
      </c>
      <c r="H964" s="6">
        <f>0.5*C964*$B$3*$B$7*COS(F964)+$B$10*C964*COS(G964)</f>
        <v>269.06928963387099</v>
      </c>
      <c r="I964">
        <f>SQRT(B964^2+(0.5*C964)^2-2*B964*C964*0.5*COS(E964/180*PI()))</f>
        <v>0.58013213404456399</v>
      </c>
      <c r="J964">
        <f>SQRT(B964^2+C964^2-2*B964*C964*COS(E964/180*PI()))</f>
        <v>1.064474793455533</v>
      </c>
      <c r="K964">
        <f>ACOS((B964^2+I964^2-(0.5*C964)^2)/(2*B964*I964))</f>
        <v>0.99397290378235292</v>
      </c>
      <c r="L964">
        <f>PI()-(F964+K964)</f>
        <v>0.94997481708893128</v>
      </c>
      <c r="M964">
        <f>PI()/2-L964</f>
        <v>0.62082150970596528</v>
      </c>
      <c r="N964">
        <f>ACOS((C964^2+J964^2-B964^2)/(2*C964*J964))</f>
        <v>0.18375776331960014</v>
      </c>
      <c r="O964" s="6">
        <f>$B$3*$B$7*COS(M964)*I964+$B$10*COS(G964)*COS(N964)*J964-0.5*$B$2*$B$7*B964*SIN(D964/180*PI())</f>
        <v>282.03437126493895</v>
      </c>
    </row>
    <row r="965" spans="1:15" x14ac:dyDescent="0.15">
      <c r="A965">
        <v>0.3</v>
      </c>
      <c r="B965">
        <v>0.6</v>
      </c>
      <c r="C965">
        <v>1.5</v>
      </c>
      <c r="D965">
        <v>202.98</v>
      </c>
      <c r="E965">
        <v>38.670999999999999</v>
      </c>
      <c r="F965">
        <f>((D965+E965)-180)/180*PI()</f>
        <v>1.0760129371470237</v>
      </c>
      <c r="G965">
        <f>ASIN($B$8)+F965-PI()/2</f>
        <v>6.9786004020227388E-2</v>
      </c>
      <c r="H965" s="6">
        <f>0.5*C965*$B$3*$B$7*COS(F965)+$B$10*C965*COS(G965)</f>
        <v>410.26553792074424</v>
      </c>
      <c r="I965">
        <f>SQRT(B965^2+(0.5*C965)^2-2*B965*C965*0.5*COS(E965/180*PI()))</f>
        <v>0.46885808727791228</v>
      </c>
      <c r="J965">
        <f>SQRT(B965^2+C965^2-2*B965*C965*COS(E965/180*PI()))</f>
        <v>1.0975681354757911</v>
      </c>
      <c r="K965">
        <f>ACOS((B965^2+I965^2-(0.5*C965)^2)/(2*B965*I965))</f>
        <v>1.5399933913239161</v>
      </c>
      <c r="L965">
        <f>PI()-(F965+K965)</f>
        <v>0.52558632511885328</v>
      </c>
      <c r="M965">
        <f>PI()/2-L965</f>
        <v>1.0452100016760433</v>
      </c>
      <c r="N965">
        <f>ACOS((C965^2+J965^2-B965^2)/(2*C965*J965))</f>
        <v>0.348598677633293</v>
      </c>
      <c r="O965" s="6">
        <f>$B$3*$B$7*COS(M965)*I965+$B$10*COS(G965)*COS(N965)*J965-0.5*$B$2*$B$7*B965*SIN(D965/180*PI())</f>
        <v>282.35073634156043</v>
      </c>
    </row>
    <row r="966" spans="1:15" x14ac:dyDescent="0.15">
      <c r="A966">
        <v>0.3</v>
      </c>
      <c r="B966">
        <v>0.3</v>
      </c>
      <c r="C966">
        <v>1</v>
      </c>
      <c r="D966">
        <v>146.6</v>
      </c>
      <c r="E966">
        <v>96.283000000000001</v>
      </c>
      <c r="F966">
        <f>((D966+E966)-180)/180*PI()</f>
        <v>1.0975153935315938</v>
      </c>
      <c r="G966">
        <f>ASIN($B$8)+F966-PI()/2</f>
        <v>9.1288460404797434E-2</v>
      </c>
      <c r="H966" s="6">
        <f>0.5*C966*$B$3*$B$7*COS(F966)+$B$10*C966*COS(G966)</f>
        <v>273.01822962519509</v>
      </c>
      <c r="I966">
        <f>SQRT(B966^2+(0.5*C966)^2-2*B966*C966*0.5*COS(E966/180*PI()))</f>
        <v>0.61059955587428671</v>
      </c>
      <c r="J966">
        <f>SQRT(B966^2+C966^2-2*B966*C966*COS(E966/180*PI()))</f>
        <v>1.0750179697417865</v>
      </c>
      <c r="K966">
        <f>ACOS((B966^2+I966^2-(0.5*C966)^2)/(2*B966*I966))</f>
        <v>0.95091728837456269</v>
      </c>
      <c r="L966">
        <f>PI()-(F966+K966)</f>
        <v>1.0931599716836367</v>
      </c>
      <c r="M966">
        <f>PI()/2-L966</f>
        <v>0.4776363551112599</v>
      </c>
      <c r="N966">
        <f>ACOS((C966^2+J966^2-B966^2)/(2*C966*J966))</f>
        <v>0.28107527742285932</v>
      </c>
      <c r="O966" s="6">
        <f>$B$3*$B$7*COS(M966)*I966+$B$10*COS(G966)*COS(N966)*J966-0.5*$B$2*$B$7*B966*SIN(D966/180*PI())</f>
        <v>282.42155119289583</v>
      </c>
    </row>
    <row r="967" spans="1:15" x14ac:dyDescent="0.15">
      <c r="A967">
        <v>0.3</v>
      </c>
      <c r="B967">
        <v>0.4</v>
      </c>
      <c r="C967">
        <v>0.7</v>
      </c>
      <c r="D967">
        <v>97.804000000000002</v>
      </c>
      <c r="E967">
        <v>148.07</v>
      </c>
      <c r="F967">
        <f>((D967+E967)-180)/180*PI()</f>
        <v>1.1497181914587447</v>
      </c>
      <c r="G967">
        <f>ASIN($B$8)+F967-PI()/2</f>
        <v>0.14349125833194831</v>
      </c>
      <c r="H967" s="6">
        <f>0.5*C967*$B$3*$B$7*COS(F967)+$B$10*C967*COS(G967)</f>
        <v>189.90917548017163</v>
      </c>
      <c r="I967">
        <f>SQRT(B967^2+(0.5*C967)^2-2*B967*C967*0.5*COS(E967/180*PI()))</f>
        <v>0.72120355437867334</v>
      </c>
      <c r="J967">
        <f>SQRT(B967^2+C967^2-2*B967*C967*COS(E967/180*PI()))</f>
        <v>1.0607870350343012</v>
      </c>
      <c r="K967">
        <f>ACOS((B967^2+I967^2-(0.5*C967)^2)/(2*B967*I967))</f>
        <v>0.25957183316747923</v>
      </c>
      <c r="L967">
        <f>PI()-(F967+K967)</f>
        <v>1.7323026289635692</v>
      </c>
      <c r="M967">
        <f>PI()/2-L967</f>
        <v>-0.16150630216867268</v>
      </c>
      <c r="N967">
        <f>ACOS((C967^2+J967^2-B967^2)/(2*C967*J967))</f>
        <v>0.20077654273273282</v>
      </c>
      <c r="O967" s="6">
        <f>$B$3*$B$7*COS(M967)*I967+$B$10*COS(G967)*COS(N967)*J967-0.5*$B$2*$B$7*B967*SIN(D967/180*PI())</f>
        <v>282.59955446441597</v>
      </c>
    </row>
    <row r="968" spans="1:15" x14ac:dyDescent="0.15">
      <c r="A968">
        <v>0.3</v>
      </c>
      <c r="B968">
        <v>0.3</v>
      </c>
      <c r="C968">
        <v>1.1000000000000001</v>
      </c>
      <c r="D968">
        <v>166.05</v>
      </c>
      <c r="E968">
        <v>77.73</v>
      </c>
      <c r="F968">
        <f>((D968+E968)-180)/180*PI()</f>
        <v>1.1131709969219838</v>
      </c>
      <c r="G968">
        <f>ASIN($B$8)+F968-PI()/2</f>
        <v>0.10694406379518728</v>
      </c>
      <c r="H968" s="6">
        <f>0.5*C968*$B$3*$B$7*COS(F968)+$B$10*C968*COS(G968)</f>
        <v>299.83854372314198</v>
      </c>
      <c r="I968">
        <f>SQRT(B968^2+(0.5*C968)^2-2*B968*C968*0.5*COS(E968/180*PI()))</f>
        <v>0.56777531076479304</v>
      </c>
      <c r="J968">
        <f>SQRT(B968^2+C968^2-2*B968*C968*COS(E968/180*PI()))</f>
        <v>1.076911141658454</v>
      </c>
      <c r="K968">
        <f>ACOS((B968^2+I968^2-(0.5*C968)^2)/(2*B968*I968))</f>
        <v>1.2424136318077654</v>
      </c>
      <c r="L968">
        <f>PI()-(F968+K968)</f>
        <v>0.78600802486004362</v>
      </c>
      <c r="M968">
        <f>PI()/2-L968</f>
        <v>0.78478830193485294</v>
      </c>
      <c r="N968">
        <f>ACOS((C968^2+J968^2-B968^2)/(2*C968*J968))</f>
        <v>0.27569009132472511</v>
      </c>
      <c r="O968" s="6">
        <f>$B$3*$B$7*COS(M968)*I968+$B$10*COS(G968)*COS(N968)*J968-0.5*$B$2*$B$7*B968*SIN(D968/180*PI())</f>
        <v>282.72782600794955</v>
      </c>
    </row>
    <row r="969" spans="1:15" x14ac:dyDescent="0.15">
      <c r="A969">
        <v>0.3</v>
      </c>
      <c r="B969">
        <v>0.3</v>
      </c>
      <c r="C969">
        <v>0.9</v>
      </c>
      <c r="D969">
        <v>127.1</v>
      </c>
      <c r="E969">
        <v>116.88</v>
      </c>
      <c r="F969">
        <f>((D969+E969)-180)/180*PI()</f>
        <v>1.1166616554259718</v>
      </c>
      <c r="G969">
        <f>ASIN($B$8)+F969-PI()/2</f>
        <v>0.11043472229917528</v>
      </c>
      <c r="H969" s="6">
        <f>0.5*C969*$B$3*$B$7*COS(F969)+$B$10*C969*COS(G969)</f>
        <v>245.22640364175356</v>
      </c>
      <c r="I969">
        <f>SQRT(B969^2+(0.5*C969)^2-2*B969*C969*0.5*COS(E969/180*PI()))</f>
        <v>0.64387367871082501</v>
      </c>
      <c r="J969">
        <f>SQRT(B969^2+C969^2-2*B969*C969*COS(E969/180*PI()))</f>
        <v>1.0696478992047904</v>
      </c>
      <c r="K969">
        <f>ACOS((B969^2+I969^2-(0.5*C969)^2)/(2*B969*I969))</f>
        <v>0.67306188152556012</v>
      </c>
      <c r="L969">
        <f>PI()-(F969+K969)</f>
        <v>1.351869116638261</v>
      </c>
      <c r="M969">
        <f>PI()/2-L969</f>
        <v>0.21892721015663552</v>
      </c>
      <c r="N969">
        <f>ACOS((C969^2+J969^2-B969^2)/(2*C969*J969))</f>
        <v>0.25284888838463693</v>
      </c>
      <c r="O969" s="6">
        <f>$B$3*$B$7*COS(M969)*I969+$B$10*COS(G969)*COS(N969)*J969-0.5*$B$2*$B$7*B969*SIN(D969/180*PI())</f>
        <v>282.73608259604129</v>
      </c>
    </row>
    <row r="970" spans="1:15" x14ac:dyDescent="0.15">
      <c r="A970">
        <v>0.3</v>
      </c>
      <c r="B970">
        <v>0.5</v>
      </c>
      <c r="C970">
        <v>1.4</v>
      </c>
      <c r="D970">
        <v>199.73</v>
      </c>
      <c r="E970">
        <v>43.152999999999999</v>
      </c>
      <c r="F970">
        <f>((D970+E970)-180)/180*PI()</f>
        <v>1.0975153935315938</v>
      </c>
      <c r="G970">
        <f>ASIN($B$8)+F970-PI()/2</f>
        <v>9.1288460404797434E-2</v>
      </c>
      <c r="H970" s="6">
        <f>0.5*C970*$B$3*$B$7*COS(F970)+$B$10*C970*COS(G970)</f>
        <v>382.22552147527313</v>
      </c>
      <c r="I970">
        <f>SQRT(B970^2+(0.5*C970)^2-2*B970*C970*0.5*COS(E970/180*PI()))</f>
        <v>0.47888313445248404</v>
      </c>
      <c r="J970">
        <f>SQRT(B970^2+C970^2-2*B970*C970*COS(E970/180*PI()))</f>
        <v>1.0902559850448297</v>
      </c>
      <c r="K970">
        <f>ACOS((B970^2+I970^2-(0.5*C970)^2)/(2*B970*I970))</f>
        <v>1.593081151719119</v>
      </c>
      <c r="L970">
        <f>PI()-(F970+K970)</f>
        <v>0.45099610833908033</v>
      </c>
      <c r="M970">
        <f>PI()/2-L970</f>
        <v>1.1198002184558162</v>
      </c>
      <c r="N970">
        <f>ACOS((C970^2+J970^2-B970^2)/(2*C970*J970))</f>
        <v>0.31904970339868077</v>
      </c>
      <c r="O970" s="6">
        <f>$B$3*$B$7*COS(M970)*I970+$B$10*COS(G970)*COS(N970)*J970-0.5*$B$2*$B$7*B970*SIN(D970/180*PI())</f>
        <v>282.75012916757117</v>
      </c>
    </row>
    <row r="971" spans="1:15" x14ac:dyDescent="0.15">
      <c r="A971">
        <v>0.3</v>
      </c>
      <c r="B971">
        <v>0.3</v>
      </c>
      <c r="C971">
        <v>1.2</v>
      </c>
      <c r="D971">
        <v>187.82</v>
      </c>
      <c r="E971">
        <v>58.613</v>
      </c>
      <c r="F971">
        <f>((D971+E971)-180)/180*PI()</f>
        <v>1.1594745819773928</v>
      </c>
      <c r="G971">
        <f>ASIN($B$8)+F971-PI()/2</f>
        <v>0.15324764885059627</v>
      </c>
      <c r="H971" s="6">
        <f>0.5*C971*$B$3*$B$7*COS(F971)+$B$10*C971*COS(G971)</f>
        <v>325.07438393350861</v>
      </c>
      <c r="I971">
        <f>SQRT(B971^2+(0.5*C971)^2-2*B971*C971*0.5*COS(E971/180*PI()))</f>
        <v>0.51235364407455808</v>
      </c>
      <c r="J971">
        <f>SQRT(B971^2+C971^2-2*B971*C971*COS(E971/180*PI()))</f>
        <v>1.0747150846587006</v>
      </c>
      <c r="K971">
        <f>ACOS((B971^2+I971^2-(0.5*C971)^2)/(2*B971*I971))</f>
        <v>1.5951756002977642</v>
      </c>
      <c r="L971">
        <f>PI()-(F971+K971)</f>
        <v>0.38694247131463611</v>
      </c>
      <c r="M971">
        <f>PI()/2-L971</f>
        <v>1.1838538554802605</v>
      </c>
      <c r="N971">
        <f>ACOS((C971^2+J971^2-B971^2)/(2*C971*J971))</f>
        <v>0.24061130281084453</v>
      </c>
      <c r="O971" s="6">
        <f>$B$3*$B$7*COS(M971)*I971+$B$10*COS(G971)*COS(N971)*J971-0.5*$B$2*$B$7*B971*SIN(D971/180*PI())</f>
        <v>282.75838408703504</v>
      </c>
    </row>
    <row r="972" spans="1:15" x14ac:dyDescent="0.15">
      <c r="A972">
        <v>0.3</v>
      </c>
      <c r="B972">
        <v>0.4</v>
      </c>
      <c r="C972">
        <v>1.3</v>
      </c>
      <c r="D972">
        <v>195.09</v>
      </c>
      <c r="E972">
        <v>49.332000000000001</v>
      </c>
      <c r="F972">
        <f>((D972+E972)-180)/180*PI()</f>
        <v>1.1243760107197869</v>
      </c>
      <c r="G972">
        <f>ASIN($B$8)+F972-PI()/2</f>
        <v>0.11814907759299054</v>
      </c>
      <c r="H972" s="6">
        <f>0.5*C972*$B$3*$B$7*COS(F972)+$B$10*C972*COS(G972)</f>
        <v>353.89402484344674</v>
      </c>
      <c r="I972">
        <f>SQRT(B972^2+(0.5*C972)^2-2*B972*C972*0.5*COS(E972/180*PI()))</f>
        <v>0.49358794795866495</v>
      </c>
      <c r="J972">
        <f>SQRT(B972^2+C972^2-2*B972*C972*COS(E972/180*PI()))</f>
        <v>1.0827086980070362</v>
      </c>
      <c r="K972">
        <f>ACOS((B972^2+I972^2-(0.5*C972)^2)/(2*B972*I972))</f>
        <v>1.6186047476053229</v>
      </c>
      <c r="L972">
        <f>PI()-(F972+K972)</f>
        <v>0.39861189526468355</v>
      </c>
      <c r="M972">
        <f>PI()/2-L972</f>
        <v>1.172184431530213</v>
      </c>
      <c r="N972">
        <f>ACOS((C972^2+J972^2-B972^2)/(2*C972*J972))</f>
        <v>0.28402591600120797</v>
      </c>
      <c r="O972" s="6">
        <f>$B$3*$B$7*COS(M972)*I972+$B$10*COS(G972)*COS(N972)*J972-0.5*$B$2*$B$7*B972*SIN(D972/180*PI())</f>
        <v>282.97064639502486</v>
      </c>
    </row>
  </sheetData>
  <sortState ref="A13:O972">
    <sortCondition ref="O13:O972"/>
  </sortState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所要トルク計算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Shohei Aoki</dc:creator>
  <cp:lastModifiedBy>Shohei Aoki</cp:lastModifiedBy>
  <dcterms:created xsi:type="dcterms:W3CDTF">2017-09-02T15:35:44Z</dcterms:created>
  <dcterms:modified xsi:type="dcterms:W3CDTF">2017-09-02T18:56:41Z</dcterms:modified>
</cp:coreProperties>
</file>