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8"/>
  </bookViews>
  <sheets>
    <sheet name="tan" sheetId="1" state="visible" r:id="rId2"/>
    <sheet name="tanpuku" sheetId="2" state="visible" r:id="rId3"/>
    <sheet name="fuku" sheetId="3" state="visible" r:id="rId4"/>
    <sheet name="tanpuku (2)" sheetId="4" state="visible" r:id="rId5"/>
    <sheet name="tan (2)" sheetId="5" state="visible" r:id="rId6"/>
    <sheet name="kyoto3" sheetId="6" state="visible" r:id="rId7"/>
    <sheet name="kyoto3_2" sheetId="7" state="visible" r:id="rId8"/>
    <sheet name="kyoto3_2_umatan" sheetId="8" state="visible" r:id="rId9"/>
    <sheet name="kyoto3_2_umatanta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<sst xmlns="http://schemas.openxmlformats.org/spreadsheetml/2006/main" count="3005" uniqueCount="149">
  <si>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</si>
  <si>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</si>
  <si>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</si>
  <si>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</si>
  <si>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</si>
  <si>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</si>
  <si>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</si>
  <si>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</si>
  <si>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</si>
  <si>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</si>
  <si>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</si>
  <si>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</si>
  <si>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</si>
  <si>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</si>
  <si>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</si>
  <si>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</si>
  <si>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</si>
  <si>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</si>
  <si>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</si>
  <si>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</si>
  <si>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</si>
  <si>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</si>
  <si>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</si>
  <si>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</si>
  <si>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</si>
  <si>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</si>
  <si>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</si>
  <si>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</si>
  <si>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</si>
  <si>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</si>
  <si>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</si>
  <si>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</si>
  <si>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</si>
  <si>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</si>
  <si>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</si>
  <si>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</si>
  <si>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</si>
  <si>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</si>
  <si>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</si>
  <si>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</si>
  <si>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</si>
  <si>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</si>
  <si>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</si>
  <si>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</si>
  <si>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</si>
  <si>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</si>
  <si>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</si>
  <si>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</si>
  <si>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</si>
  <si>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</si>
  <si>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</si>
  <si>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</si>
  <si>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</si>
  <si>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</si>
  <si>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</si>
  <si>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</si>
  <si>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</si>
  <si>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</si>
  <si>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</si>
  <si>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</si>
  <si>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</si>
  <si>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</si>
  <si>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</si>
  <si>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</si>
  <si>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</si>
  <si>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</si>
  <si>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</si>
  <si>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</si>
  <si>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</si>
  <si>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</si>
  <si>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</si>
  <si>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</si>
  <si>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</si>
  <si>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</si>
  <si>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</si>
  <si>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</si>
  <si>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</si>
  <si>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</si>
  <si>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</si>
  <si>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</si>
  <si>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</si>
  <si>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</si>
  <si>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</si>
  <si>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</si>
  <si>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</si>
  <si>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</si>
  <si>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</si>
  <si>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</si>
  <si>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</si>
  <si>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</si>
  <si>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</si>
  <si>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</si>
  <si>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</si>
  <si>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</si>
  <si>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</si>
  <si>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</si>
  <si>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</si>
  <si>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</si>
  <si>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</si>
  <si>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</si>
  <si>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</si>
  <si>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</si>
  <si>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</si>
  <si>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</si>
  <si>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</si>
  <si>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</si>
  <si>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</si>
  <si>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</si>
  <si>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</si>
  <si>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</si>
  <si>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</si>
  <si>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</si>
  <si>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</si>
  <si>
    <t>5,13</t>
  </si>
  <si>
    <t>11,5,15</t>
  </si>
  <si>
    <t>3,12,6</t>
  </si>
  <si>
    <t>4,6,5</t>
  </si>
  <si>
    <t>17</t>
  </si>
  <si>
    <t>軸</t>
  </si>
  <si>
    <t>紐</t>
  </si>
  <si>
    <t>0</t>
  </si>
  <si>
    <t>ten</t>
  </si>
  <si>
    <t>960</t>
  </si>
  <si>
    <t>6,5</t>
  </si>
  <si>
    <t>4,1</t>
  </si>
  <si>
    <t>1,13,6</t>
  </si>
  <si>
    <t>8.1</t>
  </si>
  <si>
    <t>4290</t>
  </si>
  <si>
    <t>5,4,8</t>
  </si>
  <si>
    <t>5,1,4</t>
  </si>
  <si>
    <t>13,10,7,4</t>
  </si>
  <si>
    <t>16.12</t>
  </si>
  <si>
    <t>8.5</t>
  </si>
  <si>
    <t>                                                                                                 </t>
  </si>
  <si>
    <t>14,15</t>
  </si>
  <si>
    <t>2,6,11,13</t>
  </si>
  <si>
    <t>13.611</t>
  </si>
  <si>
    <t>6,16</t>
  </si>
  <si>
    <t>14,10</t>
  </si>
  <si>
    <t>1,3,4</t>
  </si>
  <si>
    <t>4,9</t>
  </si>
  <si>
    <t>7,6</t>
  </si>
  <si>
    <t>12,13,9</t>
  </si>
  <si>
    <t>12,1,14</t>
  </si>
  <si>
    <t>7,13,8</t>
  </si>
  <si>
    <t>1,7,9,11</t>
  </si>
  <si>
    <t>15,6</t>
  </si>
  <si>
    <t>2,3,13</t>
  </si>
  <si>
    <t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</si>
</sst>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￥-411]#,##0;[RED]\-[$￥-411]#,##0"/>
  </numFmts>
  <fonts count="8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Calibri"/>
      <family val="2"/>
      <charset val="128"/>
    </font>
    <font>
      <sz val="11"/>
      <color rgb="FF000000"/>
      <name val="ＭＳ Ｐ明朝"/>
      <family val="2"/>
      <charset val="128"/>
    </font>
    <font>
      <sz val="11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3333"/>
        <bgColor rgb="FFFF00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3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5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5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6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6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7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3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2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9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4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5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7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8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9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415800</xdr:colOff>
      <xdr:row>1</xdr:row>
      <xdr:rowOff>115920</xdr:rowOff>
    </xdr:from>
    <xdr:to>
      <xdr:col>13</xdr:col>
      <xdr:colOff>386640</xdr:colOff>
      <xdr:row>8</xdr:row>
      <xdr:rowOff>56880</xdr:rowOff>
    </xdr:to>
    <xdr:sp>
      <xdr:nvSpPr>
        <xdr:cNvPr id="0" name="CustomShape 1"/>
        <xdr:cNvSpPr/>
      </xdr:nvSpPr>
      <xdr:spPr>
        <a:xfrm>
          <a:off x="4016160" y="294120"/>
          <a:ext cx="417132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415800</xdr:colOff>
      <xdr:row>1</xdr:row>
      <xdr:rowOff>115920</xdr:rowOff>
    </xdr:from>
    <xdr:to>
      <xdr:col>16</xdr:col>
      <xdr:colOff>386640</xdr:colOff>
      <xdr:row>8</xdr:row>
      <xdr:rowOff>56880</xdr:rowOff>
    </xdr:to>
    <xdr:sp>
      <xdr:nvSpPr>
        <xdr:cNvPr id="1" name="CustomShape 1"/>
        <xdr:cNvSpPr/>
      </xdr:nvSpPr>
      <xdr:spPr>
        <a:xfrm>
          <a:off x="4016160" y="294120"/>
          <a:ext cx="597168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415800</xdr:colOff>
      <xdr:row>1</xdr:row>
      <xdr:rowOff>115920</xdr:rowOff>
    </xdr:from>
    <xdr:to>
      <xdr:col>13</xdr:col>
      <xdr:colOff>386640</xdr:colOff>
      <xdr:row>8</xdr:row>
      <xdr:rowOff>56880</xdr:rowOff>
    </xdr:to>
    <xdr:sp>
      <xdr:nvSpPr>
        <xdr:cNvPr id="2" name="CustomShape 1"/>
        <xdr:cNvSpPr/>
      </xdr:nvSpPr>
      <xdr:spPr>
        <a:xfrm>
          <a:off x="4016160" y="294120"/>
          <a:ext cx="417132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415800</xdr:colOff>
      <xdr:row>1</xdr:row>
      <xdr:rowOff>115920</xdr:rowOff>
    </xdr:from>
    <xdr:to>
      <xdr:col>13</xdr:col>
      <xdr:colOff>386640</xdr:colOff>
      <xdr:row>8</xdr:row>
      <xdr:rowOff>56880</xdr:rowOff>
    </xdr:to>
    <xdr:sp>
      <xdr:nvSpPr>
        <xdr:cNvPr id="3" name="CustomShape 1"/>
        <xdr:cNvSpPr/>
      </xdr:nvSpPr>
      <xdr:spPr>
        <a:xfrm>
          <a:off x="4016160" y="294120"/>
          <a:ext cx="4171320" cy="11901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a)R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指数、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S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指数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1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位の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R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の観点</a:t>
          </a:r>
          <a:endParaRPr/>
        </a:p>
        <a:p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65" activeCellId="0" sqref="K65"/>
    </sheetView>
  </sheetViews>
  <sheetFormatPr defaultRowHeight="14.05"/>
  <cols>
    <col collapsed="false" hidden="false" max="1025" min="1" style="1" width="9.47159090909091"/>
  </cols>
  <sheetData>
    <row r="3" customFormat="false" ht="14.05" hidden="false" customHeight="false" outlineLevel="0" collapsed="false"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4.05" hidden="false" customHeight="false" outlineLevel="0" collapsed="false">
      <c r="D4" s="1" t="s">
        <v>2</v>
      </c>
      <c r="E4" s="3" t="s">
        <v>3</v>
      </c>
      <c r="F4" s="3" t="s">
        <v>4</v>
      </c>
      <c r="Q4" s="1" t="s">
        <v>5</v>
      </c>
      <c r="R4" s="1" t="s">
        <v>6</v>
      </c>
      <c r="U4" s="1" t="s">
        <v>5</v>
      </c>
      <c r="V4" s="1" t="s">
        <v>6</v>
      </c>
    </row>
    <row r="5" customFormat="false" ht="14.05" hidden="false" customHeight="false" outlineLevel="0" collapsed="false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</row>
    <row r="6" customFormat="false" ht="14.0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</row>
    <row r="7" customFormat="false" ht="14.0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</row>
    <row r="8" customFormat="false" ht="14.0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</row>
    <row r="9" customFormat="false" ht="14.0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</row>
    <row r="10" customFormat="false" ht="14.0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</row>
    <row r="11" customFormat="false" ht="14.0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</row>
    <row r="12" customFormat="false" ht="14.0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</row>
    <row r="13" customFormat="false" ht="14.0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S13" s="22"/>
      <c r="T13" s="22"/>
      <c r="U13" s="22"/>
      <c r="V13" s="22"/>
    </row>
    <row r="14" customFormat="false" ht="14.0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S14" s="22"/>
      <c r="T14" s="22"/>
      <c r="U14" s="22"/>
      <c r="V14" s="22"/>
    </row>
    <row r="15" customFormat="false" ht="14.0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</row>
    <row r="16" customFormat="false" ht="14.0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/>
      <c r="Q16" s="14" t="n">
        <v>100</v>
      </c>
      <c r="R16" s="1" t="n">
        <f aca="false">O16+P16</f>
        <v>920</v>
      </c>
      <c r="S16" s="14" t="n">
        <v>920</v>
      </c>
      <c r="T16" s="14"/>
      <c r="U16" s="14" t="n">
        <v>100</v>
      </c>
      <c r="V16" s="1" t="n">
        <f aca="false">S16+T16</f>
        <v>920</v>
      </c>
    </row>
    <row r="17" customFormat="false" ht="14.0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</row>
    <row r="18" customFormat="false" ht="14.05" hidden="false" customHeight="false" outlineLevel="0" collapsed="false">
      <c r="E18" s="13"/>
      <c r="F18" s="14"/>
      <c r="G18" s="15"/>
      <c r="H18" s="13"/>
      <c r="I18" s="14"/>
      <c r="J18" s="15"/>
      <c r="K18" s="13"/>
      <c r="L18" s="14"/>
      <c r="M18" s="15"/>
    </row>
    <row r="19" customFormat="false" ht="14.0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</row>
    <row r="20" customFormat="false" ht="14.05" hidden="false" customHeight="false" outlineLevel="0" collapsed="false">
      <c r="E20" s="13"/>
      <c r="F20" s="14"/>
      <c r="G20" s="15"/>
      <c r="H20" s="13"/>
      <c r="I20" s="14"/>
      <c r="J20" s="15"/>
      <c r="K20" s="13"/>
      <c r="L20" s="14"/>
      <c r="M20" s="15"/>
    </row>
    <row r="21" customFormat="false" ht="14.0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O21" s="1" t="n">
        <v>350</v>
      </c>
      <c r="Q21" s="1" t="n">
        <v>100</v>
      </c>
      <c r="R21" s="1" t="n">
        <f aca="false">O21+P21</f>
        <v>350</v>
      </c>
      <c r="S21" s="22"/>
      <c r="T21" s="22"/>
      <c r="U21" s="22"/>
      <c r="V21" s="22"/>
    </row>
    <row r="22" customFormat="false" ht="14.0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S22" s="22"/>
      <c r="T22" s="22"/>
      <c r="U22" s="22"/>
      <c r="V22" s="22"/>
    </row>
    <row r="23" customFormat="false" ht="14.0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</row>
    <row r="24" customFormat="false" ht="14.0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</row>
    <row r="25" customFormat="false" ht="14.0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</row>
    <row r="26" customFormat="false" ht="14.05" hidden="false" customHeight="false" outlineLevel="0" collapsed="false">
      <c r="E26" s="13"/>
      <c r="F26" s="14"/>
      <c r="G26" s="15"/>
      <c r="H26" s="13"/>
      <c r="I26" s="14"/>
      <c r="J26" s="15"/>
      <c r="K26" s="13"/>
      <c r="L26" s="14"/>
      <c r="M26" s="15"/>
    </row>
    <row r="27" customFormat="false" ht="14.0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</row>
    <row r="28" customFormat="false" ht="14.05" hidden="false" customHeight="false" outlineLevel="0" collapsed="false">
      <c r="E28" s="13"/>
      <c r="F28" s="14"/>
      <c r="G28" s="15"/>
      <c r="H28" s="13"/>
      <c r="I28" s="14"/>
      <c r="J28" s="15"/>
      <c r="K28" s="13"/>
      <c r="L28" s="14"/>
      <c r="M28" s="15"/>
    </row>
    <row r="29" customFormat="false" ht="14.0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O29" s="1" t="n">
        <v>210</v>
      </c>
      <c r="Q29" s="1" t="n">
        <v>100</v>
      </c>
      <c r="R29" s="1" t="n">
        <f aca="false">P29+O29</f>
        <v>210</v>
      </c>
      <c r="S29" s="22"/>
      <c r="T29" s="22"/>
      <c r="U29" s="22"/>
      <c r="V29" s="22"/>
    </row>
    <row r="30" customFormat="false" ht="14.0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S30" s="22"/>
      <c r="T30" s="22"/>
      <c r="U30" s="22"/>
      <c r="V30" s="22"/>
    </row>
    <row r="31" customFormat="false" ht="14.0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</row>
    <row r="32" customFormat="false" ht="14.0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</row>
    <row r="33" customFormat="false" ht="14.0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</row>
    <row r="36" customFormat="false" ht="14.0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</row>
    <row r="37" customFormat="false" ht="14.05" hidden="false" customHeight="false" outlineLevel="0" collapsed="false">
      <c r="E37" s="13"/>
      <c r="F37" s="14"/>
      <c r="G37" s="15"/>
      <c r="H37" s="13"/>
      <c r="I37" s="14"/>
      <c r="J37" s="15"/>
      <c r="K37" s="13"/>
      <c r="L37" s="14"/>
      <c r="M37" s="15"/>
    </row>
    <row r="38" customFormat="false" ht="14.0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O38" s="1" t="n">
        <v>270</v>
      </c>
      <c r="Q38" s="1" t="n">
        <v>100</v>
      </c>
      <c r="R38" s="1" t="n">
        <f aca="false">O38+P38</f>
        <v>270</v>
      </c>
      <c r="S38" s="22"/>
      <c r="T38" s="22"/>
      <c r="U38" s="22"/>
      <c r="V38" s="22"/>
    </row>
    <row r="39" customFormat="false" ht="14.0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S39" s="22"/>
      <c r="T39" s="22"/>
      <c r="U39" s="22"/>
      <c r="V39" s="22"/>
    </row>
    <row r="40" customFormat="false" ht="14.0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</row>
    <row r="41" customFormat="false" ht="14.0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</row>
    <row r="42" customFormat="false" ht="14.0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Q42" s="1" t="n">
        <v>100</v>
      </c>
      <c r="R42" s="1" t="n">
        <f aca="false">P42+O42</f>
        <v>0</v>
      </c>
      <c r="U42" s="14" t="n">
        <v>100</v>
      </c>
      <c r="V42" s="1" t="n">
        <v>0</v>
      </c>
    </row>
    <row r="44" customFormat="false" ht="14.0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</row>
    <row r="45" customFormat="false" ht="14.05" hidden="false" customHeight="false" outlineLevel="0" collapsed="false">
      <c r="E45" s="13"/>
      <c r="F45" s="14"/>
      <c r="G45" s="15"/>
      <c r="H45" s="13"/>
      <c r="I45" s="14"/>
      <c r="J45" s="15"/>
      <c r="K45" s="13"/>
      <c r="L45" s="14"/>
      <c r="M45" s="15"/>
    </row>
    <row r="46" customFormat="false" ht="14.0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S46" s="22"/>
      <c r="T46" s="22"/>
      <c r="U46" s="22"/>
      <c r="V46" s="22"/>
    </row>
    <row r="47" customFormat="false" ht="14.0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Q47" s="1" t="n">
        <v>100</v>
      </c>
      <c r="R47" s="1" t="n">
        <v>0</v>
      </c>
      <c r="S47" s="22"/>
      <c r="T47" s="22"/>
      <c r="U47" s="22"/>
      <c r="V47" s="22"/>
    </row>
    <row r="48" customFormat="false" ht="14.0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</row>
    <row r="49" customFormat="false" ht="14.0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</row>
    <row r="50" customFormat="false" ht="14.0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</row>
    <row r="52" customFormat="false" ht="14.0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</row>
    <row r="53" customFormat="false" ht="14.05" hidden="false" customHeight="false" outlineLevel="0" collapsed="false">
      <c r="E53" s="13"/>
      <c r="F53" s="14"/>
      <c r="G53" s="15"/>
      <c r="H53" s="13"/>
      <c r="I53" s="14"/>
      <c r="J53" s="15"/>
      <c r="K53" s="13"/>
      <c r="L53" s="14"/>
      <c r="M53" s="15"/>
    </row>
    <row r="54" customFormat="false" ht="14.05" hidden="false" customHeight="false" outlineLevel="0" collapsed="false">
      <c r="D54" s="1" t="n">
        <v>8</v>
      </c>
      <c r="E54" s="13"/>
      <c r="F54" s="14"/>
      <c r="G54" s="15"/>
      <c r="K54" s="13"/>
      <c r="L54" s="14"/>
      <c r="M54" s="15"/>
      <c r="S54" s="22"/>
      <c r="T54" s="22"/>
      <c r="U54" s="22"/>
      <c r="V54" s="22"/>
    </row>
    <row r="55" customFormat="false" ht="14.0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9" t="n">
        <v>6</v>
      </c>
      <c r="L55" s="20" t="n">
        <v>10</v>
      </c>
      <c r="M55" s="21" t="n">
        <v>2</v>
      </c>
      <c r="N55" s="1" t="s">
        <v>13</v>
      </c>
      <c r="S55" s="22"/>
      <c r="T55" s="22"/>
      <c r="U55" s="22"/>
      <c r="V55" s="22"/>
    </row>
    <row r="56" customFormat="false" ht="14.0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</row>
    <row r="57" customFormat="false" ht="14.0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9" t="n">
        <v>4</v>
      </c>
      <c r="L57" s="20" t="n">
        <v>7</v>
      </c>
      <c r="M57" s="21" t="n">
        <v>9</v>
      </c>
      <c r="Q57" s="1" t="n">
        <v>100</v>
      </c>
      <c r="R57" s="1" t="n">
        <v>0</v>
      </c>
      <c r="U57" s="1" t="n">
        <v>100</v>
      </c>
      <c r="V57" s="1" t="n">
        <v>0</v>
      </c>
    </row>
    <row r="58" customFormat="false" ht="14.0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31" t="n">
        <v>5</v>
      </c>
      <c r="L58" s="32" t="n">
        <v>7</v>
      </c>
      <c r="M58" s="33" t="n">
        <v>4</v>
      </c>
      <c r="N58" s="1" t="s">
        <v>13</v>
      </c>
    </row>
    <row r="60" customFormat="false" ht="14.0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</row>
    <row r="61" customFormat="false" ht="14.05" hidden="false" customHeight="false" outlineLevel="0" collapsed="false">
      <c r="E61" s="13"/>
      <c r="F61" s="14"/>
      <c r="G61" s="15"/>
      <c r="H61" s="13"/>
      <c r="I61" s="14"/>
      <c r="J61" s="15"/>
      <c r="K61" s="13"/>
      <c r="L61" s="14"/>
      <c r="M61" s="15"/>
    </row>
    <row r="62" customFormat="false" ht="14.05" hidden="false" customHeight="false" outlineLevel="0" collapsed="false">
      <c r="D62" s="1" t="n">
        <v>8</v>
      </c>
      <c r="E62" s="13"/>
      <c r="F62" s="14"/>
      <c r="G62" s="15"/>
      <c r="K62" s="13"/>
      <c r="L62" s="14"/>
      <c r="M62" s="15"/>
      <c r="S62" s="22"/>
      <c r="T62" s="22"/>
      <c r="U62" s="22"/>
      <c r="V62" s="22"/>
    </row>
    <row r="63" customFormat="false" ht="14.0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  <c r="S63" s="22"/>
      <c r="T63" s="22"/>
      <c r="U63" s="22"/>
      <c r="V63" s="22"/>
    </row>
    <row r="64" customFormat="false" ht="14.0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</row>
    <row r="65" customFormat="false" ht="14.0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Q65" s="1" t="n">
        <v>100</v>
      </c>
      <c r="R65" s="1" t="n">
        <v>0</v>
      </c>
      <c r="U65" s="1" t="n">
        <v>100</v>
      </c>
      <c r="V65" s="1" t="n">
        <v>0</v>
      </c>
    </row>
    <row r="66" customFormat="false" ht="14.0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Q66" s="1" t="n">
        <v>100</v>
      </c>
      <c r="R66" s="1" t="n">
        <v>0</v>
      </c>
      <c r="U66" s="1" t="n">
        <v>100</v>
      </c>
      <c r="V66" s="1" t="n">
        <v>0</v>
      </c>
    </row>
    <row r="68" customFormat="false" ht="14.0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</row>
    <row r="69" customFormat="false" ht="14.05" hidden="false" customHeight="false" outlineLevel="0" collapsed="false">
      <c r="E69" s="13"/>
      <c r="F69" s="14"/>
      <c r="G69" s="15"/>
      <c r="H69" s="13"/>
      <c r="I69" s="14"/>
      <c r="J69" s="15"/>
      <c r="K69" s="13"/>
      <c r="L69" s="14"/>
      <c r="M69" s="15"/>
    </row>
    <row r="70" customFormat="false" ht="14.05" hidden="false" customHeight="false" outlineLevel="0" collapsed="false">
      <c r="D70" s="1" t="n">
        <v>8</v>
      </c>
      <c r="E70" s="13"/>
      <c r="F70" s="14"/>
      <c r="G70" s="15"/>
      <c r="K70" s="13"/>
      <c r="L70" s="14"/>
      <c r="M70" s="15"/>
      <c r="S70" s="22"/>
      <c r="T70" s="22"/>
      <c r="U70" s="22"/>
      <c r="V70" s="22"/>
    </row>
    <row r="71" customFormat="false" ht="14.0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  <c r="S71" s="22"/>
      <c r="T71" s="22"/>
      <c r="U71" s="22"/>
      <c r="V71" s="22"/>
    </row>
    <row r="72" customFormat="false" ht="14.0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</row>
    <row r="73" customFormat="false" ht="14.0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</row>
    <row r="74" customFormat="false" ht="14.0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</row>
    <row r="76" customFormat="false" ht="14.0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</row>
    <row r="77" customFormat="false" ht="14.05" hidden="false" customHeight="false" outlineLevel="0" collapsed="false">
      <c r="E77" s="13"/>
      <c r="F77" s="14"/>
      <c r="G77" s="15"/>
      <c r="H77" s="13"/>
      <c r="I77" s="14"/>
      <c r="J77" s="15"/>
      <c r="K77" s="13"/>
      <c r="L77" s="14"/>
      <c r="M77" s="15"/>
    </row>
    <row r="78" customFormat="false" ht="14.05" hidden="false" customHeight="false" outlineLevel="0" collapsed="false">
      <c r="D78" s="1" t="n">
        <v>8</v>
      </c>
      <c r="E78" s="13"/>
      <c r="F78" s="14"/>
      <c r="G78" s="15"/>
      <c r="K78" s="13"/>
      <c r="L78" s="14"/>
      <c r="M78" s="15"/>
      <c r="S78" s="22"/>
      <c r="T78" s="22"/>
      <c r="U78" s="22"/>
      <c r="V78" s="22"/>
    </row>
    <row r="79" customFormat="false" ht="14.0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  <c r="S79" s="22"/>
      <c r="T79" s="22"/>
      <c r="U79" s="22"/>
      <c r="V79" s="22"/>
    </row>
    <row r="80" customFormat="false" ht="14.0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</row>
    <row r="81" customFormat="false" ht="14.0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</row>
    <row r="82" customFormat="false" ht="14.0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</row>
    <row r="84" customFormat="false" ht="14.0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</row>
    <row r="85" customFormat="false" ht="14.05" hidden="false" customHeight="false" outlineLevel="0" collapsed="false">
      <c r="E85" s="13"/>
      <c r="F85" s="14"/>
      <c r="G85" s="15"/>
      <c r="H85" s="13"/>
      <c r="I85" s="14"/>
      <c r="J85" s="15"/>
      <c r="K85" s="13"/>
      <c r="L85" s="14"/>
      <c r="M85" s="15"/>
    </row>
    <row r="86" customFormat="false" ht="14.05" hidden="false" customHeight="false" outlineLevel="0" collapsed="false">
      <c r="D86" s="1" t="n">
        <v>8</v>
      </c>
      <c r="E86" s="13"/>
      <c r="F86" s="14"/>
      <c r="G86" s="15"/>
      <c r="K86" s="13"/>
      <c r="L86" s="14"/>
      <c r="M86" s="15"/>
      <c r="S86" s="22"/>
      <c r="T86" s="22"/>
      <c r="U86" s="22"/>
      <c r="V86" s="22"/>
    </row>
    <row r="87" customFormat="false" ht="14.0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  <c r="S87" s="22"/>
      <c r="T87" s="22"/>
      <c r="U87" s="22"/>
      <c r="V87" s="22"/>
    </row>
    <row r="88" customFormat="false" ht="14.0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Q88" s="1" t="n">
        <v>100</v>
      </c>
      <c r="R88" s="1" t="n">
        <v>0</v>
      </c>
      <c r="U88" s="1" t="n">
        <v>100</v>
      </c>
      <c r="V88" s="1" t="n">
        <v>0</v>
      </c>
    </row>
    <row r="89" customFormat="false" ht="14.0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</row>
    <row r="90" customFormat="false" ht="14.0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Q90" s="1" t="n">
        <v>100</v>
      </c>
      <c r="R90" s="1" t="n">
        <v>0</v>
      </c>
      <c r="U90" s="1" t="n">
        <v>100</v>
      </c>
      <c r="V90" s="1" t="n">
        <v>0</v>
      </c>
    </row>
    <row r="92" customFormat="false" ht="14.0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</row>
    <row r="93" customFormat="false" ht="14.05" hidden="false" customHeight="false" outlineLevel="0" collapsed="false">
      <c r="E93" s="13"/>
      <c r="F93" s="14"/>
      <c r="G93" s="15"/>
      <c r="H93" s="13"/>
      <c r="I93" s="14"/>
      <c r="J93" s="15"/>
      <c r="K93" s="13"/>
      <c r="L93" s="14"/>
      <c r="M93" s="15"/>
    </row>
    <row r="94" customFormat="false" ht="14.05" hidden="false" customHeight="false" outlineLevel="0" collapsed="false">
      <c r="D94" s="1" t="n">
        <v>8</v>
      </c>
      <c r="E94" s="13"/>
      <c r="F94" s="14"/>
      <c r="G94" s="15"/>
      <c r="K94" s="13"/>
      <c r="L94" s="14"/>
      <c r="M94" s="15"/>
      <c r="S94" s="22"/>
      <c r="T94" s="22"/>
      <c r="U94" s="22"/>
      <c r="V94" s="22"/>
    </row>
    <row r="95" customFormat="false" ht="14.0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  <c r="S95" s="22"/>
      <c r="T95" s="22"/>
      <c r="U95" s="22"/>
      <c r="V95" s="22"/>
    </row>
    <row r="96" customFormat="false" ht="14.0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Q96" s="1" t="n">
        <v>100</v>
      </c>
      <c r="R96" s="1" t="n">
        <v>0</v>
      </c>
      <c r="U96" s="1" t="n">
        <v>100</v>
      </c>
      <c r="V96" s="1" t="n">
        <v>0</v>
      </c>
    </row>
    <row r="97" customFormat="false" ht="14.0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Q97" s="1" t="n">
        <v>100</v>
      </c>
      <c r="R97" s="1" t="n">
        <v>0</v>
      </c>
      <c r="U97" s="1" t="n">
        <v>100</v>
      </c>
    </row>
    <row r="98" customFormat="false" ht="14.0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</row>
    <row r="99" customFormat="false" ht="14.05" hidden="false" customHeight="false" outlineLevel="0" collapsed="false">
      <c r="Q99" s="1" t="n">
        <f aca="false">SUM(Q5:Q98)</f>
        <v>1300</v>
      </c>
      <c r="R99" s="1" t="n">
        <f aca="false">SUM(R5:R98)</f>
        <v>1750</v>
      </c>
      <c r="U99" s="1" t="n">
        <f aca="false">SUM(U5:U98)</f>
        <v>900</v>
      </c>
      <c r="V99" s="1" t="n">
        <f aca="false">SUM(V5:V98)</f>
        <v>920</v>
      </c>
    </row>
    <row r="100" customFormat="false" ht="14.05" hidden="false" customHeight="false" outlineLevel="0" collapsed="false">
      <c r="R100" s="1" t="n">
        <f aca="false">R99/Q99*100</f>
        <v>134.615384615385</v>
      </c>
      <c r="V100" s="1" t="n">
        <f aca="false">V99/U99*100</f>
        <v>102.222222222222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147"/>
  <sheetViews>
    <sheetView windowProtection="false"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D141" activeCellId="0" sqref="D141"/>
    </sheetView>
  </sheetViews>
  <sheetFormatPr defaultRowHeight="14.05"/>
  <cols>
    <col collapsed="false" hidden="false" max="1025" min="1" style="1" width="9.47159090909091"/>
  </cols>
  <sheetData>
    <row r="3" customFormat="false" ht="14.05" hidden="false" customHeight="false" outlineLevel="0" collapsed="false">
      <c r="R3" s="2" t="s">
        <v>0</v>
      </c>
      <c r="S3" s="2"/>
      <c r="T3" s="2"/>
      <c r="U3" s="2"/>
      <c r="V3" s="2" t="s">
        <v>1</v>
      </c>
      <c r="W3" s="2"/>
      <c r="X3" s="2"/>
      <c r="Y3" s="2"/>
    </row>
    <row r="4" customFormat="false" ht="14.05" hidden="false" customHeight="false" outlineLevel="0" collapsed="false">
      <c r="D4" s="1" t="s">
        <v>2</v>
      </c>
      <c r="E4" s="3" t="s">
        <v>3</v>
      </c>
      <c r="F4" s="3" t="s">
        <v>4</v>
      </c>
      <c r="T4" s="1" t="s">
        <v>5</v>
      </c>
      <c r="U4" s="1" t="s">
        <v>6</v>
      </c>
      <c r="X4" s="1" t="s">
        <v>5</v>
      </c>
      <c r="Y4" s="1" t="s">
        <v>6</v>
      </c>
    </row>
    <row r="5" customFormat="false" ht="14.05" hidden="false" customHeight="false" outlineLevel="0" collapsed="false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  <c r="N5" s="34"/>
      <c r="O5" s="34"/>
      <c r="P5" s="34"/>
    </row>
    <row r="6" customFormat="false" ht="14.0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14"/>
      <c r="O6" s="14"/>
      <c r="P6" s="14"/>
    </row>
    <row r="7" customFormat="false" ht="14.0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  <c r="N7" s="14"/>
      <c r="O7" s="14"/>
      <c r="P7" s="14"/>
    </row>
    <row r="8" customFormat="false" ht="14.0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  <c r="N8" s="14"/>
      <c r="O8" s="14"/>
      <c r="P8" s="14"/>
    </row>
    <row r="9" customFormat="false" ht="14.0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  <c r="N9" s="14"/>
      <c r="O9" s="14"/>
      <c r="P9" s="14"/>
    </row>
    <row r="10" customFormat="false" ht="14.0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14"/>
      <c r="O10" s="14"/>
      <c r="P10" s="14"/>
    </row>
    <row r="11" customFormat="false" ht="14.0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35"/>
      <c r="O11" s="36"/>
      <c r="P11" s="37"/>
    </row>
    <row r="12" customFormat="false" ht="14.0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13"/>
      <c r="O12" s="14"/>
      <c r="P12" s="15"/>
    </row>
    <row r="13" customFormat="false" ht="14.0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3"/>
      <c r="O13" s="14"/>
      <c r="P13" s="15"/>
      <c r="Q13" s="1" t="s">
        <v>13</v>
      </c>
      <c r="V13" s="22"/>
      <c r="W13" s="22"/>
      <c r="X13" s="22"/>
      <c r="Y13" s="22"/>
    </row>
    <row r="14" customFormat="false" ht="14.0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3"/>
      <c r="O14" s="14"/>
      <c r="P14" s="15"/>
      <c r="Q14" s="1" t="s">
        <v>13</v>
      </c>
      <c r="V14" s="22"/>
      <c r="W14" s="22"/>
      <c r="X14" s="22"/>
      <c r="Y14" s="22"/>
    </row>
    <row r="15" customFormat="false" ht="14.0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3"/>
      <c r="O15" s="14"/>
      <c r="P15" s="15"/>
      <c r="Q15" s="1" t="s">
        <v>13</v>
      </c>
    </row>
    <row r="16" customFormat="false" ht="14.0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3"/>
      <c r="O16" s="14"/>
      <c r="P16" s="15"/>
      <c r="Q16" s="14"/>
      <c r="R16" s="14" t="n">
        <v>920</v>
      </c>
      <c r="S16" s="14" t="n">
        <v>270</v>
      </c>
      <c r="T16" s="14" t="n">
        <v>200</v>
      </c>
      <c r="U16" s="1" t="n">
        <f aca="false">R16+S16</f>
        <v>1190</v>
      </c>
      <c r="V16" s="14" t="n">
        <v>920</v>
      </c>
      <c r="W16" s="14" t="n">
        <v>270</v>
      </c>
      <c r="X16" s="14" t="n">
        <v>200</v>
      </c>
      <c r="Y16" s="1" t="n">
        <f aca="false">V16+W16</f>
        <v>1190</v>
      </c>
    </row>
    <row r="17" customFormat="false" ht="14.0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29"/>
      <c r="O17" s="27"/>
      <c r="P17" s="28"/>
      <c r="Q17" s="1" t="s">
        <v>13</v>
      </c>
    </row>
    <row r="18" customFormat="false" ht="14.05" hidden="false" customHeight="false" outlineLevel="0" collapsed="false">
      <c r="E18" s="13"/>
      <c r="F18" s="14"/>
      <c r="G18" s="15"/>
      <c r="H18" s="13"/>
      <c r="I18" s="14"/>
      <c r="J18" s="15"/>
      <c r="K18" s="13"/>
      <c r="L18" s="14"/>
      <c r="M18" s="15"/>
      <c r="N18" s="14"/>
      <c r="O18" s="14"/>
      <c r="P18" s="14"/>
    </row>
    <row r="19" customFormat="false" ht="14.0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35"/>
      <c r="O19" s="36"/>
      <c r="P19" s="37"/>
    </row>
    <row r="20" customFormat="false" ht="14.05" hidden="false" customHeight="false" outlineLevel="0" collapsed="false">
      <c r="E20" s="13"/>
      <c r="F20" s="14"/>
      <c r="G20" s="15"/>
      <c r="H20" s="13"/>
      <c r="I20" s="14"/>
      <c r="J20" s="15"/>
      <c r="K20" s="13"/>
      <c r="L20" s="14"/>
      <c r="M20" s="15"/>
      <c r="N20" s="13"/>
      <c r="O20" s="14"/>
      <c r="P20" s="15"/>
    </row>
    <row r="21" customFormat="false" ht="14.0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N21" s="13"/>
      <c r="O21" s="14"/>
      <c r="P21" s="15"/>
      <c r="R21" s="1" t="n">
        <v>350</v>
      </c>
      <c r="S21" s="1" t="n">
        <v>200</v>
      </c>
      <c r="T21" s="14" t="n">
        <v>200</v>
      </c>
      <c r="U21" s="1" t="n">
        <f aca="false">R21+S21</f>
        <v>550</v>
      </c>
      <c r="V21" s="22"/>
      <c r="W21" s="22"/>
      <c r="X21" s="22"/>
      <c r="Y21" s="22"/>
    </row>
    <row r="22" customFormat="false" ht="14.0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3"/>
      <c r="O22" s="14"/>
      <c r="P22" s="15"/>
      <c r="Q22" s="1" t="s">
        <v>13</v>
      </c>
      <c r="V22" s="22"/>
      <c r="W22" s="22"/>
      <c r="X22" s="22"/>
      <c r="Y22" s="22"/>
    </row>
    <row r="23" customFormat="false" ht="14.0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3"/>
      <c r="O23" s="14"/>
      <c r="P23" s="15"/>
      <c r="Q23" s="1" t="s">
        <v>13</v>
      </c>
    </row>
    <row r="24" customFormat="false" ht="14.0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3"/>
      <c r="O24" s="14"/>
      <c r="P24" s="15"/>
      <c r="Q24" s="1" t="s">
        <v>13</v>
      </c>
    </row>
    <row r="25" customFormat="false" ht="14.0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29"/>
      <c r="O25" s="27"/>
      <c r="P25" s="28"/>
      <c r="Q25" s="1" t="s">
        <v>13</v>
      </c>
    </row>
    <row r="26" customFormat="false" ht="14.05" hidden="false" customHeight="false" outlineLevel="0" collapsed="false">
      <c r="E26" s="13"/>
      <c r="F26" s="14"/>
      <c r="G26" s="15"/>
      <c r="H26" s="13"/>
      <c r="I26" s="14"/>
      <c r="J26" s="15"/>
      <c r="K26" s="13"/>
      <c r="L26" s="14"/>
      <c r="M26" s="15"/>
      <c r="N26" s="14"/>
      <c r="O26" s="14"/>
      <c r="P26" s="14"/>
    </row>
    <row r="27" customFormat="false" ht="14.0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35"/>
      <c r="O27" s="36"/>
      <c r="P27" s="37"/>
    </row>
    <row r="28" customFormat="false" ht="14.05" hidden="false" customHeight="false" outlineLevel="0" collapsed="false">
      <c r="E28" s="13"/>
      <c r="F28" s="14"/>
      <c r="G28" s="15"/>
      <c r="H28" s="13"/>
      <c r="I28" s="14"/>
      <c r="J28" s="15"/>
      <c r="K28" s="13"/>
      <c r="L28" s="14"/>
      <c r="M28" s="15"/>
      <c r="N28" s="13"/>
      <c r="O28" s="14"/>
      <c r="P28" s="15"/>
    </row>
    <row r="29" customFormat="false" ht="14.0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N29" s="13"/>
      <c r="O29" s="14"/>
      <c r="P29" s="15"/>
      <c r="R29" s="1" t="n">
        <v>210</v>
      </c>
      <c r="S29" s="1" t="n">
        <v>200</v>
      </c>
      <c r="T29" s="14" t="n">
        <v>200</v>
      </c>
      <c r="U29" s="1" t="n">
        <f aca="false">S29+R29</f>
        <v>410</v>
      </c>
      <c r="V29" s="22"/>
      <c r="W29" s="22"/>
      <c r="X29" s="22"/>
      <c r="Y29" s="22"/>
    </row>
    <row r="30" customFormat="false" ht="14.0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3"/>
      <c r="O30" s="14"/>
      <c r="P30" s="15"/>
      <c r="Q30" s="1" t="s">
        <v>13</v>
      </c>
      <c r="V30" s="22"/>
      <c r="W30" s="22"/>
      <c r="X30" s="22"/>
      <c r="Y30" s="22"/>
    </row>
    <row r="31" customFormat="false" ht="14.0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3"/>
      <c r="O31" s="14"/>
      <c r="P31" s="15"/>
      <c r="Q31" s="1" t="s">
        <v>13</v>
      </c>
    </row>
    <row r="32" customFormat="false" ht="14.0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13"/>
      <c r="O32" s="14"/>
      <c r="P32" s="15"/>
    </row>
    <row r="33" customFormat="false" ht="14.0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29"/>
      <c r="O33" s="27"/>
      <c r="P33" s="28"/>
      <c r="Q33" s="1" t="s">
        <v>13</v>
      </c>
    </row>
    <row r="36" customFormat="false" ht="14.0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35"/>
      <c r="O36" s="36"/>
      <c r="P36" s="37"/>
    </row>
    <row r="37" customFormat="false" ht="14.05" hidden="false" customHeight="false" outlineLevel="0" collapsed="false">
      <c r="E37" s="13"/>
      <c r="F37" s="14"/>
      <c r="G37" s="15"/>
      <c r="H37" s="13"/>
      <c r="I37" s="14"/>
      <c r="J37" s="15"/>
      <c r="K37" s="13"/>
      <c r="L37" s="14"/>
      <c r="M37" s="15"/>
      <c r="N37" s="13"/>
      <c r="O37" s="14"/>
      <c r="P37" s="15"/>
    </row>
    <row r="38" customFormat="false" ht="14.0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N38" s="13"/>
      <c r="O38" s="14"/>
      <c r="P38" s="15"/>
      <c r="R38" s="1" t="n">
        <v>270</v>
      </c>
      <c r="S38" s="1" t="n">
        <v>200</v>
      </c>
      <c r="T38" s="14" t="n">
        <v>200</v>
      </c>
      <c r="U38" s="1" t="n">
        <f aca="false">R38+S38</f>
        <v>470</v>
      </c>
      <c r="V38" s="22"/>
      <c r="W38" s="22"/>
      <c r="X38" s="22"/>
      <c r="Y38" s="22"/>
    </row>
    <row r="39" customFormat="false" ht="14.0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3"/>
      <c r="O39" s="14"/>
      <c r="P39" s="15"/>
      <c r="Q39" s="1" t="s">
        <v>13</v>
      </c>
      <c r="V39" s="22"/>
      <c r="W39" s="22"/>
      <c r="X39" s="22"/>
      <c r="Y39" s="22"/>
    </row>
    <row r="40" customFormat="false" ht="14.0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  <c r="N40" s="13"/>
      <c r="O40" s="14"/>
      <c r="P40" s="15"/>
    </row>
    <row r="41" customFormat="false" ht="14.0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3"/>
      <c r="O41" s="14"/>
      <c r="P41" s="15"/>
      <c r="Q41" s="1" t="s">
        <v>13</v>
      </c>
    </row>
    <row r="42" customFormat="false" ht="14.0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N42" s="29"/>
      <c r="O42" s="27"/>
      <c r="P42" s="28"/>
      <c r="S42" s="1" t="n">
        <v>200</v>
      </c>
      <c r="T42" s="14" t="n">
        <v>200</v>
      </c>
      <c r="U42" s="1" t="n">
        <f aca="false">S42+R42</f>
        <v>200</v>
      </c>
      <c r="W42" s="1" t="n">
        <v>180</v>
      </c>
      <c r="X42" s="1" t="n">
        <v>200</v>
      </c>
      <c r="Y42" s="1" t="n">
        <v>180</v>
      </c>
    </row>
    <row r="44" customFormat="false" ht="14.0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35"/>
      <c r="O44" s="36"/>
      <c r="P44" s="37"/>
    </row>
    <row r="45" customFormat="false" ht="14.05" hidden="false" customHeight="false" outlineLevel="0" collapsed="false">
      <c r="E45" s="13"/>
      <c r="F45" s="14"/>
      <c r="G45" s="15"/>
      <c r="H45" s="13"/>
      <c r="I45" s="14"/>
      <c r="J45" s="15"/>
      <c r="K45" s="13"/>
      <c r="L45" s="14"/>
      <c r="M45" s="15"/>
      <c r="N45" s="13"/>
      <c r="O45" s="14"/>
      <c r="P45" s="15"/>
    </row>
    <row r="46" customFormat="false" ht="14.0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13"/>
      <c r="O46" s="14"/>
      <c r="P46" s="15"/>
      <c r="V46" s="22"/>
      <c r="W46" s="22"/>
      <c r="X46" s="22"/>
      <c r="Y46" s="22"/>
    </row>
    <row r="47" customFormat="false" ht="14.0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N47" s="13"/>
      <c r="O47" s="14"/>
      <c r="P47" s="15"/>
      <c r="S47" s="1" t="n">
        <v>200</v>
      </c>
      <c r="T47" s="14" t="n">
        <v>200</v>
      </c>
      <c r="U47" s="1" t="n">
        <v>0</v>
      </c>
      <c r="V47" s="22"/>
      <c r="W47" s="22"/>
      <c r="X47" s="22"/>
      <c r="Y47" s="22"/>
    </row>
    <row r="48" customFormat="false" ht="14.0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13"/>
      <c r="O48" s="14"/>
      <c r="P48" s="15"/>
    </row>
    <row r="49" customFormat="false" ht="14.0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13"/>
      <c r="O49" s="14"/>
      <c r="P49" s="15"/>
    </row>
    <row r="50" customFormat="false" ht="14.0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29"/>
      <c r="O50" s="27"/>
      <c r="P50" s="28"/>
      <c r="Q50" s="1" t="s">
        <v>13</v>
      </c>
    </row>
    <row r="51" customFormat="false" ht="14.05" hidden="false" customHeight="false" outlineLevel="0" collapsed="false">
      <c r="S51" s="1" t="n">
        <v>1400</v>
      </c>
      <c r="X51" s="1" t="n">
        <f aca="false">SUM(X5:X50)</f>
        <v>400</v>
      </c>
      <c r="Y51" s="1" t="n">
        <f aca="false">SUM(Y5:Y50)</f>
        <v>1370</v>
      </c>
    </row>
    <row r="52" customFormat="false" ht="14.05" hidden="false" customHeight="false" outlineLevel="0" collapsed="false">
      <c r="A52" s="38"/>
      <c r="B52" s="38"/>
      <c r="C52" s="38"/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35"/>
      <c r="O52" s="36"/>
      <c r="P52" s="37"/>
      <c r="Y52" s="1" t="n">
        <f aca="false">Y51/X51*100</f>
        <v>342.5</v>
      </c>
    </row>
    <row r="53" customFormat="false" ht="14.05" hidden="false" customHeight="false" outlineLevel="0" collapsed="false">
      <c r="E53" s="13"/>
      <c r="F53" s="14"/>
      <c r="G53" s="15"/>
      <c r="H53" s="13"/>
      <c r="I53" s="14"/>
      <c r="J53" s="15"/>
      <c r="K53" s="13"/>
      <c r="L53" s="14"/>
      <c r="M53" s="15"/>
      <c r="N53" s="13"/>
      <c r="O53" s="14"/>
      <c r="P53" s="15"/>
    </row>
    <row r="54" customFormat="false" ht="14.05" hidden="false" customHeight="false" outlineLevel="0" collapsed="false">
      <c r="D54" s="1" t="n">
        <v>8</v>
      </c>
      <c r="E54" s="13"/>
      <c r="F54" s="14"/>
      <c r="G54" s="15"/>
      <c r="K54" s="13"/>
      <c r="L54" s="14"/>
      <c r="M54" s="15"/>
      <c r="N54" s="13"/>
      <c r="O54" s="14"/>
      <c r="P54" s="15"/>
    </row>
    <row r="55" customFormat="false" ht="14.0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3"/>
      <c r="O55" s="14"/>
      <c r="P55" s="15"/>
      <c r="Q55" s="1" t="s">
        <v>13</v>
      </c>
    </row>
    <row r="56" customFormat="false" ht="14.0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3"/>
      <c r="O56" s="14"/>
      <c r="P56" s="15"/>
      <c r="Q56" s="1" t="s">
        <v>13</v>
      </c>
    </row>
    <row r="57" customFormat="false" ht="14.05" hidden="false" customHeight="false" outlineLevel="0" collapsed="false">
      <c r="D57" s="1" t="n">
        <v>11</v>
      </c>
      <c r="E57" s="19" t="n">
        <v>14</v>
      </c>
      <c r="F57" s="20" t="n">
        <v>10</v>
      </c>
      <c r="G57" s="21" t="n">
        <v>5</v>
      </c>
      <c r="H57" s="19" t="n">
        <v>14</v>
      </c>
      <c r="I57" s="20" t="n">
        <v>9</v>
      </c>
      <c r="J57" s="21" t="n">
        <v>8</v>
      </c>
      <c r="K57" s="19" t="n">
        <v>4</v>
      </c>
      <c r="L57" s="20" t="n">
        <v>7</v>
      </c>
      <c r="M57" s="21" t="n">
        <v>9</v>
      </c>
      <c r="N57" s="13"/>
      <c r="O57" s="14"/>
      <c r="P57" s="15"/>
      <c r="T57" s="14" t="n">
        <v>200</v>
      </c>
      <c r="U57" s="1" t="n">
        <f aca="false">S57+R57</f>
        <v>0</v>
      </c>
    </row>
    <row r="58" customFormat="false" ht="14.0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29"/>
      <c r="O58" s="27"/>
      <c r="P58" s="28"/>
      <c r="Q58" s="1" t="s">
        <v>13</v>
      </c>
    </row>
    <row r="60" customFormat="false" ht="14.0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35"/>
      <c r="O60" s="36"/>
      <c r="P60" s="37"/>
    </row>
    <row r="61" customFormat="false" ht="14.05" hidden="false" customHeight="false" outlineLevel="0" collapsed="false">
      <c r="E61" s="13"/>
      <c r="F61" s="14"/>
      <c r="G61" s="15"/>
      <c r="H61" s="13"/>
      <c r="I61" s="14"/>
      <c r="J61" s="15"/>
      <c r="K61" s="13"/>
      <c r="L61" s="14"/>
      <c r="M61" s="15"/>
      <c r="N61" s="13"/>
      <c r="O61" s="14"/>
      <c r="P61" s="15"/>
    </row>
    <row r="62" customFormat="false" ht="14.05" hidden="false" customHeight="false" outlineLevel="0" collapsed="false">
      <c r="D62" s="1" t="n">
        <v>8</v>
      </c>
      <c r="E62" s="13"/>
      <c r="F62" s="14"/>
      <c r="G62" s="15"/>
      <c r="K62" s="13"/>
      <c r="L62" s="14"/>
      <c r="M62" s="15"/>
      <c r="N62" s="13"/>
      <c r="O62" s="14"/>
      <c r="P62" s="15"/>
    </row>
    <row r="63" customFormat="false" ht="14.0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3"/>
      <c r="O63" s="14"/>
      <c r="P63" s="15"/>
      <c r="Q63" s="1" t="s">
        <v>13</v>
      </c>
    </row>
    <row r="64" customFormat="false" ht="14.0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3"/>
      <c r="O64" s="14"/>
      <c r="P64" s="15"/>
      <c r="Q64" s="1" t="s">
        <v>13</v>
      </c>
    </row>
    <row r="65" customFormat="false" ht="14.05" hidden="false" customHeight="false" outlineLevel="0" collapsed="false">
      <c r="D65" s="1" t="n">
        <v>11</v>
      </c>
      <c r="E65" s="19" t="n">
        <v>15</v>
      </c>
      <c r="F65" s="20" t="n">
        <v>6</v>
      </c>
      <c r="G65" s="21" t="n">
        <v>11</v>
      </c>
      <c r="H65" s="19" t="s">
        <v>31</v>
      </c>
      <c r="I65" s="20"/>
      <c r="J65" s="21" t="s">
        <v>36</v>
      </c>
      <c r="K65" s="19" t="n">
        <v>5</v>
      </c>
      <c r="L65" s="20" t="n">
        <v>7</v>
      </c>
      <c r="M65" s="21" t="n">
        <v>18</v>
      </c>
      <c r="N65" s="13"/>
      <c r="O65" s="14"/>
      <c r="P65" s="15"/>
      <c r="T65" s="14" t="n">
        <v>200</v>
      </c>
      <c r="U65" s="1" t="n">
        <f aca="false">S65+R65</f>
        <v>0</v>
      </c>
    </row>
    <row r="66" customFormat="false" ht="14.05" hidden="false" customHeight="false" outlineLevel="0" collapsed="false">
      <c r="D66" s="1" t="n">
        <v>12</v>
      </c>
      <c r="E66" s="31" t="n">
        <v>9</v>
      </c>
      <c r="F66" s="32" t="n">
        <v>3</v>
      </c>
      <c r="G66" s="33" t="n">
        <v>2</v>
      </c>
      <c r="H66" s="31" t="n">
        <v>9</v>
      </c>
      <c r="I66" s="32" t="n">
        <v>3</v>
      </c>
      <c r="J66" s="33" t="n">
        <v>7</v>
      </c>
      <c r="K66" s="31" t="n">
        <v>14</v>
      </c>
      <c r="L66" s="32" t="n">
        <v>11</v>
      </c>
      <c r="M66" s="33" t="n">
        <v>3</v>
      </c>
      <c r="N66" s="29"/>
      <c r="O66" s="27"/>
      <c r="P66" s="28"/>
      <c r="T66" s="14" t="n">
        <v>200</v>
      </c>
      <c r="U66" s="1" t="n">
        <f aca="false">S66+R66</f>
        <v>0</v>
      </c>
    </row>
    <row r="68" customFormat="false" ht="14.0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35"/>
      <c r="O68" s="36"/>
      <c r="P68" s="37"/>
    </row>
    <row r="69" customFormat="false" ht="14.05" hidden="false" customHeight="false" outlineLevel="0" collapsed="false">
      <c r="E69" s="13"/>
      <c r="F69" s="14"/>
      <c r="G69" s="15"/>
      <c r="H69" s="13"/>
      <c r="I69" s="14"/>
      <c r="J69" s="15"/>
      <c r="K69" s="13"/>
      <c r="L69" s="14"/>
      <c r="M69" s="15"/>
      <c r="N69" s="13"/>
      <c r="O69" s="14"/>
      <c r="P69" s="15"/>
    </row>
    <row r="70" customFormat="false" ht="14.05" hidden="false" customHeight="false" outlineLevel="0" collapsed="false">
      <c r="D70" s="1" t="n">
        <v>8</v>
      </c>
      <c r="E70" s="13"/>
      <c r="F70" s="14"/>
      <c r="G70" s="15"/>
      <c r="K70" s="13"/>
      <c r="L70" s="14"/>
      <c r="M70" s="15"/>
      <c r="N70" s="13"/>
      <c r="O70" s="14"/>
      <c r="P70" s="15"/>
    </row>
    <row r="71" customFormat="false" ht="14.0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3"/>
      <c r="O71" s="14"/>
      <c r="P71" s="15"/>
      <c r="Q71" s="1" t="s">
        <v>13</v>
      </c>
    </row>
    <row r="72" customFormat="false" ht="14.05" hidden="false" customHeight="false" outlineLevel="0" collapsed="false">
      <c r="D72" s="1" t="n">
        <v>10</v>
      </c>
      <c r="E72" s="19" t="n">
        <v>5</v>
      </c>
      <c r="F72" s="20" t="n">
        <v>9</v>
      </c>
      <c r="G72" s="21" t="n">
        <v>7</v>
      </c>
      <c r="H72" s="19" t="s">
        <v>40</v>
      </c>
      <c r="I72" s="20"/>
      <c r="J72" s="20"/>
      <c r="K72" s="19" t="n">
        <v>14</v>
      </c>
      <c r="L72" s="20" t="n">
        <v>16</v>
      </c>
      <c r="M72" s="21" t="n">
        <v>15</v>
      </c>
      <c r="N72" s="13"/>
      <c r="O72" s="14"/>
      <c r="P72" s="15"/>
      <c r="S72" s="20"/>
      <c r="T72" s="1" t="n">
        <v>200</v>
      </c>
      <c r="U72" s="1" t="n">
        <f aca="false">S72+R72</f>
        <v>0</v>
      </c>
    </row>
    <row r="73" customFormat="false" ht="14.0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3"/>
      <c r="O73" s="14"/>
      <c r="P73" s="15"/>
      <c r="Q73" s="1" t="s">
        <v>13</v>
      </c>
    </row>
    <row r="74" customFormat="false" ht="14.0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29"/>
      <c r="O74" s="27"/>
      <c r="P74" s="28"/>
      <c r="Q74" s="1" t="s">
        <v>13</v>
      </c>
    </row>
    <row r="76" customFormat="false" ht="14.0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35"/>
      <c r="O76" s="36"/>
      <c r="P76" s="37"/>
    </row>
    <row r="77" customFormat="false" ht="14.05" hidden="false" customHeight="false" outlineLevel="0" collapsed="false">
      <c r="E77" s="13"/>
      <c r="F77" s="14"/>
      <c r="G77" s="15"/>
      <c r="H77" s="13"/>
      <c r="I77" s="14"/>
      <c r="J77" s="15"/>
      <c r="K77" s="13"/>
      <c r="L77" s="14"/>
      <c r="M77" s="15"/>
      <c r="N77" s="13"/>
      <c r="O77" s="14"/>
      <c r="P77" s="15"/>
    </row>
    <row r="78" customFormat="false" ht="14.05" hidden="false" customHeight="false" outlineLevel="0" collapsed="false">
      <c r="D78" s="1" t="n">
        <v>8</v>
      </c>
      <c r="E78" s="13"/>
      <c r="F78" s="14"/>
      <c r="G78" s="15"/>
      <c r="K78" s="13"/>
      <c r="L78" s="14"/>
      <c r="M78" s="15"/>
      <c r="N78" s="13"/>
      <c r="O78" s="14"/>
      <c r="P78" s="15"/>
    </row>
    <row r="79" customFormat="false" ht="14.0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3"/>
      <c r="O79" s="14"/>
      <c r="P79" s="15"/>
      <c r="Q79" s="1" t="s">
        <v>13</v>
      </c>
    </row>
    <row r="80" customFormat="false" ht="14.0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3"/>
      <c r="O80" s="14"/>
      <c r="P80" s="15"/>
      <c r="S80" s="1" t="n">
        <v>270</v>
      </c>
      <c r="T80" s="1" t="n">
        <v>200</v>
      </c>
      <c r="U80" s="1" t="n">
        <f aca="false">S80+R80</f>
        <v>270</v>
      </c>
    </row>
    <row r="81" customFormat="false" ht="14.0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3"/>
      <c r="O81" s="14"/>
      <c r="P81" s="15"/>
      <c r="Q81" s="1" t="s">
        <v>13</v>
      </c>
    </row>
    <row r="82" customFormat="false" ht="14.0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29"/>
      <c r="O82" s="27"/>
      <c r="P82" s="28"/>
      <c r="Q82" s="1" t="s">
        <v>13</v>
      </c>
    </row>
    <row r="84" customFormat="false" ht="14.0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35"/>
      <c r="O84" s="36"/>
      <c r="P84" s="37"/>
    </row>
    <row r="85" customFormat="false" ht="14.05" hidden="false" customHeight="false" outlineLevel="0" collapsed="false">
      <c r="E85" s="13"/>
      <c r="F85" s="14"/>
      <c r="G85" s="15"/>
      <c r="H85" s="13"/>
      <c r="I85" s="14"/>
      <c r="J85" s="15"/>
      <c r="K85" s="13"/>
      <c r="L85" s="14"/>
      <c r="M85" s="15"/>
      <c r="N85" s="13"/>
      <c r="O85" s="14"/>
      <c r="P85" s="15"/>
    </row>
    <row r="86" customFormat="false" ht="14.05" hidden="false" customHeight="false" outlineLevel="0" collapsed="false">
      <c r="D86" s="1" t="n">
        <v>8</v>
      </c>
      <c r="E86" s="13"/>
      <c r="F86" s="14"/>
      <c r="G86" s="15"/>
      <c r="K86" s="13"/>
      <c r="L86" s="14"/>
      <c r="M86" s="15"/>
      <c r="N86" s="13"/>
      <c r="O86" s="14"/>
      <c r="P86" s="15"/>
    </row>
    <row r="87" customFormat="false" ht="14.0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3"/>
      <c r="O87" s="14"/>
      <c r="P87" s="15"/>
      <c r="T87" s="1" t="n">
        <v>200</v>
      </c>
    </row>
    <row r="88" customFormat="false" ht="14.0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N88" s="13"/>
      <c r="O88" s="14"/>
      <c r="P88" s="15"/>
      <c r="T88" s="14" t="n">
        <v>200</v>
      </c>
      <c r="U88" s="1" t="n">
        <v>0</v>
      </c>
    </row>
    <row r="89" customFormat="false" ht="14.0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3"/>
      <c r="O89" s="14"/>
      <c r="P89" s="15"/>
      <c r="Q89" s="1" t="s">
        <v>13</v>
      </c>
    </row>
    <row r="90" customFormat="false" ht="14.0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33" t="n">
        <v>1</v>
      </c>
      <c r="N90" s="29"/>
      <c r="O90" s="27"/>
      <c r="P90" s="28"/>
      <c r="T90" s="14" t="n">
        <v>200</v>
      </c>
      <c r="U90" s="1" t="n">
        <v>0</v>
      </c>
    </row>
    <row r="92" customFormat="false" ht="14.0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35"/>
      <c r="O92" s="36"/>
      <c r="P92" s="37"/>
    </row>
    <row r="93" customFormat="false" ht="14.05" hidden="false" customHeight="false" outlineLevel="0" collapsed="false">
      <c r="E93" s="13"/>
      <c r="F93" s="14"/>
      <c r="G93" s="15"/>
      <c r="H93" s="13"/>
      <c r="I93" s="14"/>
      <c r="J93" s="15"/>
      <c r="K93" s="13"/>
      <c r="L93" s="14"/>
      <c r="M93" s="15"/>
      <c r="N93" s="13"/>
      <c r="O93" s="14"/>
      <c r="P93" s="15"/>
    </row>
    <row r="94" customFormat="false" ht="14.05" hidden="false" customHeight="false" outlineLevel="0" collapsed="false">
      <c r="D94" s="1" t="n">
        <v>8</v>
      </c>
      <c r="E94" s="13"/>
      <c r="F94" s="14"/>
      <c r="G94" s="15"/>
      <c r="K94" s="13"/>
      <c r="L94" s="14"/>
      <c r="M94" s="15"/>
      <c r="N94" s="13"/>
      <c r="O94" s="14"/>
      <c r="P94" s="15"/>
    </row>
    <row r="95" customFormat="false" ht="14.0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3"/>
      <c r="O95" s="14"/>
      <c r="P95" s="15"/>
      <c r="Q95" s="1" t="s">
        <v>13</v>
      </c>
    </row>
    <row r="96" customFormat="false" ht="14.0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N96" s="13"/>
      <c r="O96" s="14"/>
      <c r="P96" s="15"/>
      <c r="T96" s="14" t="n">
        <v>200</v>
      </c>
      <c r="U96" s="1" t="n">
        <v>0</v>
      </c>
    </row>
    <row r="97" customFormat="false" ht="14.0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N97" s="13"/>
      <c r="O97" s="14"/>
      <c r="P97" s="15"/>
      <c r="T97" s="14" t="n">
        <v>200</v>
      </c>
      <c r="U97" s="1" t="n">
        <v>0</v>
      </c>
    </row>
    <row r="98" customFormat="false" ht="14.0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29"/>
      <c r="O98" s="27"/>
      <c r="P98" s="28"/>
      <c r="Q98" s="1" t="s">
        <v>13</v>
      </c>
    </row>
    <row r="101" customFormat="false" ht="14.05" hidden="false" customHeight="false" outlineLevel="0" collapsed="false">
      <c r="D101" s="1" t="s">
        <v>51</v>
      </c>
      <c r="E101" s="13" t="n">
        <v>1</v>
      </c>
      <c r="F101" s="14" t="s">
        <v>52</v>
      </c>
      <c r="G101" s="15"/>
      <c r="H101" s="13"/>
      <c r="I101" s="14"/>
      <c r="J101" s="15"/>
      <c r="K101" s="13"/>
      <c r="L101" s="14"/>
      <c r="M101" s="15"/>
      <c r="N101" s="35"/>
      <c r="O101" s="36"/>
      <c r="P101" s="37"/>
    </row>
    <row r="102" customFormat="false" ht="14.05" hidden="false" customHeight="false" outlineLevel="0" collapsed="false">
      <c r="E102" s="13"/>
      <c r="F102" s="14"/>
      <c r="G102" s="15"/>
      <c r="H102" s="13"/>
      <c r="I102" s="14"/>
      <c r="J102" s="15"/>
      <c r="K102" s="13"/>
      <c r="L102" s="14"/>
      <c r="M102" s="15"/>
      <c r="N102" s="13"/>
      <c r="O102" s="14"/>
      <c r="P102" s="15"/>
    </row>
    <row r="103" customFormat="false" ht="14.05" hidden="false" customHeight="false" outlineLevel="0" collapsed="false">
      <c r="D103" s="1" t="n">
        <v>8</v>
      </c>
      <c r="E103" s="13"/>
      <c r="F103" s="14"/>
      <c r="G103" s="15"/>
      <c r="K103" s="13"/>
      <c r="L103" s="14"/>
      <c r="M103" s="15"/>
      <c r="N103" s="13"/>
      <c r="O103" s="14"/>
      <c r="P103" s="15"/>
      <c r="T103" s="14"/>
    </row>
    <row r="104" customFormat="false" ht="14.05" hidden="false" customHeight="false" outlineLevel="0" collapsed="false">
      <c r="D104" s="1" t="n">
        <v>9</v>
      </c>
      <c r="E104" s="13"/>
      <c r="F104" s="14"/>
      <c r="G104" s="15"/>
      <c r="H104" s="13"/>
      <c r="I104" s="14"/>
      <c r="J104" s="15"/>
      <c r="K104" s="13"/>
      <c r="L104" s="14"/>
      <c r="M104" s="15"/>
      <c r="N104" s="13"/>
      <c r="O104" s="14"/>
      <c r="P104" s="15"/>
    </row>
    <row r="105" customFormat="false" ht="14.05" hidden="false" customHeight="false" outlineLevel="0" collapsed="false">
      <c r="D105" s="1" t="n">
        <v>10</v>
      </c>
      <c r="E105" s="13" t="n">
        <v>8</v>
      </c>
      <c r="F105" s="14" t="n">
        <v>4</v>
      </c>
      <c r="G105" s="15" t="n">
        <v>9</v>
      </c>
      <c r="H105" s="13" t="n">
        <v>4</v>
      </c>
      <c r="I105" s="14" t="n">
        <v>1</v>
      </c>
      <c r="J105" s="14" t="n">
        <v>8</v>
      </c>
      <c r="K105" s="13"/>
      <c r="L105" s="14"/>
      <c r="M105" s="15"/>
      <c r="N105" s="13"/>
      <c r="O105" s="14"/>
      <c r="P105" s="15"/>
      <c r="Q105" s="1" t="s">
        <v>13</v>
      </c>
      <c r="T105" s="14"/>
    </row>
    <row r="106" customFormat="false" ht="14.05" hidden="false" customHeight="false" outlineLevel="0" collapsed="false">
      <c r="D106" s="1" t="n">
        <v>11</v>
      </c>
      <c r="E106" s="13" t="n">
        <v>11</v>
      </c>
      <c r="F106" s="14" t="n">
        <v>15</v>
      </c>
      <c r="G106" s="15" t="n">
        <v>8</v>
      </c>
      <c r="H106" s="13" t="n">
        <v>16</v>
      </c>
      <c r="I106" s="14" t="n">
        <v>8</v>
      </c>
      <c r="J106" s="15" t="n">
        <v>5</v>
      </c>
      <c r="K106" s="13"/>
      <c r="L106" s="14"/>
      <c r="M106" s="15"/>
      <c r="N106" s="13"/>
      <c r="O106" s="14"/>
      <c r="P106" s="15"/>
      <c r="Q106" s="1" t="s">
        <v>13</v>
      </c>
    </row>
    <row r="107" customFormat="false" ht="14.05" hidden="false" customHeight="false" outlineLevel="0" collapsed="false">
      <c r="D107" s="1" t="n">
        <v>12</v>
      </c>
      <c r="E107" s="29" t="n">
        <v>8</v>
      </c>
      <c r="F107" s="27" t="n">
        <v>10</v>
      </c>
      <c r="G107" s="28" t="n">
        <v>5</v>
      </c>
      <c r="H107" s="29" t="n">
        <v>8</v>
      </c>
      <c r="I107" s="27" t="n">
        <v>10</v>
      </c>
      <c r="J107" s="28" t="n">
        <v>5</v>
      </c>
      <c r="K107" s="29" t="n">
        <v>3</v>
      </c>
      <c r="L107" s="39" t="n">
        <v>1</v>
      </c>
      <c r="M107" s="28" t="n">
        <v>2</v>
      </c>
      <c r="N107" s="29"/>
      <c r="O107" s="27"/>
      <c r="P107" s="28"/>
      <c r="T107" s="14"/>
    </row>
    <row r="108" customFormat="false" ht="14.05" hidden="false" customHeight="false" outlineLevel="0" collapsed="false">
      <c r="T108" s="1" t="n">
        <f aca="false">SUM(T5:T98)</f>
        <v>3200</v>
      </c>
      <c r="U108" s="1" t="n">
        <f aca="false">SUM(U5:U98)</f>
        <v>3090</v>
      </c>
    </row>
    <row r="109" customFormat="false" ht="14.05" hidden="false" customHeight="false" outlineLevel="0" collapsed="false">
      <c r="D109" s="1" t="s">
        <v>51</v>
      </c>
      <c r="E109" s="13" t="n">
        <v>1</v>
      </c>
      <c r="F109" s="14" t="s">
        <v>53</v>
      </c>
      <c r="G109" s="15"/>
      <c r="H109" s="13"/>
      <c r="I109" s="14"/>
      <c r="J109" s="15"/>
      <c r="K109" s="13"/>
      <c r="L109" s="14"/>
      <c r="M109" s="15"/>
      <c r="N109" s="35"/>
      <c r="O109" s="36"/>
      <c r="P109" s="37"/>
      <c r="U109" s="1" t="n">
        <f aca="false">U108/T108*100</f>
        <v>96.5625</v>
      </c>
    </row>
    <row r="110" customFormat="false" ht="14.05" hidden="false" customHeight="false" outlineLevel="0" collapsed="false">
      <c r="E110" s="13"/>
      <c r="F110" s="14"/>
      <c r="G110" s="15"/>
      <c r="H110" s="13"/>
      <c r="I110" s="14"/>
      <c r="J110" s="15"/>
      <c r="K110" s="13"/>
      <c r="L110" s="14"/>
      <c r="M110" s="15"/>
      <c r="N110" s="13"/>
      <c r="O110" s="14"/>
      <c r="P110" s="15"/>
    </row>
    <row r="111" customFormat="false" ht="14.05" hidden="false" customHeight="false" outlineLevel="0" collapsed="false">
      <c r="D111" s="1" t="n">
        <v>8</v>
      </c>
      <c r="E111" s="13" t="n">
        <v>9</v>
      </c>
      <c r="F111" s="14" t="n">
        <v>16</v>
      </c>
      <c r="G111" s="15" t="n">
        <v>10</v>
      </c>
      <c r="H111" s="14" t="n">
        <v>11</v>
      </c>
      <c r="I111" s="14" t="n">
        <v>9</v>
      </c>
      <c r="J111" s="14" t="n">
        <v>2</v>
      </c>
      <c r="K111" s="13"/>
      <c r="L111" s="14"/>
      <c r="M111" s="15"/>
      <c r="N111" s="13"/>
      <c r="O111" s="14"/>
      <c r="P111" s="15"/>
      <c r="Q111" s="1" t="s">
        <v>13</v>
      </c>
    </row>
    <row r="112" customFormat="false" ht="14.05" hidden="false" customHeight="false" outlineLevel="0" collapsed="false">
      <c r="D112" s="1" t="n">
        <v>9</v>
      </c>
      <c r="E112" s="13" t="n">
        <v>4</v>
      </c>
      <c r="F112" s="14" t="n">
        <v>12</v>
      </c>
      <c r="G112" s="15" t="n">
        <v>9</v>
      </c>
      <c r="H112" s="13" t="n">
        <v>12</v>
      </c>
      <c r="I112" s="14" t="n">
        <v>3</v>
      </c>
      <c r="J112" s="15" t="n">
        <v>9</v>
      </c>
      <c r="K112" s="13"/>
      <c r="L112" s="14"/>
      <c r="M112" s="15"/>
      <c r="N112" s="13"/>
      <c r="O112" s="14"/>
      <c r="P112" s="15"/>
      <c r="Q112" s="1" t="s">
        <v>13</v>
      </c>
    </row>
    <row r="113" customFormat="false" ht="14.05" hidden="false" customHeight="false" outlineLevel="0" collapsed="false">
      <c r="D113" s="1" t="n">
        <v>10</v>
      </c>
      <c r="E113" s="13"/>
      <c r="F113" s="14"/>
      <c r="G113" s="15"/>
      <c r="H113" s="13"/>
      <c r="I113" s="14"/>
      <c r="J113" s="14"/>
      <c r="K113" s="13"/>
      <c r="L113" s="14"/>
      <c r="M113" s="15"/>
      <c r="N113" s="13"/>
      <c r="O113" s="14"/>
      <c r="P113" s="15"/>
    </row>
    <row r="114" customFormat="false" ht="14.05" hidden="false" customHeight="false" outlineLevel="0" collapsed="false">
      <c r="D114" s="1" t="n">
        <v>11</v>
      </c>
      <c r="E114" s="13" t="n">
        <v>9</v>
      </c>
      <c r="F114" s="14" t="n">
        <v>15</v>
      </c>
      <c r="G114" s="15" t="n">
        <v>4</v>
      </c>
      <c r="H114" s="13" t="n">
        <v>14</v>
      </c>
      <c r="I114" s="14" t="n">
        <v>2</v>
      </c>
      <c r="J114" s="15" t="s">
        <v>54</v>
      </c>
      <c r="K114" s="13"/>
      <c r="L114" s="14"/>
      <c r="M114" s="15"/>
      <c r="N114" s="13"/>
      <c r="O114" s="14"/>
      <c r="P114" s="15"/>
      <c r="Q114" s="1" t="s">
        <v>13</v>
      </c>
    </row>
    <row r="115" customFormat="false" ht="14.05" hidden="false" customHeight="false" outlineLevel="0" collapsed="false">
      <c r="D115" s="1" t="n">
        <v>12</v>
      </c>
      <c r="E115" s="29" t="n">
        <v>16</v>
      </c>
      <c r="F115" s="27" t="n">
        <v>15</v>
      </c>
      <c r="G115" s="28" t="n">
        <v>11</v>
      </c>
      <c r="H115" s="29" t="s">
        <v>55</v>
      </c>
      <c r="I115" s="27"/>
      <c r="J115" s="28"/>
      <c r="K115" s="29" t="n">
        <v>4</v>
      </c>
      <c r="L115" s="39" t="n">
        <v>1</v>
      </c>
      <c r="M115" s="28" t="n">
        <v>16</v>
      </c>
      <c r="N115" s="29"/>
      <c r="O115" s="27"/>
      <c r="P115" s="28"/>
      <c r="S115" s="1" t="n">
        <v>340</v>
      </c>
    </row>
    <row r="117" customFormat="false" ht="14.05" hidden="false" customHeight="false" outlineLevel="0" collapsed="false">
      <c r="D117" s="1" t="s">
        <v>56</v>
      </c>
      <c r="E117" s="13" t="n">
        <v>2</v>
      </c>
      <c r="F117" s="14" t="s">
        <v>38</v>
      </c>
      <c r="G117" s="15"/>
      <c r="H117" s="13"/>
      <c r="I117" s="14"/>
      <c r="J117" s="15"/>
      <c r="K117" s="13"/>
      <c r="L117" s="14"/>
      <c r="M117" s="15"/>
      <c r="N117" s="35"/>
      <c r="O117" s="36"/>
      <c r="P117" s="37"/>
    </row>
    <row r="118" customFormat="false" ht="14.05" hidden="false" customHeight="false" outlineLevel="0" collapsed="false">
      <c r="E118" s="13"/>
      <c r="F118" s="14"/>
      <c r="G118" s="15"/>
      <c r="H118" s="13"/>
      <c r="I118" s="14"/>
      <c r="J118" s="15"/>
      <c r="K118" s="13"/>
      <c r="L118" s="14"/>
      <c r="M118" s="15"/>
      <c r="N118" s="13"/>
      <c r="O118" s="14"/>
      <c r="P118" s="15"/>
    </row>
    <row r="119" customFormat="false" ht="14.05" hidden="false" customHeight="false" outlineLevel="0" collapsed="false">
      <c r="D119" s="1" t="n">
        <v>8</v>
      </c>
      <c r="E119" s="13" t="n">
        <v>10</v>
      </c>
      <c r="F119" s="14" t="n">
        <v>1</v>
      </c>
      <c r="G119" s="15" t="n">
        <v>13</v>
      </c>
      <c r="H119" s="14" t="n">
        <v>10</v>
      </c>
      <c r="I119" s="14" t="s">
        <v>57</v>
      </c>
      <c r="J119" s="14"/>
      <c r="K119" s="13" t="n">
        <v>13</v>
      </c>
      <c r="L119" s="14" t="n">
        <v>9</v>
      </c>
      <c r="M119" s="15" t="n">
        <v>1</v>
      </c>
      <c r="N119" s="13" t="n">
        <v>820</v>
      </c>
      <c r="O119" s="14" t="n">
        <v>140</v>
      </c>
      <c r="P119" s="15" t="n">
        <v>1100</v>
      </c>
      <c r="R119" s="1" t="n">
        <v>300</v>
      </c>
      <c r="S119" s="1" t="n">
        <f aca="false">820+1100</f>
        <v>1920</v>
      </c>
    </row>
    <row r="120" customFormat="false" ht="14.05" hidden="false" customHeight="false" outlineLevel="0" collapsed="false">
      <c r="D120" s="1" t="n">
        <v>9</v>
      </c>
      <c r="E120" s="13" t="n">
        <v>11</v>
      </c>
      <c r="F120" s="14" t="n">
        <v>9</v>
      </c>
      <c r="G120" s="15" t="n">
        <v>12</v>
      </c>
      <c r="H120" s="13" t="n">
        <v>11</v>
      </c>
      <c r="I120" s="14" t="n">
        <v>12</v>
      </c>
      <c r="J120" s="15" t="n">
        <v>9</v>
      </c>
      <c r="K120" s="13" t="n">
        <v>7</v>
      </c>
      <c r="L120" s="14" t="n">
        <v>12</v>
      </c>
      <c r="M120" s="15" t="n">
        <v>8</v>
      </c>
      <c r="N120" s="13" t="n">
        <v>110</v>
      </c>
      <c r="O120" s="14" t="n">
        <v>120</v>
      </c>
      <c r="P120" s="15" t="n">
        <v>320</v>
      </c>
    </row>
    <row r="121" customFormat="false" ht="14.05" hidden="false" customHeight="false" outlineLevel="0" collapsed="false">
      <c r="D121" s="1" t="n">
        <v>10</v>
      </c>
      <c r="E121" s="13" t="n">
        <v>7</v>
      </c>
      <c r="F121" s="14" t="n">
        <v>1</v>
      </c>
      <c r="G121" s="15" t="n">
        <v>10</v>
      </c>
      <c r="H121" s="13" t="n">
        <v>3</v>
      </c>
      <c r="I121" s="14" t="n">
        <v>10</v>
      </c>
      <c r="J121" s="14" t="n">
        <v>7</v>
      </c>
      <c r="K121" s="13" t="n">
        <v>9</v>
      </c>
      <c r="L121" s="14" t="n">
        <v>5</v>
      </c>
      <c r="M121" s="15" t="n">
        <v>1</v>
      </c>
      <c r="N121" s="13" t="n">
        <v>670</v>
      </c>
      <c r="O121" s="14" t="n">
        <v>190</v>
      </c>
      <c r="P121" s="15" t="n">
        <v>200</v>
      </c>
    </row>
    <row r="122" customFormat="false" ht="14.05" hidden="false" customHeight="false" outlineLevel="0" collapsed="false">
      <c r="D122" s="1" t="n">
        <v>11</v>
      </c>
      <c r="E122" s="13" t="n">
        <v>8</v>
      </c>
      <c r="F122" s="14" t="n">
        <v>15</v>
      </c>
      <c r="G122" s="15" t="n">
        <v>9</v>
      </c>
      <c r="H122" s="13" t="s">
        <v>58</v>
      </c>
      <c r="I122" s="14"/>
      <c r="J122" s="15" t="n">
        <v>9</v>
      </c>
      <c r="K122" s="13" t="n">
        <v>6</v>
      </c>
      <c r="L122" s="14" t="n">
        <v>7</v>
      </c>
      <c r="M122" s="15" t="n">
        <v>1</v>
      </c>
      <c r="N122" s="13" t="n">
        <v>260</v>
      </c>
      <c r="O122" s="14" t="n">
        <v>610</v>
      </c>
      <c r="P122" s="15" t="n">
        <v>750</v>
      </c>
    </row>
    <row r="123" customFormat="false" ht="14.05" hidden="false" customHeight="false" outlineLevel="0" collapsed="false">
      <c r="D123" s="1" t="n">
        <v>12</v>
      </c>
      <c r="E123" s="29" t="n">
        <v>12</v>
      </c>
      <c r="F123" s="27" t="n">
        <v>15</v>
      </c>
      <c r="G123" s="28" t="n">
        <v>2</v>
      </c>
      <c r="H123" s="29" t="n">
        <v>2</v>
      </c>
      <c r="I123" s="27"/>
      <c r="J123" s="28" t="s">
        <v>59</v>
      </c>
      <c r="K123" s="29" t="n">
        <v>3</v>
      </c>
      <c r="L123" s="39" t="n">
        <v>15</v>
      </c>
      <c r="M123" s="28" t="n">
        <v>6</v>
      </c>
      <c r="N123" s="29" t="n">
        <v>210</v>
      </c>
      <c r="O123" s="27" t="n">
        <v>160</v>
      </c>
      <c r="P123" s="28" t="n">
        <v>200</v>
      </c>
    </row>
    <row r="125" customFormat="false" ht="14.05" hidden="false" customHeight="false" outlineLevel="0" collapsed="false">
      <c r="D125" s="1" t="s">
        <v>56</v>
      </c>
      <c r="E125" s="13" t="n">
        <v>2</v>
      </c>
      <c r="F125" s="14" t="s">
        <v>60</v>
      </c>
      <c r="G125" s="15"/>
      <c r="H125" s="13"/>
      <c r="I125" s="14"/>
      <c r="J125" s="15"/>
      <c r="K125" s="13"/>
      <c r="L125" s="14"/>
      <c r="M125" s="15"/>
      <c r="N125" s="35"/>
      <c r="O125" s="36"/>
      <c r="P125" s="37"/>
    </row>
    <row r="126" customFormat="false" ht="14.05" hidden="false" customHeight="false" outlineLevel="0" collapsed="false">
      <c r="E126" s="13"/>
      <c r="F126" s="14"/>
      <c r="G126" s="15"/>
      <c r="H126" s="13"/>
      <c r="I126" s="14"/>
      <c r="J126" s="15"/>
      <c r="K126" s="13"/>
      <c r="L126" s="14"/>
      <c r="M126" s="15"/>
      <c r="N126" s="13"/>
      <c r="O126" s="14"/>
      <c r="P126" s="15"/>
    </row>
    <row r="127" customFormat="false" ht="14.05" hidden="false" customHeight="false" outlineLevel="0" collapsed="false">
      <c r="D127" s="1" t="n">
        <v>8</v>
      </c>
      <c r="E127" s="13" t="n">
        <v>1</v>
      </c>
      <c r="F127" s="14" t="n">
        <v>9</v>
      </c>
      <c r="G127" s="15" t="n">
        <v>7</v>
      </c>
      <c r="H127" s="14" t="n">
        <v>1</v>
      </c>
      <c r="I127" s="14" t="n">
        <v>7</v>
      </c>
      <c r="J127" s="14" t="n">
        <v>11</v>
      </c>
      <c r="K127" s="13" t="n">
        <v>13</v>
      </c>
      <c r="L127" s="14" t="n">
        <v>1</v>
      </c>
      <c r="M127" s="15" t="n">
        <v>12</v>
      </c>
      <c r="N127" s="13" t="n">
        <v>490</v>
      </c>
      <c r="O127" s="14" t="n">
        <v>210</v>
      </c>
      <c r="P127" s="15" t="n">
        <v>370</v>
      </c>
    </row>
    <row r="128" customFormat="false" ht="14.05" hidden="false" customHeight="false" outlineLevel="0" collapsed="false">
      <c r="D128" s="1" t="n">
        <v>9</v>
      </c>
      <c r="E128" s="13" t="n">
        <v>9</v>
      </c>
      <c r="F128" s="14" t="n">
        <v>4</v>
      </c>
      <c r="G128" s="15" t="n">
        <v>3</v>
      </c>
      <c r="H128" s="13" t="n">
        <v>9</v>
      </c>
      <c r="I128" s="14" t="n">
        <v>2</v>
      </c>
      <c r="J128" s="15" t="n">
        <v>4</v>
      </c>
      <c r="K128" s="13" t="n">
        <v>9</v>
      </c>
      <c r="L128" s="14" t="n">
        <v>4</v>
      </c>
      <c r="M128" s="15" t="n">
        <v>1</v>
      </c>
      <c r="N128" s="13" t="n">
        <v>200</v>
      </c>
      <c r="O128" s="14" t="n">
        <v>180</v>
      </c>
      <c r="P128" s="15" t="n">
        <v>110</v>
      </c>
    </row>
    <row r="129" customFormat="false" ht="14.05" hidden="false" customHeight="false" outlineLevel="0" collapsed="false">
      <c r="D129" s="1" t="n">
        <v>10</v>
      </c>
      <c r="E129" s="13" t="n">
        <v>9</v>
      </c>
      <c r="F129" s="14" t="n">
        <v>6</v>
      </c>
      <c r="G129" s="15" t="n">
        <v>12</v>
      </c>
      <c r="H129" s="13" t="n">
        <v>6</v>
      </c>
      <c r="I129" s="14" t="s">
        <v>61</v>
      </c>
      <c r="J129" s="14"/>
      <c r="K129" s="13" t="n">
        <v>8</v>
      </c>
      <c r="L129" s="14" t="n">
        <v>2</v>
      </c>
      <c r="M129" s="15" t="n">
        <v>6</v>
      </c>
      <c r="N129" s="13" t="n">
        <v>110</v>
      </c>
      <c r="O129" s="14" t="n">
        <v>190</v>
      </c>
      <c r="P129" s="15" t="n">
        <v>310</v>
      </c>
    </row>
    <row r="130" customFormat="false" ht="14.05" hidden="false" customHeight="false" outlineLevel="0" collapsed="false">
      <c r="D130" s="1" t="n">
        <v>11</v>
      </c>
      <c r="E130" s="13" t="n">
        <v>6</v>
      </c>
      <c r="F130" s="14" t="n">
        <v>2</v>
      </c>
      <c r="G130" s="15" t="n">
        <v>16</v>
      </c>
      <c r="H130" s="13" t="s">
        <v>62</v>
      </c>
      <c r="I130" s="14"/>
      <c r="J130" s="15" t="n">
        <v>9</v>
      </c>
      <c r="K130" s="13" t="n">
        <v>4</v>
      </c>
      <c r="L130" s="14" t="n">
        <v>7</v>
      </c>
      <c r="M130" s="15" t="n">
        <v>12</v>
      </c>
      <c r="N130" s="13" t="n">
        <v>300</v>
      </c>
      <c r="O130" s="14" t="n">
        <v>340</v>
      </c>
      <c r="P130" s="15" t="n">
        <v>190</v>
      </c>
    </row>
    <row r="131" customFormat="false" ht="14.05" hidden="false" customHeight="false" outlineLevel="0" collapsed="false">
      <c r="D131" s="1" t="n">
        <v>12</v>
      </c>
      <c r="E131" s="29" t="n">
        <v>2</v>
      </c>
      <c r="F131" s="27" t="n">
        <v>1</v>
      </c>
      <c r="G131" s="28" t="n">
        <v>16</v>
      </c>
      <c r="H131" s="29" t="n">
        <v>16</v>
      </c>
      <c r="I131" s="27" t="n">
        <v>13</v>
      </c>
      <c r="J131" s="28" t="n">
        <v>2</v>
      </c>
      <c r="K131" s="29" t="n">
        <v>8</v>
      </c>
      <c r="L131" s="39" t="n">
        <v>4</v>
      </c>
      <c r="M131" s="28" t="n">
        <v>1</v>
      </c>
      <c r="N131" s="29" t="n">
        <v>170</v>
      </c>
      <c r="O131" s="27" t="n">
        <v>470</v>
      </c>
      <c r="P131" s="28" t="n">
        <v>220</v>
      </c>
    </row>
    <row r="133" customFormat="false" ht="14.05" hidden="false" customHeight="false" outlineLevel="0" collapsed="false">
      <c r="D133" s="1" t="s">
        <v>63</v>
      </c>
      <c r="E133" s="13" t="n">
        <v>3</v>
      </c>
      <c r="F133" s="14" t="s">
        <v>38</v>
      </c>
      <c r="G133" s="15"/>
      <c r="H133" s="13"/>
      <c r="I133" s="14"/>
      <c r="J133" s="15"/>
      <c r="K133" s="13"/>
      <c r="L133" s="14"/>
      <c r="M133" s="15"/>
      <c r="N133" s="35"/>
      <c r="O133" s="36"/>
      <c r="P133" s="37"/>
    </row>
    <row r="134" customFormat="false" ht="14.05" hidden="false" customHeight="false" outlineLevel="0" collapsed="false">
      <c r="E134" s="13"/>
      <c r="F134" s="14"/>
      <c r="G134" s="15"/>
      <c r="H134" s="13"/>
      <c r="I134" s="14"/>
      <c r="J134" s="15"/>
      <c r="K134" s="13"/>
      <c r="L134" s="14"/>
      <c r="M134" s="15"/>
      <c r="N134" s="13"/>
      <c r="O134" s="14"/>
      <c r="P134" s="15"/>
    </row>
    <row r="135" customFormat="false" ht="14.05" hidden="false" customHeight="false" outlineLevel="0" collapsed="false">
      <c r="D135" s="1" t="n">
        <v>8</v>
      </c>
      <c r="E135" s="13"/>
      <c r="F135" s="14"/>
      <c r="G135" s="15"/>
      <c r="H135" s="14"/>
      <c r="I135" s="14"/>
      <c r="J135" s="14"/>
      <c r="K135" s="13"/>
      <c r="L135" s="14"/>
      <c r="M135" s="15"/>
      <c r="N135" s="13"/>
      <c r="O135" s="14"/>
      <c r="P135" s="15"/>
    </row>
    <row r="136" customFormat="false" ht="14.05" hidden="false" customHeight="false" outlineLevel="0" collapsed="false">
      <c r="D136" s="1" t="n">
        <v>9</v>
      </c>
      <c r="E136" s="13"/>
      <c r="F136" s="14"/>
      <c r="G136" s="15"/>
      <c r="H136" s="13"/>
      <c r="I136" s="14"/>
      <c r="J136" s="15"/>
      <c r="K136" s="13"/>
      <c r="L136" s="14"/>
      <c r="M136" s="15"/>
      <c r="N136" s="13"/>
      <c r="O136" s="14"/>
      <c r="P136" s="15"/>
    </row>
    <row r="137" customFormat="false" ht="14.05" hidden="false" customHeight="false" outlineLevel="0" collapsed="false">
      <c r="D137" s="1" t="n">
        <v>10</v>
      </c>
      <c r="E137" s="13" t="n">
        <v>5</v>
      </c>
      <c r="F137" s="14" t="n">
        <v>11</v>
      </c>
      <c r="G137" s="15" t="n">
        <v>2</v>
      </c>
      <c r="H137" s="13" t="s">
        <v>64</v>
      </c>
      <c r="I137" s="14"/>
      <c r="J137" s="14" t="n">
        <v>2</v>
      </c>
      <c r="K137" s="13" t="n">
        <v>7</v>
      </c>
      <c r="L137" s="14" t="n">
        <v>3</v>
      </c>
      <c r="M137" s="15" t="n">
        <v>12</v>
      </c>
      <c r="N137" s="13" t="n">
        <v>150</v>
      </c>
      <c r="O137" s="14" t="n">
        <v>200</v>
      </c>
      <c r="P137" s="15" t="n">
        <v>170</v>
      </c>
    </row>
    <row r="138" customFormat="false" ht="14.05" hidden="false" customHeight="false" outlineLevel="0" collapsed="false">
      <c r="D138" s="1" t="n">
        <v>11</v>
      </c>
      <c r="E138" s="13" t="n">
        <v>8</v>
      </c>
      <c r="F138" s="14" t="n">
        <v>7</v>
      </c>
      <c r="G138" s="15" t="n">
        <v>3</v>
      </c>
      <c r="H138" s="13" t="n">
        <v>16</v>
      </c>
      <c r="I138" s="14" t="s">
        <v>65</v>
      </c>
      <c r="J138" s="15"/>
      <c r="K138" s="13" t="n">
        <v>12</v>
      </c>
      <c r="L138" s="14" t="n">
        <v>2</v>
      </c>
      <c r="M138" s="15" t="n">
        <v>8</v>
      </c>
      <c r="N138" s="13" t="n">
        <v>230</v>
      </c>
      <c r="O138" s="14" t="n">
        <v>170</v>
      </c>
      <c r="P138" s="15" t="n">
        <v>470</v>
      </c>
    </row>
    <row r="139" customFormat="false" ht="14.05" hidden="false" customHeight="false" outlineLevel="0" collapsed="false">
      <c r="D139" s="1" t="n">
        <v>12</v>
      </c>
      <c r="E139" s="29" t="n">
        <v>3</v>
      </c>
      <c r="F139" s="27" t="n">
        <v>9</v>
      </c>
      <c r="G139" s="28" t="n">
        <v>2</v>
      </c>
      <c r="H139" s="29" t="s">
        <v>66</v>
      </c>
      <c r="I139" s="27"/>
      <c r="J139" s="28" t="n">
        <v>6</v>
      </c>
      <c r="K139" s="29" t="n">
        <v>14</v>
      </c>
      <c r="L139" s="39" t="n">
        <v>15</v>
      </c>
      <c r="M139" s="28" t="n">
        <v>2</v>
      </c>
      <c r="N139" s="29" t="n">
        <v>540</v>
      </c>
      <c r="O139" s="27" t="n">
        <v>260</v>
      </c>
      <c r="P139" s="28" t="n">
        <v>160</v>
      </c>
    </row>
    <row r="141" customFormat="false" ht="14.05" hidden="false" customHeight="false" outlineLevel="0" collapsed="false">
      <c r="D141" s="1" t="s">
        <v>63</v>
      </c>
      <c r="E141" s="35" t="n">
        <v>3</v>
      </c>
      <c r="F141" s="40" t="s">
        <v>60</v>
      </c>
      <c r="G141" s="37"/>
      <c r="H141" s="35"/>
      <c r="I141" s="40"/>
      <c r="J141" s="37"/>
      <c r="K141" s="35"/>
      <c r="L141" s="36"/>
      <c r="M141" s="37"/>
      <c r="N141" s="35"/>
      <c r="O141" s="36"/>
      <c r="P141" s="37"/>
    </row>
    <row r="142" customFormat="false" ht="14.05" hidden="false" customHeight="false" outlineLevel="0" collapsed="false">
      <c r="E142" s="13"/>
      <c r="F142" s="14"/>
      <c r="G142" s="15"/>
      <c r="H142" s="13"/>
      <c r="I142" s="14"/>
      <c r="J142" s="15"/>
      <c r="K142" s="13"/>
      <c r="L142" s="14"/>
      <c r="M142" s="15"/>
      <c r="N142" s="13"/>
      <c r="O142" s="14"/>
      <c r="P142" s="15"/>
    </row>
    <row r="143" customFormat="false" ht="14.05" hidden="false" customHeight="false" outlineLevel="0" collapsed="false">
      <c r="D143" s="1" t="n">
        <v>8</v>
      </c>
      <c r="E143" s="13" t="n">
        <v>6</v>
      </c>
      <c r="F143" s="14" t="n">
        <v>7</v>
      </c>
      <c r="G143" s="15" t="n">
        <v>14</v>
      </c>
      <c r="H143" s="14" t="n">
        <v>7</v>
      </c>
      <c r="I143" s="14" t="n">
        <v>6</v>
      </c>
      <c r="J143" s="14" t="n">
        <v>9</v>
      </c>
      <c r="K143" s="13" t="n">
        <v>12</v>
      </c>
      <c r="L143" s="14" t="n">
        <v>11</v>
      </c>
      <c r="M143" s="15" t="n">
        <v>8</v>
      </c>
      <c r="N143" s="13" t="n">
        <v>170</v>
      </c>
      <c r="O143" s="14" t="n">
        <v>250</v>
      </c>
      <c r="P143" s="15" t="n">
        <v>190</v>
      </c>
    </row>
    <row r="144" customFormat="false" ht="14.05" hidden="false" customHeight="false" outlineLevel="0" collapsed="false">
      <c r="D144" s="1" t="n">
        <v>9</v>
      </c>
      <c r="E144" s="13" t="n">
        <v>11</v>
      </c>
      <c r="F144" s="14" t="n">
        <v>7</v>
      </c>
      <c r="G144" s="15" t="n">
        <v>3</v>
      </c>
      <c r="H144" s="13" t="n">
        <v>7</v>
      </c>
      <c r="I144" s="14" t="n">
        <v>5</v>
      </c>
      <c r="J144" s="15" t="n">
        <v>11</v>
      </c>
      <c r="K144" s="13" t="n">
        <v>10</v>
      </c>
      <c r="L144" s="14" t="n">
        <v>14</v>
      </c>
      <c r="M144" s="15" t="n">
        <v>7</v>
      </c>
      <c r="N144" s="13" t="n">
        <v>110</v>
      </c>
      <c r="O144" s="14" t="n">
        <v>140</v>
      </c>
      <c r="P144" s="15" t="n">
        <v>250</v>
      </c>
    </row>
    <row r="145" customFormat="false" ht="14.05" hidden="false" customHeight="false" outlineLevel="0" collapsed="false">
      <c r="D145" s="1" t="n">
        <v>10</v>
      </c>
      <c r="E145" s="13" t="n">
        <v>9</v>
      </c>
      <c r="F145" s="14" t="n">
        <v>6</v>
      </c>
      <c r="G145" s="15" t="n">
        <v>5</v>
      </c>
      <c r="H145" s="13" t="n">
        <v>7</v>
      </c>
      <c r="I145" s="14" t="n">
        <v>2</v>
      </c>
      <c r="J145" s="14" t="s">
        <v>67</v>
      </c>
      <c r="K145" s="13" t="n">
        <v>4</v>
      </c>
      <c r="L145" s="14" t="n">
        <v>5</v>
      </c>
      <c r="M145" s="15" t="n">
        <v>2</v>
      </c>
      <c r="N145" s="13" t="n">
        <v>150</v>
      </c>
      <c r="O145" s="14" t="n">
        <v>530</v>
      </c>
      <c r="P145" s="15" t="n">
        <v>140</v>
      </c>
    </row>
    <row r="146" customFormat="false" ht="14.05" hidden="false" customHeight="false" outlineLevel="0" collapsed="false">
      <c r="D146" s="1" t="n">
        <v>11</v>
      </c>
      <c r="E146" s="13" t="n">
        <v>15</v>
      </c>
      <c r="F146" s="14" t="n">
        <v>2</v>
      </c>
      <c r="G146" s="15" t="n">
        <v>14</v>
      </c>
      <c r="H146" s="13" t="s">
        <v>68</v>
      </c>
      <c r="I146" s="14"/>
      <c r="J146" s="15"/>
      <c r="K146" s="13" t="n">
        <v>8</v>
      </c>
      <c r="L146" s="14" t="n">
        <v>9</v>
      </c>
      <c r="M146" s="15" t="n">
        <v>12</v>
      </c>
      <c r="N146" s="13" t="n">
        <v>320</v>
      </c>
      <c r="O146" s="14" t="n">
        <v>140</v>
      </c>
      <c r="P146" s="15" t="n">
        <v>160</v>
      </c>
    </row>
    <row r="147" customFormat="false" ht="14.05" hidden="false" customHeight="false" outlineLevel="0" collapsed="false">
      <c r="D147" s="1" t="n">
        <v>12</v>
      </c>
      <c r="E147" s="29" t="n">
        <v>7</v>
      </c>
      <c r="F147" s="27" t="n">
        <v>9</v>
      </c>
      <c r="G147" s="28" t="n">
        <v>4</v>
      </c>
      <c r="H147" s="29" t="n">
        <v>7</v>
      </c>
      <c r="I147" s="27" t="n">
        <v>13</v>
      </c>
      <c r="J147" s="28" t="s">
        <v>69</v>
      </c>
      <c r="K147" s="29" t="n">
        <v>10</v>
      </c>
      <c r="L147" s="39" t="n">
        <v>8</v>
      </c>
      <c r="M147" s="28" t="n">
        <v>9</v>
      </c>
      <c r="N147" s="29" t="n">
        <v>170</v>
      </c>
      <c r="O147" s="27" t="n">
        <v>150</v>
      </c>
      <c r="P147" s="28" t="n">
        <v>230</v>
      </c>
    </row>
  </sheetData>
  <mergeCells count="2">
    <mergeCell ref="R3:U3"/>
    <mergeCell ref="V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4.05"/>
  <cols>
    <col collapsed="false" hidden="false" max="1025" min="1" style="1" width="9.4715909090909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V10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R47" activeCellId="0" sqref="R47"/>
    </sheetView>
  </sheetViews>
  <sheetFormatPr defaultRowHeight="14.05"/>
  <cols>
    <col collapsed="false" hidden="false" max="1025" min="1" style="1" width="9.47159090909091"/>
  </cols>
  <sheetData>
    <row r="3" customFormat="false" ht="14.05" hidden="false" customHeight="false" outlineLevel="0" collapsed="false"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4.05" hidden="false" customHeight="false" outlineLevel="0" collapsed="false">
      <c r="D4" s="1" t="s">
        <v>2</v>
      </c>
      <c r="E4" s="3" t="s">
        <v>3</v>
      </c>
      <c r="F4" s="3" t="s">
        <v>4</v>
      </c>
      <c r="Q4" s="1" t="s">
        <v>5</v>
      </c>
      <c r="R4" s="1" t="s">
        <v>6</v>
      </c>
      <c r="U4" s="1" t="s">
        <v>5</v>
      </c>
      <c r="V4" s="1" t="s">
        <v>6</v>
      </c>
    </row>
    <row r="5" customFormat="false" ht="14.05" hidden="false" customHeight="false" outlineLevel="0" collapsed="false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</row>
    <row r="6" customFormat="false" ht="14.0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</row>
    <row r="7" customFormat="false" ht="14.0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</row>
    <row r="8" customFormat="false" ht="14.0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</row>
    <row r="9" customFormat="false" ht="14.0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</row>
    <row r="10" customFormat="false" ht="14.0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</row>
    <row r="11" customFormat="false" ht="14.0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</row>
    <row r="12" customFormat="false" ht="14.0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</row>
    <row r="13" customFormat="false" ht="14.0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S13" s="22"/>
      <c r="T13" s="22"/>
      <c r="U13" s="22"/>
      <c r="V13" s="22"/>
    </row>
    <row r="14" customFormat="false" ht="14.0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S14" s="22"/>
      <c r="T14" s="22"/>
      <c r="U14" s="22"/>
      <c r="V14" s="22"/>
    </row>
    <row r="15" customFormat="false" ht="14.0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</row>
    <row r="16" customFormat="false" ht="14.0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 t="n">
        <v>270</v>
      </c>
      <c r="Q16" s="14" t="n">
        <v>200</v>
      </c>
      <c r="R16" s="1" t="n">
        <f aca="false">O16+P16</f>
        <v>1190</v>
      </c>
      <c r="S16" s="14" t="n">
        <v>920</v>
      </c>
      <c r="T16" s="14" t="n">
        <v>270</v>
      </c>
      <c r="U16" s="14" t="n">
        <v>200</v>
      </c>
      <c r="V16" s="1" t="n">
        <f aca="false">S16+T16</f>
        <v>1190</v>
      </c>
    </row>
    <row r="17" customFormat="false" ht="14.0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</row>
    <row r="18" customFormat="false" ht="14.05" hidden="false" customHeight="false" outlineLevel="0" collapsed="false">
      <c r="E18" s="13"/>
      <c r="F18" s="14"/>
      <c r="G18" s="15"/>
      <c r="H18" s="13"/>
      <c r="I18" s="14"/>
      <c r="J18" s="15"/>
      <c r="K18" s="13"/>
      <c r="L18" s="14"/>
      <c r="M18" s="15"/>
    </row>
    <row r="19" customFormat="false" ht="14.0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</row>
    <row r="20" customFormat="false" ht="14.05" hidden="false" customHeight="false" outlineLevel="0" collapsed="false">
      <c r="E20" s="13"/>
      <c r="F20" s="14"/>
      <c r="G20" s="15"/>
      <c r="H20" s="13"/>
      <c r="I20" s="14"/>
      <c r="J20" s="15"/>
      <c r="K20" s="13"/>
      <c r="L20" s="14"/>
      <c r="M20" s="15"/>
    </row>
    <row r="21" customFormat="false" ht="14.0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O21" s="1" t="n">
        <v>350</v>
      </c>
      <c r="P21" s="1" t="n">
        <v>200</v>
      </c>
      <c r="Q21" s="14" t="n">
        <v>200</v>
      </c>
      <c r="R21" s="1" t="n">
        <f aca="false">O21+P21</f>
        <v>550</v>
      </c>
      <c r="S21" s="22"/>
      <c r="T21" s="22"/>
      <c r="U21" s="22"/>
      <c r="V21" s="22"/>
    </row>
    <row r="22" customFormat="false" ht="14.0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S22" s="22"/>
      <c r="T22" s="22"/>
      <c r="U22" s="22"/>
      <c r="V22" s="22"/>
    </row>
    <row r="23" customFormat="false" ht="14.0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</row>
    <row r="24" customFormat="false" ht="14.0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</row>
    <row r="25" customFormat="false" ht="14.0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</row>
    <row r="26" customFormat="false" ht="14.05" hidden="false" customHeight="false" outlineLevel="0" collapsed="false">
      <c r="E26" s="13"/>
      <c r="F26" s="14"/>
      <c r="G26" s="15"/>
      <c r="H26" s="13"/>
      <c r="I26" s="14"/>
      <c r="J26" s="15"/>
      <c r="K26" s="13"/>
      <c r="L26" s="14"/>
      <c r="M26" s="15"/>
    </row>
    <row r="27" customFormat="false" ht="14.0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</row>
    <row r="28" customFormat="false" ht="14.05" hidden="false" customHeight="false" outlineLevel="0" collapsed="false">
      <c r="E28" s="13"/>
      <c r="F28" s="14"/>
      <c r="G28" s="15"/>
      <c r="H28" s="13"/>
      <c r="I28" s="14"/>
      <c r="J28" s="15"/>
      <c r="K28" s="13"/>
      <c r="L28" s="14"/>
      <c r="M28" s="15"/>
    </row>
    <row r="29" customFormat="false" ht="14.0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O29" s="1" t="n">
        <v>210</v>
      </c>
      <c r="P29" s="1" t="n">
        <v>200</v>
      </c>
      <c r="Q29" s="14" t="n">
        <v>200</v>
      </c>
      <c r="R29" s="1" t="n">
        <f aca="false">P29+O29</f>
        <v>410</v>
      </c>
      <c r="S29" s="22"/>
      <c r="T29" s="22"/>
      <c r="U29" s="22"/>
      <c r="V29" s="22"/>
    </row>
    <row r="30" customFormat="false" ht="14.0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S30" s="22"/>
      <c r="T30" s="22"/>
      <c r="U30" s="22"/>
      <c r="V30" s="22"/>
    </row>
    <row r="31" customFormat="false" ht="14.0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</row>
    <row r="32" customFormat="false" ht="14.0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</row>
    <row r="33" customFormat="false" ht="14.0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</row>
    <row r="36" customFormat="false" ht="14.0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</row>
    <row r="37" customFormat="false" ht="14.05" hidden="false" customHeight="false" outlineLevel="0" collapsed="false">
      <c r="E37" s="13"/>
      <c r="F37" s="14"/>
      <c r="G37" s="15"/>
      <c r="H37" s="13"/>
      <c r="I37" s="14"/>
      <c r="J37" s="15"/>
      <c r="K37" s="13"/>
      <c r="L37" s="14"/>
      <c r="M37" s="15"/>
    </row>
    <row r="38" customFormat="false" ht="14.0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O38" s="1" t="n">
        <v>270</v>
      </c>
      <c r="P38" s="1" t="n">
        <v>200</v>
      </c>
      <c r="Q38" s="14" t="n">
        <v>200</v>
      </c>
      <c r="R38" s="1" t="n">
        <f aca="false">O38+P38</f>
        <v>470</v>
      </c>
      <c r="S38" s="22"/>
      <c r="T38" s="22"/>
      <c r="U38" s="22"/>
      <c r="V38" s="22"/>
    </row>
    <row r="39" customFormat="false" ht="14.0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S39" s="22"/>
      <c r="T39" s="22"/>
      <c r="U39" s="22"/>
      <c r="V39" s="22"/>
    </row>
    <row r="40" customFormat="false" ht="14.0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</row>
    <row r="41" customFormat="false" ht="14.0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</row>
    <row r="42" customFormat="false" ht="14.0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P42" s="1" t="n">
        <v>200</v>
      </c>
      <c r="Q42" s="14" t="n">
        <v>200</v>
      </c>
      <c r="R42" s="1" t="n">
        <f aca="false">P42+O42</f>
        <v>200</v>
      </c>
      <c r="T42" s="1" t="n">
        <v>180</v>
      </c>
      <c r="U42" s="1" t="n">
        <v>200</v>
      </c>
      <c r="V42" s="1" t="n">
        <v>180</v>
      </c>
    </row>
    <row r="44" customFormat="false" ht="14.0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</row>
    <row r="45" customFormat="false" ht="14.05" hidden="false" customHeight="false" outlineLevel="0" collapsed="false">
      <c r="E45" s="13"/>
      <c r="F45" s="14"/>
      <c r="G45" s="15"/>
      <c r="H45" s="13"/>
      <c r="I45" s="14"/>
      <c r="J45" s="15"/>
      <c r="K45" s="13"/>
      <c r="L45" s="14"/>
      <c r="M45" s="15"/>
    </row>
    <row r="46" customFormat="false" ht="14.0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S46" s="22"/>
      <c r="T46" s="22"/>
      <c r="U46" s="22"/>
      <c r="V46" s="22"/>
    </row>
    <row r="47" customFormat="false" ht="14.0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P47" s="1" t="n">
        <v>200</v>
      </c>
      <c r="Q47" s="14" t="n">
        <v>200</v>
      </c>
      <c r="R47" s="1" t="n">
        <v>0</v>
      </c>
      <c r="S47" s="22"/>
      <c r="T47" s="22"/>
      <c r="U47" s="22"/>
      <c r="V47" s="22"/>
    </row>
    <row r="48" customFormat="false" ht="14.0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</row>
    <row r="49" customFormat="false" ht="14.0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</row>
    <row r="50" customFormat="false" ht="14.0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</row>
    <row r="51" customFormat="false" ht="14.05" hidden="false" customHeight="false" outlineLevel="0" collapsed="false">
      <c r="P51" s="1" t="n">
        <v>1400</v>
      </c>
      <c r="U51" s="1" t="n">
        <f aca="false">SUM(U5:U50)</f>
        <v>400</v>
      </c>
      <c r="V51" s="1" t="n">
        <f aca="false">SUM(V5:V50)</f>
        <v>1370</v>
      </c>
    </row>
    <row r="52" customFormat="false" ht="14.0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V52" s="1" t="n">
        <f aca="false">V51/U51*100</f>
        <v>342.5</v>
      </c>
    </row>
    <row r="53" customFormat="false" ht="14.05" hidden="false" customHeight="false" outlineLevel="0" collapsed="false">
      <c r="E53" s="13"/>
      <c r="F53" s="14"/>
      <c r="G53" s="15"/>
      <c r="H53" s="13"/>
      <c r="I53" s="14"/>
      <c r="J53" s="15"/>
      <c r="K53" s="13"/>
      <c r="L53" s="14"/>
      <c r="M53" s="15"/>
    </row>
    <row r="54" customFormat="false" ht="14.05" hidden="false" customHeight="false" outlineLevel="0" collapsed="false">
      <c r="D54" s="1" t="n">
        <v>8</v>
      </c>
      <c r="E54" s="13"/>
      <c r="F54" s="14"/>
      <c r="G54" s="15"/>
      <c r="K54" s="13"/>
      <c r="L54" s="14"/>
      <c r="M54" s="15"/>
    </row>
    <row r="55" customFormat="false" ht="14.0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" t="s">
        <v>13</v>
      </c>
    </row>
    <row r="56" customFormat="false" ht="14.0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</row>
    <row r="57" customFormat="false" ht="14.0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3" t="n">
        <v>4</v>
      </c>
      <c r="L57" s="14" t="n">
        <v>7</v>
      </c>
      <c r="M57" s="15" t="n">
        <v>9</v>
      </c>
      <c r="Q57" s="14" t="n">
        <v>200</v>
      </c>
      <c r="R57" s="1" t="n">
        <v>0</v>
      </c>
    </row>
    <row r="58" customFormat="false" ht="14.0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1" t="s">
        <v>13</v>
      </c>
    </row>
    <row r="60" customFormat="false" ht="14.0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</row>
    <row r="61" customFormat="false" ht="14.05" hidden="false" customHeight="false" outlineLevel="0" collapsed="false">
      <c r="E61" s="13"/>
      <c r="F61" s="14"/>
      <c r="G61" s="15"/>
      <c r="H61" s="13"/>
      <c r="I61" s="14"/>
      <c r="J61" s="15"/>
      <c r="K61" s="13"/>
      <c r="L61" s="14"/>
      <c r="M61" s="15"/>
    </row>
    <row r="62" customFormat="false" ht="14.05" hidden="false" customHeight="false" outlineLevel="0" collapsed="false">
      <c r="D62" s="1" t="n">
        <v>8</v>
      </c>
      <c r="E62" s="13"/>
      <c r="F62" s="14"/>
      <c r="G62" s="15"/>
      <c r="K62" s="13"/>
      <c r="L62" s="14"/>
      <c r="M62" s="15"/>
    </row>
    <row r="63" customFormat="false" ht="14.0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</row>
    <row r="64" customFormat="false" ht="14.0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</row>
    <row r="65" customFormat="false" ht="14.0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Q65" s="14" t="n">
        <v>200</v>
      </c>
      <c r="R65" s="1" t="n">
        <v>0</v>
      </c>
    </row>
    <row r="66" customFormat="false" ht="14.0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Q66" s="14" t="n">
        <v>200</v>
      </c>
      <c r="R66" s="1" t="n">
        <v>0</v>
      </c>
    </row>
    <row r="68" customFormat="false" ht="14.0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</row>
    <row r="69" customFormat="false" ht="14.05" hidden="false" customHeight="false" outlineLevel="0" collapsed="false">
      <c r="E69" s="13"/>
      <c r="F69" s="14"/>
      <c r="G69" s="15"/>
      <c r="H69" s="13"/>
      <c r="I69" s="14"/>
      <c r="J69" s="15"/>
      <c r="K69" s="13"/>
      <c r="L69" s="14"/>
      <c r="M69" s="15"/>
    </row>
    <row r="70" customFormat="false" ht="14.05" hidden="false" customHeight="false" outlineLevel="0" collapsed="false">
      <c r="D70" s="1" t="n">
        <v>8</v>
      </c>
      <c r="E70" s="13"/>
      <c r="F70" s="14"/>
      <c r="G70" s="15"/>
      <c r="K70" s="13"/>
      <c r="L70" s="14"/>
      <c r="M70" s="15"/>
    </row>
    <row r="71" customFormat="false" ht="14.0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</row>
    <row r="72" customFormat="false" ht="14.0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</row>
    <row r="73" customFormat="false" ht="14.0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</row>
    <row r="74" customFormat="false" ht="14.0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</row>
    <row r="76" customFormat="false" ht="14.0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</row>
    <row r="77" customFormat="false" ht="14.05" hidden="false" customHeight="false" outlineLevel="0" collapsed="false">
      <c r="E77" s="13"/>
      <c r="F77" s="14"/>
      <c r="G77" s="15"/>
      <c r="H77" s="13"/>
      <c r="I77" s="14"/>
      <c r="J77" s="15"/>
      <c r="K77" s="13"/>
      <c r="L77" s="14"/>
      <c r="M77" s="15"/>
    </row>
    <row r="78" customFormat="false" ht="14.05" hidden="false" customHeight="false" outlineLevel="0" collapsed="false">
      <c r="D78" s="1" t="n">
        <v>8</v>
      </c>
      <c r="E78" s="13"/>
      <c r="F78" s="14"/>
      <c r="G78" s="15"/>
      <c r="K78" s="13"/>
      <c r="L78" s="14"/>
      <c r="M78" s="15"/>
    </row>
    <row r="79" customFormat="false" ht="14.0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</row>
    <row r="80" customFormat="false" ht="14.0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</row>
    <row r="81" customFormat="false" ht="14.0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</row>
    <row r="82" customFormat="false" ht="14.0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</row>
    <row r="84" customFormat="false" ht="14.0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</row>
    <row r="85" customFormat="false" ht="14.05" hidden="false" customHeight="false" outlineLevel="0" collapsed="false">
      <c r="E85" s="13"/>
      <c r="F85" s="14"/>
      <c r="G85" s="15"/>
      <c r="H85" s="13"/>
      <c r="I85" s="14"/>
      <c r="J85" s="15"/>
      <c r="K85" s="13"/>
      <c r="L85" s="14"/>
      <c r="M85" s="15"/>
    </row>
    <row r="86" customFormat="false" ht="14.05" hidden="false" customHeight="false" outlineLevel="0" collapsed="false">
      <c r="D86" s="1" t="n">
        <v>8</v>
      </c>
      <c r="E86" s="13"/>
      <c r="F86" s="14"/>
      <c r="G86" s="15"/>
      <c r="K86" s="13"/>
      <c r="L86" s="14"/>
      <c r="M86" s="15"/>
    </row>
    <row r="87" customFormat="false" ht="14.0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</row>
    <row r="88" customFormat="false" ht="14.0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Q88" s="14" t="n">
        <v>200</v>
      </c>
      <c r="R88" s="1" t="n">
        <v>0</v>
      </c>
    </row>
    <row r="89" customFormat="false" ht="14.0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</row>
    <row r="90" customFormat="false" ht="14.0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Q90" s="14" t="n">
        <v>200</v>
      </c>
      <c r="R90" s="1" t="n">
        <v>0</v>
      </c>
    </row>
    <row r="92" customFormat="false" ht="14.0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</row>
    <row r="93" customFormat="false" ht="14.05" hidden="false" customHeight="false" outlineLevel="0" collapsed="false">
      <c r="E93" s="13"/>
      <c r="F93" s="14"/>
      <c r="G93" s="15"/>
      <c r="H93" s="13"/>
      <c r="I93" s="14"/>
      <c r="J93" s="15"/>
      <c r="K93" s="13"/>
      <c r="L93" s="14"/>
      <c r="M93" s="15"/>
    </row>
    <row r="94" customFormat="false" ht="14.05" hidden="false" customHeight="false" outlineLevel="0" collapsed="false">
      <c r="D94" s="1" t="n">
        <v>8</v>
      </c>
      <c r="E94" s="13"/>
      <c r="F94" s="14"/>
      <c r="G94" s="15"/>
      <c r="K94" s="13"/>
      <c r="L94" s="14"/>
      <c r="M94" s="15"/>
    </row>
    <row r="95" customFormat="false" ht="14.0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</row>
    <row r="96" customFormat="false" ht="14.0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Q96" s="14" t="n">
        <v>200</v>
      </c>
      <c r="R96" s="1" t="n">
        <v>0</v>
      </c>
    </row>
    <row r="97" customFormat="false" ht="14.0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Q97" s="14" t="n">
        <v>200</v>
      </c>
      <c r="R97" s="1" t="n">
        <v>0</v>
      </c>
    </row>
    <row r="98" customFormat="false" ht="14.0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</row>
    <row r="99" customFormat="false" ht="14.05" hidden="false" customHeight="false" outlineLevel="0" collapsed="false">
      <c r="Q99" s="1" t="n">
        <f aca="false">SUM(Q5:Q98)</f>
        <v>2600</v>
      </c>
      <c r="R99" s="1" t="n">
        <f aca="false">SUM(R5:R98)</f>
        <v>2820</v>
      </c>
    </row>
    <row r="100" customFormat="false" ht="14.05" hidden="false" customHeight="false" outlineLevel="0" collapsed="false">
      <c r="R100" s="1" t="n">
        <f aca="false">R99/Q99*100</f>
        <v>108.461538461538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V10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R99" activeCellId="0" sqref="R99"/>
    </sheetView>
  </sheetViews>
  <sheetFormatPr defaultRowHeight="14.05"/>
  <cols>
    <col collapsed="false" hidden="false" max="1025" min="1" style="1" width="9.47159090909091"/>
  </cols>
  <sheetData>
    <row r="3" customFormat="false" ht="14.05" hidden="false" customHeight="false" outlineLevel="0" collapsed="false">
      <c r="O3" s="2" t="s">
        <v>0</v>
      </c>
      <c r="P3" s="2"/>
      <c r="Q3" s="2"/>
      <c r="R3" s="2"/>
      <c r="S3" s="2" t="s">
        <v>1</v>
      </c>
      <c r="T3" s="2"/>
      <c r="U3" s="2"/>
      <c r="V3" s="2"/>
    </row>
    <row r="4" customFormat="false" ht="14.05" hidden="false" customHeight="false" outlineLevel="0" collapsed="false">
      <c r="D4" s="1" t="s">
        <v>2</v>
      </c>
      <c r="E4" s="3" t="s">
        <v>3</v>
      </c>
      <c r="F4" s="3" t="s">
        <v>4</v>
      </c>
      <c r="Q4" s="1" t="s">
        <v>5</v>
      </c>
      <c r="R4" s="1" t="s">
        <v>6</v>
      </c>
      <c r="U4" s="1" t="s">
        <v>5</v>
      </c>
      <c r="V4" s="1" t="s">
        <v>6</v>
      </c>
    </row>
    <row r="5" customFormat="false" ht="14.05" hidden="false" customHeight="false" outlineLevel="0" collapsed="false"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 t="n">
        <v>1</v>
      </c>
      <c r="L5" s="11" t="n">
        <v>2</v>
      </c>
      <c r="M5" s="12" t="n">
        <v>3</v>
      </c>
    </row>
    <row r="6" customFormat="false" ht="14.05" hidden="false" customHeight="false" outlineLevel="0" collapsed="false">
      <c r="D6" s="1" t="n">
        <f aca="false">ROW()-5</f>
        <v>1</v>
      </c>
      <c r="E6" s="13"/>
      <c r="F6" s="14"/>
      <c r="G6" s="15"/>
      <c r="H6" s="13"/>
      <c r="I6" s="14"/>
      <c r="J6" s="15"/>
      <c r="K6" s="13"/>
      <c r="L6" s="14"/>
      <c r="M6" s="15"/>
    </row>
    <row r="7" customFormat="false" ht="14.05" hidden="false" customHeight="false" outlineLevel="0" collapsed="false">
      <c r="D7" s="1" t="n">
        <f aca="false">ROW()-5</f>
        <v>2</v>
      </c>
      <c r="E7" s="13"/>
      <c r="F7" s="14"/>
      <c r="G7" s="15"/>
      <c r="H7" s="13"/>
      <c r="I7" s="14"/>
      <c r="J7" s="15"/>
      <c r="K7" s="13"/>
      <c r="L7" s="14"/>
      <c r="M7" s="15"/>
    </row>
    <row r="8" customFormat="false" ht="14.05" hidden="false" customHeight="false" outlineLevel="0" collapsed="false">
      <c r="D8" s="1" t="n">
        <f aca="false">ROW()-5</f>
        <v>3</v>
      </c>
      <c r="E8" s="13"/>
      <c r="F8" s="14"/>
      <c r="G8" s="15"/>
      <c r="H8" s="13"/>
      <c r="I8" s="14"/>
      <c r="J8" s="15"/>
      <c r="K8" s="13"/>
      <c r="L8" s="14"/>
      <c r="M8" s="15"/>
    </row>
    <row r="9" customFormat="false" ht="14.05" hidden="false" customHeight="false" outlineLevel="0" collapsed="false">
      <c r="D9" s="1" t="n">
        <f aca="false">ROW()-5</f>
        <v>4</v>
      </c>
      <c r="E9" s="13"/>
      <c r="F9" s="14"/>
      <c r="G9" s="15"/>
      <c r="H9" s="13"/>
      <c r="I9" s="14"/>
      <c r="J9" s="15"/>
      <c r="K9" s="13"/>
      <c r="L9" s="14"/>
      <c r="M9" s="15"/>
    </row>
    <row r="10" customFormat="false" ht="14.05" hidden="false" customHeight="false" outlineLevel="0" collapsed="false">
      <c r="D10" s="1" t="n">
        <f aca="false">ROW()-5</f>
        <v>5</v>
      </c>
      <c r="E10" s="16"/>
      <c r="F10" s="17"/>
      <c r="G10" s="18"/>
      <c r="H10" s="13"/>
      <c r="I10" s="14"/>
      <c r="J10" s="15"/>
      <c r="K10" s="13"/>
      <c r="L10" s="14"/>
      <c r="M10" s="15"/>
    </row>
    <row r="11" customFormat="false" ht="14.05" hidden="false" customHeight="false" outlineLevel="0" collapsed="false">
      <c r="D11" s="1" t="n">
        <f aca="false">ROW()-5</f>
        <v>6</v>
      </c>
      <c r="E11" s="13"/>
      <c r="F11" s="14"/>
      <c r="G11" s="15"/>
      <c r="H11" s="19"/>
      <c r="I11" s="20"/>
      <c r="J11" s="21"/>
      <c r="K11" s="13"/>
      <c r="L11" s="14"/>
      <c r="M11" s="15"/>
    </row>
    <row r="12" customFormat="false" ht="14.05" hidden="false" customHeight="false" outlineLevel="0" collapsed="false">
      <c r="D12" s="1" t="n">
        <f aca="false">ROW()-5</f>
        <v>7</v>
      </c>
      <c r="E12" s="16"/>
      <c r="F12" s="17"/>
      <c r="G12" s="18"/>
      <c r="H12" s="19"/>
      <c r="I12" s="20"/>
      <c r="J12" s="21"/>
      <c r="K12" s="13"/>
      <c r="L12" s="14"/>
      <c r="M12" s="15"/>
    </row>
    <row r="13" customFormat="false" ht="14.05" hidden="false" customHeight="false" outlineLevel="0" collapsed="false">
      <c r="D13" s="1" t="n">
        <f aca="false">ROW()-5</f>
        <v>8</v>
      </c>
      <c r="E13" s="13" t="n">
        <v>7</v>
      </c>
      <c r="F13" s="14" t="n">
        <v>12</v>
      </c>
      <c r="G13" s="15" t="n">
        <v>8</v>
      </c>
      <c r="H13" s="13" t="n">
        <v>5</v>
      </c>
      <c r="I13" s="14" t="n">
        <v>1</v>
      </c>
      <c r="J13" s="15" t="n">
        <v>7</v>
      </c>
      <c r="K13" s="13" t="n">
        <v>1</v>
      </c>
      <c r="L13" s="14" t="n">
        <v>13</v>
      </c>
      <c r="M13" s="15" t="n">
        <v>14</v>
      </c>
      <c r="N13" s="1" t="s">
        <v>13</v>
      </c>
      <c r="S13" s="22"/>
      <c r="T13" s="22"/>
      <c r="U13" s="22"/>
      <c r="V13" s="22"/>
    </row>
    <row r="14" customFormat="false" ht="14.05" hidden="false" customHeight="false" outlineLevel="0" collapsed="false">
      <c r="D14" s="1" t="n">
        <f aca="false">ROW()-5</f>
        <v>9</v>
      </c>
      <c r="E14" s="13" t="n">
        <v>14</v>
      </c>
      <c r="F14" s="14" t="n">
        <v>8</v>
      </c>
      <c r="G14" s="15" t="n">
        <v>11</v>
      </c>
      <c r="H14" s="13" t="n">
        <v>5</v>
      </c>
      <c r="I14" s="14" t="n">
        <v>14</v>
      </c>
      <c r="J14" s="15" t="n">
        <v>8</v>
      </c>
      <c r="K14" s="13" t="n">
        <v>6</v>
      </c>
      <c r="L14" s="14" t="n">
        <v>12</v>
      </c>
      <c r="M14" s="15" t="n">
        <v>1</v>
      </c>
      <c r="N14" s="1" t="s">
        <v>13</v>
      </c>
      <c r="S14" s="22"/>
      <c r="T14" s="22"/>
      <c r="U14" s="22"/>
      <c r="V14" s="22"/>
    </row>
    <row r="15" customFormat="false" ht="14.05" hidden="false" customHeight="false" outlineLevel="0" collapsed="false">
      <c r="D15" s="1" t="n">
        <f aca="false">ROW()-5</f>
        <v>10</v>
      </c>
      <c r="E15" s="13" t="n">
        <v>2</v>
      </c>
      <c r="F15" s="14" t="n">
        <v>13</v>
      </c>
      <c r="G15" s="15" t="n">
        <v>15</v>
      </c>
      <c r="H15" s="13" t="n">
        <v>13</v>
      </c>
      <c r="I15" s="14" t="n">
        <v>2</v>
      </c>
      <c r="J15" s="15" t="n">
        <v>15</v>
      </c>
      <c r="K15" s="13" t="n">
        <v>1</v>
      </c>
      <c r="L15" s="14" t="n">
        <v>2</v>
      </c>
      <c r="M15" s="15" t="n">
        <v>14</v>
      </c>
      <c r="N15" s="1" t="s">
        <v>13</v>
      </c>
    </row>
    <row r="16" customFormat="false" ht="14.05" hidden="false" customHeight="false" outlineLevel="0" collapsed="false">
      <c r="D16" s="1" t="n">
        <f aca="false">ROW()-5</f>
        <v>11</v>
      </c>
      <c r="E16" s="13" t="n">
        <v>5</v>
      </c>
      <c r="F16" s="14" t="n">
        <v>3</v>
      </c>
      <c r="G16" s="15" t="n">
        <v>8</v>
      </c>
      <c r="H16" s="13" t="n">
        <v>5</v>
      </c>
      <c r="I16" s="14" t="n">
        <v>6</v>
      </c>
      <c r="J16" s="15" t="n">
        <v>7</v>
      </c>
      <c r="K16" s="13" t="n">
        <v>5</v>
      </c>
      <c r="L16" s="14" t="n">
        <v>8</v>
      </c>
      <c r="M16" s="15" t="n">
        <v>1</v>
      </c>
      <c r="N16" s="14"/>
      <c r="O16" s="14" t="n">
        <v>920</v>
      </c>
      <c r="P16" s="14"/>
      <c r="Q16" s="14" t="n">
        <v>100</v>
      </c>
      <c r="R16" s="1" t="n">
        <f aca="false">O16+P16</f>
        <v>920</v>
      </c>
      <c r="S16" s="14" t="n">
        <v>920</v>
      </c>
      <c r="T16" s="14" t="n">
        <v>270</v>
      </c>
      <c r="U16" s="14" t="n">
        <v>200</v>
      </c>
      <c r="V16" s="1" t="n">
        <f aca="false">S16+T16</f>
        <v>1190</v>
      </c>
    </row>
    <row r="17" customFormat="false" ht="14.05" hidden="false" customHeight="false" outlineLevel="0" collapsed="false">
      <c r="D17" s="1" t="n">
        <f aca="false">ROW()-5</f>
        <v>12</v>
      </c>
      <c r="E17" s="16" t="n">
        <v>9</v>
      </c>
      <c r="F17" s="17" t="n">
        <v>12</v>
      </c>
      <c r="G17" s="18" t="n">
        <v>10</v>
      </c>
      <c r="H17" s="19" t="n">
        <v>6</v>
      </c>
      <c r="I17" s="20" t="n">
        <v>9</v>
      </c>
      <c r="J17" s="21" t="n">
        <v>1</v>
      </c>
      <c r="K17" s="13" t="n">
        <v>5</v>
      </c>
      <c r="L17" s="14" t="n">
        <v>9</v>
      </c>
      <c r="M17" s="15" t="n">
        <v>8</v>
      </c>
      <c r="N17" s="1" t="s">
        <v>13</v>
      </c>
    </row>
    <row r="18" customFormat="false" ht="14.05" hidden="false" customHeight="false" outlineLevel="0" collapsed="false">
      <c r="E18" s="13"/>
      <c r="F18" s="14"/>
      <c r="G18" s="15"/>
      <c r="H18" s="13"/>
      <c r="I18" s="14"/>
      <c r="J18" s="15"/>
      <c r="K18" s="13"/>
      <c r="L18" s="14"/>
      <c r="M18" s="15"/>
    </row>
    <row r="19" customFormat="false" ht="14.05" hidden="false" customHeight="false" outlineLevel="0" collapsed="false">
      <c r="D19" s="1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</row>
    <row r="20" customFormat="false" ht="14.05" hidden="false" customHeight="false" outlineLevel="0" collapsed="false">
      <c r="E20" s="13"/>
      <c r="F20" s="14"/>
      <c r="G20" s="15"/>
      <c r="H20" s="13"/>
      <c r="I20" s="14"/>
      <c r="J20" s="15"/>
      <c r="K20" s="13"/>
      <c r="L20" s="14"/>
      <c r="M20" s="15"/>
    </row>
    <row r="21" customFormat="false" ht="14.05" hidden="false" customHeight="false" outlineLevel="0" collapsed="false">
      <c r="D21" s="1" t="n">
        <v>8</v>
      </c>
      <c r="E21" s="19" t="n">
        <v>2</v>
      </c>
      <c r="F21" s="14" t="n">
        <v>12</v>
      </c>
      <c r="G21" s="15" t="n">
        <v>8</v>
      </c>
      <c r="H21" s="19" t="n">
        <v>2</v>
      </c>
      <c r="I21" s="14" t="n">
        <v>11</v>
      </c>
      <c r="J21" s="15" t="n">
        <v>5</v>
      </c>
      <c r="K21" s="13" t="n">
        <v>2</v>
      </c>
      <c r="L21" s="14" t="n">
        <v>10</v>
      </c>
      <c r="M21" s="15" t="n">
        <v>12</v>
      </c>
      <c r="O21" s="1" t="n">
        <v>350</v>
      </c>
      <c r="Q21" s="1" t="n">
        <v>100</v>
      </c>
      <c r="R21" s="1" t="n">
        <f aca="false">O21+P21</f>
        <v>350</v>
      </c>
      <c r="S21" s="22"/>
      <c r="T21" s="22"/>
      <c r="U21" s="22"/>
      <c r="V21" s="22"/>
    </row>
    <row r="22" customFormat="false" ht="14.05" hidden="false" customHeight="false" outlineLevel="0" collapsed="false">
      <c r="D22" s="1" t="n">
        <v>9</v>
      </c>
      <c r="E22" s="13" t="n">
        <v>4</v>
      </c>
      <c r="F22" s="14" t="n">
        <v>5</v>
      </c>
      <c r="G22" s="15" t="n">
        <v>2</v>
      </c>
      <c r="H22" s="13" t="n">
        <v>2</v>
      </c>
      <c r="I22" s="14" t="n">
        <v>13</v>
      </c>
      <c r="J22" s="15" t="s">
        <v>17</v>
      </c>
      <c r="K22" s="13" t="n">
        <v>2</v>
      </c>
      <c r="L22" s="14" t="n">
        <v>6</v>
      </c>
      <c r="M22" s="15" t="n">
        <v>5</v>
      </c>
      <c r="N22" s="1" t="s">
        <v>13</v>
      </c>
      <c r="S22" s="22"/>
      <c r="T22" s="22"/>
      <c r="U22" s="22"/>
      <c r="V22" s="22"/>
    </row>
    <row r="23" customFormat="false" ht="14.05" hidden="false" customHeight="false" outlineLevel="0" collapsed="false">
      <c r="D23" s="1" t="n">
        <v>10</v>
      </c>
      <c r="E23" s="13" t="n">
        <v>10</v>
      </c>
      <c r="F23" s="14" t="n">
        <v>12</v>
      </c>
      <c r="G23" s="15" t="n">
        <v>8</v>
      </c>
      <c r="H23" s="13" t="s">
        <v>18</v>
      </c>
      <c r="I23" s="14" t="s">
        <v>19</v>
      </c>
      <c r="J23" s="15"/>
      <c r="K23" s="13" t="n">
        <v>12</v>
      </c>
      <c r="L23" s="14" t="n">
        <v>13</v>
      </c>
      <c r="M23" s="15" t="n">
        <v>7</v>
      </c>
      <c r="N23" s="1" t="s">
        <v>13</v>
      </c>
    </row>
    <row r="24" customFormat="false" ht="14.05" hidden="false" customHeight="false" outlineLevel="0" collapsed="false">
      <c r="D24" s="1" t="n">
        <v>11</v>
      </c>
      <c r="E24" s="13" t="n">
        <v>10</v>
      </c>
      <c r="F24" s="14" t="n">
        <v>15</v>
      </c>
      <c r="G24" s="15" t="n">
        <v>13</v>
      </c>
      <c r="H24" s="13" t="n">
        <v>13</v>
      </c>
      <c r="I24" s="14" t="s">
        <v>20</v>
      </c>
      <c r="J24" s="15"/>
      <c r="K24" s="13" t="n">
        <v>15</v>
      </c>
      <c r="L24" s="14" t="n">
        <v>10</v>
      </c>
      <c r="M24" s="15" t="n">
        <v>13</v>
      </c>
      <c r="N24" s="1" t="s">
        <v>13</v>
      </c>
    </row>
    <row r="25" customFormat="false" ht="14.05" hidden="false" customHeight="false" outlineLevel="0" collapsed="false">
      <c r="D25" s="1" t="n">
        <v>12</v>
      </c>
      <c r="E25" s="13" t="n">
        <v>9</v>
      </c>
      <c r="F25" s="14" t="n">
        <v>10</v>
      </c>
      <c r="G25" s="15" t="n">
        <v>1</v>
      </c>
      <c r="H25" s="13" t="n">
        <v>15</v>
      </c>
      <c r="I25" s="14" t="n">
        <v>10</v>
      </c>
      <c r="J25" s="15" t="n">
        <v>9</v>
      </c>
      <c r="K25" s="13" t="n">
        <v>6</v>
      </c>
      <c r="L25" s="14" t="n">
        <v>4</v>
      </c>
      <c r="M25" s="15" t="n">
        <v>8</v>
      </c>
      <c r="N25" s="1" t="s">
        <v>13</v>
      </c>
    </row>
    <row r="26" customFormat="false" ht="14.05" hidden="false" customHeight="false" outlineLevel="0" collapsed="false">
      <c r="E26" s="13"/>
      <c r="F26" s="14"/>
      <c r="G26" s="15"/>
      <c r="H26" s="13"/>
      <c r="I26" s="14"/>
      <c r="J26" s="15"/>
      <c r="K26" s="13"/>
      <c r="L26" s="14"/>
      <c r="M26" s="15"/>
    </row>
    <row r="27" customFormat="false" ht="14.05" hidden="false" customHeight="false" outlineLevel="0" collapsed="false">
      <c r="D27" s="1" t="s">
        <v>21</v>
      </c>
      <c r="E27" s="13" t="n">
        <v>3</v>
      </c>
      <c r="F27" s="14" t="s">
        <v>16</v>
      </c>
      <c r="G27" s="15"/>
      <c r="H27" s="13"/>
      <c r="I27" s="14"/>
      <c r="J27" s="15"/>
      <c r="K27" s="13"/>
      <c r="L27" s="14"/>
      <c r="M27" s="15"/>
    </row>
    <row r="28" customFormat="false" ht="14.05" hidden="false" customHeight="false" outlineLevel="0" collapsed="false">
      <c r="E28" s="13"/>
      <c r="F28" s="14"/>
      <c r="G28" s="15"/>
      <c r="H28" s="13"/>
      <c r="I28" s="14"/>
      <c r="J28" s="15"/>
      <c r="K28" s="13"/>
      <c r="L28" s="14"/>
      <c r="M28" s="15"/>
    </row>
    <row r="29" customFormat="false" ht="14.05" hidden="false" customHeight="false" outlineLevel="0" collapsed="false">
      <c r="D29" s="1" t="n">
        <v>8</v>
      </c>
      <c r="E29" s="23" t="n">
        <v>4</v>
      </c>
      <c r="F29" s="24" t="n">
        <v>2</v>
      </c>
      <c r="G29" s="15" t="n">
        <v>6</v>
      </c>
      <c r="H29" s="23" t="n">
        <v>4</v>
      </c>
      <c r="I29" s="24" t="n">
        <v>2</v>
      </c>
      <c r="J29" s="15" t="s">
        <v>22</v>
      </c>
      <c r="K29" s="13" t="n">
        <v>4</v>
      </c>
      <c r="L29" s="14" t="n">
        <v>10</v>
      </c>
      <c r="M29" s="15" t="n">
        <v>6</v>
      </c>
      <c r="O29" s="1" t="n">
        <v>210</v>
      </c>
      <c r="Q29" s="1" t="n">
        <v>100</v>
      </c>
      <c r="R29" s="1" t="n">
        <f aca="false">P29+O29</f>
        <v>210</v>
      </c>
      <c r="S29" s="22"/>
      <c r="T29" s="22"/>
      <c r="U29" s="22"/>
      <c r="V29" s="22"/>
    </row>
    <row r="30" customFormat="false" ht="14.05" hidden="false" customHeight="false" outlineLevel="0" collapsed="false">
      <c r="D30" s="1" t="n">
        <v>9</v>
      </c>
      <c r="E30" s="13" t="n">
        <v>12</v>
      </c>
      <c r="F30" s="14" t="n">
        <v>13</v>
      </c>
      <c r="G30" s="25" t="n">
        <v>10</v>
      </c>
      <c r="H30" s="23" t="n">
        <v>10</v>
      </c>
      <c r="I30" s="14" t="n">
        <v>11</v>
      </c>
      <c r="J30" s="15" t="s">
        <v>23</v>
      </c>
      <c r="K30" s="13" t="n">
        <v>13</v>
      </c>
      <c r="L30" s="14" t="n">
        <v>9</v>
      </c>
      <c r="M30" s="15" t="n">
        <v>8</v>
      </c>
      <c r="N30" s="1" t="s">
        <v>13</v>
      </c>
      <c r="S30" s="22"/>
      <c r="T30" s="22"/>
      <c r="U30" s="22"/>
      <c r="V30" s="22"/>
    </row>
    <row r="31" customFormat="false" ht="14.05" hidden="false" customHeight="false" outlineLevel="0" collapsed="false">
      <c r="D31" s="1" t="n">
        <v>10</v>
      </c>
      <c r="E31" s="13" t="n">
        <v>7</v>
      </c>
      <c r="F31" s="24" t="n">
        <v>11</v>
      </c>
      <c r="G31" s="15" t="n">
        <v>8</v>
      </c>
      <c r="H31" s="13" t="n">
        <v>10</v>
      </c>
      <c r="I31" s="24" t="n">
        <v>11</v>
      </c>
      <c r="J31" s="15" t="s">
        <v>19</v>
      </c>
      <c r="K31" s="13" t="n">
        <v>11</v>
      </c>
      <c r="L31" s="14" t="n">
        <v>15</v>
      </c>
      <c r="M31" s="15" t="n">
        <v>16</v>
      </c>
      <c r="N31" s="1" t="s">
        <v>13</v>
      </c>
    </row>
    <row r="32" customFormat="false" ht="14.05" hidden="false" customHeight="false" outlineLevel="0" collapsed="false">
      <c r="D32" s="1" t="n">
        <v>11</v>
      </c>
      <c r="E32" s="13"/>
      <c r="F32" s="14"/>
      <c r="G32" s="15"/>
      <c r="H32" s="13"/>
      <c r="I32" s="14"/>
      <c r="J32" s="15"/>
      <c r="K32" s="13"/>
      <c r="L32" s="14"/>
      <c r="M32" s="15"/>
    </row>
    <row r="33" customFormat="false" ht="14.05" hidden="false" customHeight="false" outlineLevel="0" collapsed="false">
      <c r="D33" s="1" t="n">
        <v>12</v>
      </c>
      <c r="E33" s="26" t="n">
        <v>9</v>
      </c>
      <c r="F33" s="27" t="n">
        <v>3</v>
      </c>
      <c r="G33" s="28" t="n">
        <v>10</v>
      </c>
      <c r="H33" s="29" t="n">
        <v>7</v>
      </c>
      <c r="I33" s="30" t="n">
        <v>9</v>
      </c>
      <c r="J33" s="28" t="s">
        <v>24</v>
      </c>
      <c r="K33" s="29" t="n">
        <v>9</v>
      </c>
      <c r="L33" s="27" t="n">
        <v>7</v>
      </c>
      <c r="M33" s="28" t="n">
        <v>2</v>
      </c>
      <c r="N33" s="1" t="s">
        <v>13</v>
      </c>
    </row>
    <row r="36" customFormat="false" ht="14.05" hidden="false" customHeight="false" outlineLevel="0" collapsed="false">
      <c r="D36" s="1" t="s">
        <v>2</v>
      </c>
      <c r="E36" s="13" t="n">
        <v>1</v>
      </c>
      <c r="F36" s="14" t="s">
        <v>25</v>
      </c>
      <c r="G36" s="15"/>
      <c r="H36" s="13"/>
      <c r="I36" s="14"/>
      <c r="J36" s="15"/>
      <c r="K36" s="13"/>
      <c r="L36" s="14"/>
      <c r="M36" s="15"/>
    </row>
    <row r="37" customFormat="false" ht="14.05" hidden="false" customHeight="false" outlineLevel="0" collapsed="false">
      <c r="E37" s="13"/>
      <c r="F37" s="14"/>
      <c r="G37" s="15"/>
      <c r="H37" s="13"/>
      <c r="I37" s="14"/>
      <c r="J37" s="15"/>
      <c r="K37" s="13"/>
      <c r="L37" s="14"/>
      <c r="M37" s="15"/>
    </row>
    <row r="38" customFormat="false" ht="14.05" hidden="false" customHeight="false" outlineLevel="0" collapsed="false">
      <c r="D38" s="1" t="n">
        <v>8</v>
      </c>
      <c r="E38" s="13" t="n">
        <v>5</v>
      </c>
      <c r="F38" s="14" t="n">
        <v>10</v>
      </c>
      <c r="G38" s="15" t="n">
        <v>11</v>
      </c>
      <c r="H38" s="13" t="s">
        <v>26</v>
      </c>
      <c r="I38" s="14" t="s">
        <v>27</v>
      </c>
      <c r="J38" s="15"/>
      <c r="K38" s="13" t="n">
        <v>5</v>
      </c>
      <c r="L38" s="14" t="n">
        <v>9</v>
      </c>
      <c r="M38" s="15" t="n">
        <v>11</v>
      </c>
      <c r="O38" s="1" t="n">
        <v>270</v>
      </c>
      <c r="Q38" s="1" t="n">
        <v>100</v>
      </c>
      <c r="R38" s="1" t="n">
        <f aca="false">O38+P38</f>
        <v>270</v>
      </c>
      <c r="S38" s="22"/>
      <c r="T38" s="22"/>
      <c r="U38" s="22"/>
      <c r="V38" s="22"/>
    </row>
    <row r="39" customFormat="false" ht="14.05" hidden="false" customHeight="false" outlineLevel="0" collapsed="false">
      <c r="D39" s="1" t="n">
        <v>9</v>
      </c>
      <c r="E39" s="13" t="n">
        <v>3</v>
      </c>
      <c r="F39" s="14" t="n">
        <v>2</v>
      </c>
      <c r="G39" s="15" t="n">
        <v>8</v>
      </c>
      <c r="H39" s="13" t="n">
        <v>5</v>
      </c>
      <c r="I39" s="14" t="n">
        <v>6</v>
      </c>
      <c r="J39" s="15" t="n">
        <v>14</v>
      </c>
      <c r="K39" s="13" t="n">
        <v>13</v>
      </c>
      <c r="L39" s="14" t="n">
        <v>3</v>
      </c>
      <c r="M39" s="15" t="n">
        <v>7</v>
      </c>
      <c r="N39" s="1" t="s">
        <v>13</v>
      </c>
      <c r="S39" s="22"/>
      <c r="T39" s="22"/>
      <c r="U39" s="22"/>
      <c r="V39" s="22"/>
    </row>
    <row r="40" customFormat="false" ht="14.05" hidden="false" customHeight="false" outlineLevel="0" collapsed="false">
      <c r="D40" s="1" t="n">
        <v>10</v>
      </c>
      <c r="E40" s="13" t="n">
        <v>10</v>
      </c>
      <c r="F40" s="14" t="n">
        <v>7</v>
      </c>
      <c r="G40" s="15" t="n">
        <v>11</v>
      </c>
      <c r="H40" s="13" t="n">
        <v>10</v>
      </c>
      <c r="I40" s="14" t="n">
        <v>4</v>
      </c>
      <c r="J40" s="15" t="n">
        <v>11</v>
      </c>
      <c r="K40" s="13" t="n">
        <v>11</v>
      </c>
      <c r="L40" s="14" t="n">
        <v>16</v>
      </c>
      <c r="M40" s="15" t="n">
        <v>2</v>
      </c>
    </row>
    <row r="41" customFormat="false" ht="14.05" hidden="false" customHeight="false" outlineLevel="0" collapsed="false">
      <c r="D41" s="1" t="n">
        <v>11</v>
      </c>
      <c r="E41" s="13" t="n">
        <v>1</v>
      </c>
      <c r="F41" s="14" t="n">
        <v>3</v>
      </c>
      <c r="G41" s="15" t="n">
        <v>9</v>
      </c>
      <c r="H41" s="13" t="n">
        <v>3</v>
      </c>
      <c r="I41" s="14" t="n">
        <v>1</v>
      </c>
      <c r="J41" s="15" t="n">
        <v>15</v>
      </c>
      <c r="K41" s="13" t="n">
        <v>12</v>
      </c>
      <c r="L41" s="14" t="n">
        <v>15</v>
      </c>
      <c r="M41" s="15"/>
      <c r="N41" s="1" t="s">
        <v>13</v>
      </c>
    </row>
    <row r="42" customFormat="false" ht="14.05" hidden="false" customHeight="false" outlineLevel="0" collapsed="false">
      <c r="D42" s="1" t="n">
        <v>12</v>
      </c>
      <c r="E42" s="29" t="n">
        <v>10</v>
      </c>
      <c r="F42" s="27" t="n">
        <v>13</v>
      </c>
      <c r="G42" s="28" t="n">
        <v>11</v>
      </c>
      <c r="H42" s="29" t="n">
        <v>10</v>
      </c>
      <c r="I42" s="27" t="n">
        <v>14</v>
      </c>
      <c r="J42" s="28" t="n">
        <v>3</v>
      </c>
      <c r="K42" s="29" t="n">
        <v>11</v>
      </c>
      <c r="L42" s="30" t="n">
        <v>10</v>
      </c>
      <c r="M42" s="28" t="n">
        <v>6</v>
      </c>
      <c r="Q42" s="1" t="n">
        <v>100</v>
      </c>
      <c r="R42" s="1" t="n">
        <f aca="false">P42+O42</f>
        <v>0</v>
      </c>
      <c r="T42" s="1" t="n">
        <v>180</v>
      </c>
      <c r="U42" s="1" t="n">
        <v>200</v>
      </c>
      <c r="V42" s="1" t="n">
        <v>180</v>
      </c>
    </row>
    <row r="44" customFormat="false" ht="14.05" hidden="false" customHeight="false" outlineLevel="0" collapsed="false">
      <c r="D44" s="1" t="s">
        <v>21</v>
      </c>
      <c r="E44" s="13" t="n">
        <v>3</v>
      </c>
      <c r="F44" s="14" t="s">
        <v>28</v>
      </c>
      <c r="G44" s="15"/>
      <c r="H44" s="13"/>
      <c r="I44" s="14"/>
      <c r="J44" s="15"/>
      <c r="K44" s="13"/>
      <c r="L44" s="14"/>
      <c r="M44" s="15"/>
    </row>
    <row r="45" customFormat="false" ht="14.05" hidden="false" customHeight="false" outlineLevel="0" collapsed="false">
      <c r="E45" s="13"/>
      <c r="F45" s="14"/>
      <c r="G45" s="15"/>
      <c r="H45" s="13"/>
      <c r="I45" s="14"/>
      <c r="J45" s="15"/>
      <c r="K45" s="13"/>
      <c r="L45" s="14"/>
      <c r="M45" s="15"/>
    </row>
    <row r="46" customFormat="false" ht="14.05" hidden="false" customHeight="false" outlineLevel="0" collapsed="false">
      <c r="D46" s="1" t="n">
        <v>8</v>
      </c>
      <c r="E46" s="13"/>
      <c r="F46" s="14"/>
      <c r="G46" s="15"/>
      <c r="H46" s="13"/>
      <c r="I46" s="14"/>
      <c r="J46" s="15"/>
      <c r="K46" s="13"/>
      <c r="L46" s="14"/>
      <c r="M46" s="15"/>
      <c r="S46" s="22"/>
      <c r="T46" s="22"/>
      <c r="U46" s="22"/>
      <c r="V46" s="22"/>
    </row>
    <row r="47" customFormat="false" ht="14.05" hidden="false" customHeight="false" outlineLevel="0" collapsed="false">
      <c r="D47" s="1" t="n">
        <v>9</v>
      </c>
      <c r="E47" s="13" t="n">
        <v>7</v>
      </c>
      <c r="F47" s="14" t="n">
        <v>8</v>
      </c>
      <c r="G47" s="15" t="n">
        <v>6</v>
      </c>
      <c r="H47" s="13" t="s">
        <v>29</v>
      </c>
      <c r="I47" s="14" t="s">
        <v>30</v>
      </c>
      <c r="J47" s="15"/>
      <c r="K47" s="13" t="n">
        <v>4</v>
      </c>
      <c r="L47" s="14" t="n">
        <v>3</v>
      </c>
      <c r="M47" s="15" t="n">
        <v>6</v>
      </c>
      <c r="Q47" s="1" t="n">
        <v>100</v>
      </c>
      <c r="R47" s="1" t="n">
        <v>0</v>
      </c>
      <c r="S47" s="22"/>
      <c r="T47" s="22"/>
      <c r="U47" s="22"/>
      <c r="V47" s="22"/>
    </row>
    <row r="48" customFormat="false" ht="14.05" hidden="false" customHeight="false" outlineLevel="0" collapsed="false">
      <c r="D48" s="1" t="n">
        <v>10</v>
      </c>
      <c r="E48" s="13"/>
      <c r="F48" s="14"/>
      <c r="G48" s="15"/>
      <c r="H48" s="13"/>
      <c r="I48" s="14"/>
      <c r="J48" s="15"/>
      <c r="K48" s="13"/>
      <c r="L48" s="14"/>
      <c r="M48" s="15"/>
    </row>
    <row r="49" customFormat="false" ht="14.05" hidden="false" customHeight="false" outlineLevel="0" collapsed="false">
      <c r="D49" s="1" t="n">
        <v>11</v>
      </c>
      <c r="E49" s="13"/>
      <c r="F49" s="14"/>
      <c r="G49" s="15"/>
      <c r="H49" s="13"/>
      <c r="I49" s="14"/>
      <c r="J49" s="15"/>
      <c r="K49" s="13"/>
      <c r="L49" s="14"/>
      <c r="M49" s="15"/>
    </row>
    <row r="50" customFormat="false" ht="14.05" hidden="false" customHeight="false" outlineLevel="0" collapsed="false">
      <c r="D50" s="1" t="n">
        <v>12</v>
      </c>
      <c r="E50" s="29" t="n">
        <v>15</v>
      </c>
      <c r="F50" s="27" t="n">
        <v>13</v>
      </c>
      <c r="G50" s="28" t="n">
        <v>6</v>
      </c>
      <c r="H50" s="29" t="n">
        <v>6</v>
      </c>
      <c r="I50" s="27" t="s">
        <v>31</v>
      </c>
      <c r="J50" s="28"/>
      <c r="K50" s="29" t="n">
        <v>8</v>
      </c>
      <c r="L50" s="30" t="n">
        <v>11</v>
      </c>
      <c r="M50" s="28" t="n">
        <v>16</v>
      </c>
      <c r="N50" s="1" t="s">
        <v>13</v>
      </c>
    </row>
    <row r="51" customFormat="false" ht="14.05" hidden="false" customHeight="false" outlineLevel="0" collapsed="false">
      <c r="U51" s="1" t="n">
        <f aca="false">SUM(U5:U50)</f>
        <v>400</v>
      </c>
      <c r="V51" s="1" t="n">
        <f aca="false">SUM(V5:V50)</f>
        <v>1370</v>
      </c>
    </row>
    <row r="52" customFormat="false" ht="14.05" hidden="false" customHeight="false" outlineLevel="0" collapsed="false">
      <c r="D52" s="1" t="s">
        <v>32</v>
      </c>
      <c r="E52" s="13" t="n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V52" s="1" t="n">
        <f aca="false">V51/U51*100</f>
        <v>342.5</v>
      </c>
    </row>
    <row r="53" customFormat="false" ht="14.05" hidden="false" customHeight="false" outlineLevel="0" collapsed="false">
      <c r="E53" s="13"/>
      <c r="F53" s="14"/>
      <c r="G53" s="15"/>
      <c r="H53" s="13"/>
      <c r="I53" s="14"/>
      <c r="J53" s="15"/>
      <c r="K53" s="13"/>
      <c r="L53" s="14"/>
      <c r="M53" s="15"/>
    </row>
    <row r="54" customFormat="false" ht="14.05" hidden="false" customHeight="false" outlineLevel="0" collapsed="false">
      <c r="D54" s="1" t="n">
        <v>8</v>
      </c>
      <c r="E54" s="13"/>
      <c r="F54" s="14"/>
      <c r="G54" s="15"/>
      <c r="K54" s="13"/>
      <c r="L54" s="14"/>
      <c r="M54" s="15"/>
    </row>
    <row r="55" customFormat="false" ht="14.05" hidden="false" customHeight="false" outlineLevel="0" collapsed="false">
      <c r="D55" s="1" t="n">
        <v>9</v>
      </c>
      <c r="E55" s="13" t="n">
        <v>2</v>
      </c>
      <c r="F55" s="14" t="n">
        <v>8</v>
      </c>
      <c r="G55" s="15" t="n">
        <v>6</v>
      </c>
      <c r="H55" s="13" t="n">
        <v>8</v>
      </c>
      <c r="I55" s="14" t="n">
        <v>6</v>
      </c>
      <c r="J55" s="15" t="n">
        <v>7</v>
      </c>
      <c r="K55" s="13" t="n">
        <v>6</v>
      </c>
      <c r="L55" s="14" t="n">
        <v>10</v>
      </c>
      <c r="M55" s="15" t="n">
        <v>2</v>
      </c>
      <c r="N55" s="1" t="s">
        <v>13</v>
      </c>
    </row>
    <row r="56" customFormat="false" ht="14.05" hidden="false" customHeight="false" outlineLevel="0" collapsed="false">
      <c r="D56" s="1" t="n">
        <v>10</v>
      </c>
      <c r="E56" s="13" t="n">
        <v>11</v>
      </c>
      <c r="F56" s="14" t="n">
        <v>1</v>
      </c>
      <c r="G56" s="15" t="n">
        <v>5</v>
      </c>
      <c r="H56" s="13" t="s">
        <v>34</v>
      </c>
      <c r="I56" s="14"/>
      <c r="J56" s="14" t="n">
        <v>11</v>
      </c>
      <c r="K56" s="13" t="n">
        <v>5</v>
      </c>
      <c r="L56" s="14" t="n">
        <v>4</v>
      </c>
      <c r="M56" s="15" t="n">
        <v>2</v>
      </c>
      <c r="N56" s="1" t="s">
        <v>13</v>
      </c>
    </row>
    <row r="57" customFormat="false" ht="14.05" hidden="false" customHeight="false" outlineLevel="0" collapsed="false">
      <c r="D57" s="1" t="n">
        <v>11</v>
      </c>
      <c r="E57" s="13" t="n">
        <v>14</v>
      </c>
      <c r="F57" s="14" t="n">
        <v>10</v>
      </c>
      <c r="G57" s="15" t="n">
        <v>5</v>
      </c>
      <c r="H57" s="13" t="n">
        <v>14</v>
      </c>
      <c r="I57" s="14" t="n">
        <v>9</v>
      </c>
      <c r="J57" s="15" t="n">
        <v>8</v>
      </c>
      <c r="K57" s="13" t="n">
        <v>4</v>
      </c>
      <c r="L57" s="14" t="n">
        <v>7</v>
      </c>
      <c r="M57" s="15" t="n">
        <v>9</v>
      </c>
      <c r="Q57" s="1" t="n">
        <v>100</v>
      </c>
      <c r="R57" s="1" t="n">
        <v>0</v>
      </c>
    </row>
    <row r="58" customFormat="false" ht="14.05" hidden="false" customHeight="false" outlineLevel="0" collapsed="false">
      <c r="D58" s="1" t="n">
        <v>12</v>
      </c>
      <c r="E58" s="29" t="n">
        <v>5</v>
      </c>
      <c r="F58" s="27" t="n">
        <v>6</v>
      </c>
      <c r="G58" s="28" t="n">
        <v>11</v>
      </c>
      <c r="H58" s="29" t="n">
        <v>9</v>
      </c>
      <c r="I58" s="27" t="n">
        <v>11</v>
      </c>
      <c r="J58" s="28" t="n">
        <v>5</v>
      </c>
      <c r="K58" s="29" t="n">
        <v>5</v>
      </c>
      <c r="L58" s="27" t="n">
        <v>7</v>
      </c>
      <c r="M58" s="28" t="n">
        <v>4</v>
      </c>
      <c r="N58" s="1" t="s">
        <v>13</v>
      </c>
    </row>
    <row r="60" customFormat="false" ht="14.05" hidden="false" customHeight="false" outlineLevel="0" collapsed="false">
      <c r="D60" s="1" t="s">
        <v>35</v>
      </c>
      <c r="E60" s="13" t="n">
        <v>2</v>
      </c>
      <c r="F60" s="14" t="s">
        <v>33</v>
      </c>
      <c r="G60" s="15"/>
      <c r="H60" s="13"/>
      <c r="I60" s="14"/>
      <c r="J60" s="15"/>
      <c r="K60" s="13"/>
      <c r="L60" s="14"/>
      <c r="M60" s="15"/>
    </row>
    <row r="61" customFormat="false" ht="14.05" hidden="false" customHeight="false" outlineLevel="0" collapsed="false">
      <c r="E61" s="13"/>
      <c r="F61" s="14"/>
      <c r="G61" s="15"/>
      <c r="H61" s="13"/>
      <c r="I61" s="14"/>
      <c r="J61" s="15"/>
      <c r="K61" s="13"/>
      <c r="L61" s="14"/>
      <c r="M61" s="15"/>
    </row>
    <row r="62" customFormat="false" ht="14.05" hidden="false" customHeight="false" outlineLevel="0" collapsed="false">
      <c r="D62" s="1" t="n">
        <v>8</v>
      </c>
      <c r="E62" s="13"/>
      <c r="F62" s="14"/>
      <c r="G62" s="15"/>
      <c r="K62" s="13"/>
      <c r="L62" s="14"/>
      <c r="M62" s="15"/>
    </row>
    <row r="63" customFormat="false" ht="14.05" hidden="false" customHeight="false" outlineLevel="0" collapsed="false">
      <c r="D63" s="1" t="n">
        <v>9</v>
      </c>
      <c r="E63" s="13" t="n">
        <v>7</v>
      </c>
      <c r="F63" s="14" t="n">
        <v>10</v>
      </c>
      <c r="G63" s="15" t="n">
        <v>1</v>
      </c>
      <c r="H63" s="13" t="n">
        <v>11</v>
      </c>
      <c r="I63" s="14" t="n">
        <v>12</v>
      </c>
      <c r="J63" s="15" t="n">
        <v>7</v>
      </c>
      <c r="K63" s="13" t="n">
        <v>10</v>
      </c>
      <c r="L63" s="14" t="n">
        <v>7</v>
      </c>
      <c r="M63" s="15" t="n">
        <v>3</v>
      </c>
      <c r="N63" s="1" t="s">
        <v>13</v>
      </c>
    </row>
    <row r="64" customFormat="false" ht="14.05" hidden="false" customHeight="false" outlineLevel="0" collapsed="false">
      <c r="D64" s="1" t="n">
        <v>10</v>
      </c>
      <c r="E64" s="13" t="n">
        <v>6</v>
      </c>
      <c r="F64" s="14" t="n">
        <v>2</v>
      </c>
      <c r="G64" s="15" t="n">
        <v>1</v>
      </c>
      <c r="H64" s="13" t="n">
        <v>14</v>
      </c>
      <c r="I64" s="14" t="n">
        <v>2</v>
      </c>
      <c r="J64" s="14" t="n">
        <v>6</v>
      </c>
      <c r="K64" s="13" t="n">
        <v>4</v>
      </c>
      <c r="L64" s="14" t="n">
        <v>3</v>
      </c>
      <c r="M64" s="15" t="n">
        <v>9</v>
      </c>
      <c r="N64" s="1" t="s">
        <v>13</v>
      </c>
    </row>
    <row r="65" customFormat="false" ht="14.05" hidden="false" customHeight="false" outlineLevel="0" collapsed="false">
      <c r="D65" s="1" t="n">
        <v>11</v>
      </c>
      <c r="E65" s="13" t="n">
        <v>15</v>
      </c>
      <c r="F65" s="14" t="n">
        <v>6</v>
      </c>
      <c r="G65" s="15" t="n">
        <v>11</v>
      </c>
      <c r="H65" s="13" t="s">
        <v>31</v>
      </c>
      <c r="I65" s="14"/>
      <c r="J65" s="15" t="s">
        <v>36</v>
      </c>
      <c r="K65" s="13" t="n">
        <v>5</v>
      </c>
      <c r="L65" s="14" t="n">
        <v>7</v>
      </c>
      <c r="M65" s="15" t="n">
        <v>18</v>
      </c>
      <c r="Q65" s="1" t="n">
        <v>100</v>
      </c>
      <c r="R65" s="1" t="n">
        <v>0</v>
      </c>
    </row>
    <row r="66" customFormat="false" ht="14.05" hidden="false" customHeight="false" outlineLevel="0" collapsed="false">
      <c r="D66" s="1" t="n">
        <v>12</v>
      </c>
      <c r="E66" s="29" t="n">
        <v>9</v>
      </c>
      <c r="F66" s="27" t="n">
        <v>3</v>
      </c>
      <c r="G66" s="28" t="n">
        <v>2</v>
      </c>
      <c r="H66" s="29" t="n">
        <v>9</v>
      </c>
      <c r="I66" s="27" t="n">
        <v>3</v>
      </c>
      <c r="J66" s="28" t="n">
        <v>7</v>
      </c>
      <c r="K66" s="29" t="n">
        <v>14</v>
      </c>
      <c r="L66" s="27" t="n">
        <v>11</v>
      </c>
      <c r="M66" s="28" t="n">
        <v>3</v>
      </c>
      <c r="Q66" s="1" t="n">
        <v>100</v>
      </c>
      <c r="R66" s="1" t="n">
        <v>0</v>
      </c>
    </row>
    <row r="68" customFormat="false" ht="14.05" hidden="false" customHeight="false" outlineLevel="0" collapsed="false">
      <c r="D68" s="1" t="s">
        <v>37</v>
      </c>
      <c r="E68" s="13" t="n">
        <v>1</v>
      </c>
      <c r="F68" s="14" t="s">
        <v>38</v>
      </c>
      <c r="G68" s="15"/>
      <c r="H68" s="13"/>
      <c r="I68" s="14"/>
      <c r="J68" s="15"/>
      <c r="K68" s="13"/>
      <c r="L68" s="14"/>
      <c r="M68" s="15"/>
    </row>
    <row r="69" customFormat="false" ht="14.05" hidden="false" customHeight="false" outlineLevel="0" collapsed="false">
      <c r="E69" s="13"/>
      <c r="F69" s="14"/>
      <c r="G69" s="15"/>
      <c r="H69" s="13"/>
      <c r="I69" s="14"/>
      <c r="J69" s="15"/>
      <c r="K69" s="13"/>
      <c r="L69" s="14"/>
      <c r="M69" s="15"/>
    </row>
    <row r="70" customFormat="false" ht="14.05" hidden="false" customHeight="false" outlineLevel="0" collapsed="false">
      <c r="D70" s="1" t="n">
        <v>8</v>
      </c>
      <c r="E70" s="13"/>
      <c r="F70" s="14"/>
      <c r="G70" s="15"/>
      <c r="K70" s="13"/>
      <c r="L70" s="14"/>
      <c r="M70" s="15"/>
    </row>
    <row r="71" customFormat="false" ht="14.05" hidden="false" customHeight="false" outlineLevel="0" collapsed="false">
      <c r="D71" s="1" t="n">
        <v>9</v>
      </c>
      <c r="E71" s="13" t="n">
        <v>15</v>
      </c>
      <c r="F71" s="14" t="n">
        <v>1</v>
      </c>
      <c r="G71" s="15" t="n">
        <v>4</v>
      </c>
      <c r="H71" s="13" t="n">
        <v>1</v>
      </c>
      <c r="I71" s="14" t="n">
        <v>4</v>
      </c>
      <c r="J71" s="15" t="s">
        <v>39</v>
      </c>
      <c r="K71" s="13" t="n">
        <v>4</v>
      </c>
      <c r="L71" s="14" t="n">
        <v>15</v>
      </c>
      <c r="M71" s="15" t="n">
        <v>8</v>
      </c>
      <c r="N71" s="1" t="s">
        <v>13</v>
      </c>
    </row>
    <row r="72" customFormat="false" ht="14.05" hidden="false" customHeight="false" outlineLevel="0" collapsed="false">
      <c r="D72" s="1" t="n">
        <v>10</v>
      </c>
      <c r="E72" s="13" t="n">
        <v>5</v>
      </c>
      <c r="F72" s="14" t="n">
        <v>9</v>
      </c>
      <c r="G72" s="15" t="n">
        <v>7</v>
      </c>
      <c r="H72" s="13" t="s">
        <v>40</v>
      </c>
      <c r="I72" s="14"/>
      <c r="J72" s="14"/>
      <c r="K72" s="13" t="n">
        <v>14</v>
      </c>
      <c r="L72" s="14" t="n">
        <v>16</v>
      </c>
      <c r="M72" s="15" t="n">
        <v>15</v>
      </c>
      <c r="N72" s="1" t="s">
        <v>13</v>
      </c>
    </row>
    <row r="73" customFormat="false" ht="14.05" hidden="false" customHeight="false" outlineLevel="0" collapsed="false">
      <c r="D73" s="1" t="n">
        <v>11</v>
      </c>
      <c r="E73" s="13" t="n">
        <v>1</v>
      </c>
      <c r="F73" s="14" t="n">
        <v>3</v>
      </c>
      <c r="G73" s="15" t="n">
        <v>2</v>
      </c>
      <c r="H73" s="13" t="n">
        <v>3</v>
      </c>
      <c r="I73" s="14" t="s">
        <v>41</v>
      </c>
      <c r="J73" s="15"/>
      <c r="K73" s="13" t="n">
        <v>8</v>
      </c>
      <c r="L73" s="14" t="n">
        <v>1</v>
      </c>
      <c r="M73" s="15" t="n">
        <v>10</v>
      </c>
      <c r="N73" s="1" t="s">
        <v>13</v>
      </c>
    </row>
    <row r="74" customFormat="false" ht="14.05" hidden="false" customHeight="false" outlineLevel="0" collapsed="false">
      <c r="D74" s="1" t="n">
        <v>12</v>
      </c>
      <c r="E74" s="29" t="n">
        <v>10</v>
      </c>
      <c r="F74" s="27" t="n">
        <v>14</v>
      </c>
      <c r="G74" s="28" t="n">
        <v>12</v>
      </c>
      <c r="H74" s="29" t="n">
        <v>11</v>
      </c>
      <c r="I74" s="27" t="n">
        <v>10</v>
      </c>
      <c r="J74" s="28" t="n">
        <v>15</v>
      </c>
      <c r="K74" s="29" t="n">
        <v>15</v>
      </c>
      <c r="L74" s="27" t="n">
        <v>2</v>
      </c>
      <c r="M74" s="28" t="n">
        <v>10</v>
      </c>
      <c r="N74" s="1" t="s">
        <v>13</v>
      </c>
    </row>
    <row r="76" customFormat="false" ht="14.05" hidden="false" customHeight="false" outlineLevel="0" collapsed="false">
      <c r="D76" s="1" t="s">
        <v>32</v>
      </c>
      <c r="E76" s="13" t="n">
        <v>3</v>
      </c>
      <c r="F76" s="14" t="s">
        <v>42</v>
      </c>
      <c r="G76" s="15"/>
      <c r="H76" s="13"/>
      <c r="I76" s="14"/>
      <c r="J76" s="15"/>
      <c r="K76" s="13"/>
      <c r="L76" s="14"/>
      <c r="M76" s="15"/>
    </row>
    <row r="77" customFormat="false" ht="14.05" hidden="false" customHeight="false" outlineLevel="0" collapsed="false">
      <c r="E77" s="13"/>
      <c r="F77" s="14"/>
      <c r="G77" s="15"/>
      <c r="H77" s="13"/>
      <c r="I77" s="14"/>
      <c r="J77" s="15"/>
      <c r="K77" s="13"/>
      <c r="L77" s="14"/>
      <c r="M77" s="15"/>
    </row>
    <row r="78" customFormat="false" ht="14.05" hidden="false" customHeight="false" outlineLevel="0" collapsed="false">
      <c r="D78" s="1" t="n">
        <v>8</v>
      </c>
      <c r="E78" s="13"/>
      <c r="F78" s="14"/>
      <c r="G78" s="15"/>
      <c r="K78" s="13"/>
      <c r="L78" s="14"/>
      <c r="M78" s="15"/>
    </row>
    <row r="79" customFormat="false" ht="14.05" hidden="false" customHeight="false" outlineLevel="0" collapsed="false">
      <c r="D79" s="1" t="n">
        <v>9</v>
      </c>
      <c r="E79" s="13" t="n">
        <v>10</v>
      </c>
      <c r="F79" s="14" t="n">
        <v>9</v>
      </c>
      <c r="G79" s="15" t="n">
        <v>3</v>
      </c>
      <c r="H79" s="13" t="n">
        <v>2</v>
      </c>
      <c r="I79" s="14" t="n">
        <v>10</v>
      </c>
      <c r="J79" s="15" t="s">
        <v>43</v>
      </c>
      <c r="K79" s="13" t="n">
        <v>10</v>
      </c>
      <c r="L79" s="14" t="n">
        <v>2</v>
      </c>
      <c r="M79" s="15" t="n">
        <v>5</v>
      </c>
      <c r="N79" s="1" t="s">
        <v>13</v>
      </c>
    </row>
    <row r="80" customFormat="false" ht="14.05" hidden="false" customHeight="false" outlineLevel="0" collapsed="false">
      <c r="D80" s="1" t="n">
        <v>10</v>
      </c>
      <c r="E80" s="13" t="n">
        <v>7</v>
      </c>
      <c r="F80" s="14" t="n">
        <v>5</v>
      </c>
      <c r="G80" s="15" t="n">
        <v>8</v>
      </c>
      <c r="H80" s="13" t="s">
        <v>20</v>
      </c>
      <c r="I80" s="14"/>
      <c r="J80" s="14" t="s">
        <v>44</v>
      </c>
      <c r="K80" s="13" t="n">
        <v>10</v>
      </c>
      <c r="L80" s="14" t="n">
        <v>7</v>
      </c>
      <c r="M80" s="15" t="n">
        <v>1</v>
      </c>
      <c r="N80" s="1" t="s">
        <v>13</v>
      </c>
    </row>
    <row r="81" customFormat="false" ht="14.05" hidden="false" customHeight="false" outlineLevel="0" collapsed="false">
      <c r="D81" s="1" t="n">
        <v>11</v>
      </c>
      <c r="E81" s="13" t="n">
        <v>2</v>
      </c>
      <c r="F81" s="14" t="n">
        <v>11</v>
      </c>
      <c r="G81" s="15" t="n">
        <v>5</v>
      </c>
      <c r="H81" s="13" t="n">
        <v>11</v>
      </c>
      <c r="I81" s="14" t="n">
        <v>1</v>
      </c>
      <c r="J81" s="15" t="s">
        <v>45</v>
      </c>
      <c r="K81" s="13" t="n">
        <v>2</v>
      </c>
      <c r="L81" s="14" t="n">
        <v>11</v>
      </c>
      <c r="M81" s="15" t="n">
        <v>10</v>
      </c>
      <c r="N81" s="1" t="s">
        <v>13</v>
      </c>
    </row>
    <row r="82" customFormat="false" ht="14.05" hidden="false" customHeight="false" outlineLevel="0" collapsed="false">
      <c r="D82" s="1" t="n">
        <v>12</v>
      </c>
      <c r="E82" s="29" t="n">
        <v>8</v>
      </c>
      <c r="F82" s="27" t="n">
        <v>9</v>
      </c>
      <c r="G82" s="28" t="n">
        <v>7</v>
      </c>
      <c r="H82" s="29" t="s">
        <v>46</v>
      </c>
      <c r="I82" s="27"/>
      <c r="J82" s="28" t="s">
        <v>47</v>
      </c>
      <c r="K82" s="29" t="n">
        <v>10</v>
      </c>
      <c r="L82" s="27" t="n">
        <v>7</v>
      </c>
      <c r="M82" s="28" t="n">
        <v>3</v>
      </c>
      <c r="N82" s="1" t="s">
        <v>13</v>
      </c>
    </row>
    <row r="84" customFormat="false" ht="14.05" hidden="false" customHeight="false" outlineLevel="0" collapsed="false">
      <c r="D84" s="1" t="s">
        <v>35</v>
      </c>
      <c r="E84" s="13"/>
      <c r="F84" s="14"/>
      <c r="G84" s="15"/>
      <c r="H84" s="13"/>
      <c r="I84" s="14"/>
      <c r="J84" s="15"/>
      <c r="K84" s="13"/>
      <c r="L84" s="14"/>
      <c r="M84" s="15"/>
    </row>
    <row r="85" customFormat="false" ht="14.05" hidden="false" customHeight="false" outlineLevel="0" collapsed="false">
      <c r="E85" s="13"/>
      <c r="F85" s="14"/>
      <c r="G85" s="15"/>
      <c r="H85" s="13"/>
      <c r="I85" s="14"/>
      <c r="J85" s="15"/>
      <c r="K85" s="13"/>
      <c r="L85" s="14"/>
      <c r="M85" s="15"/>
    </row>
    <row r="86" customFormat="false" ht="14.05" hidden="false" customHeight="false" outlineLevel="0" collapsed="false">
      <c r="D86" s="1" t="n">
        <v>8</v>
      </c>
      <c r="E86" s="13"/>
      <c r="F86" s="14"/>
      <c r="G86" s="15"/>
      <c r="K86" s="13"/>
      <c r="L86" s="14"/>
      <c r="M86" s="15"/>
    </row>
    <row r="87" customFormat="false" ht="14.05" hidden="false" customHeight="false" outlineLevel="0" collapsed="false">
      <c r="D87" s="1" t="n">
        <v>9</v>
      </c>
      <c r="E87" s="13" t="n">
        <v>8</v>
      </c>
      <c r="F87" s="14" t="n">
        <v>10</v>
      </c>
      <c r="G87" s="15" t="n">
        <v>7</v>
      </c>
      <c r="H87" s="13" t="s">
        <v>48</v>
      </c>
      <c r="I87" s="14"/>
      <c r="J87" s="15" t="n">
        <v>2</v>
      </c>
      <c r="K87" s="13" t="n">
        <v>6</v>
      </c>
      <c r="L87" s="14" t="n">
        <v>10</v>
      </c>
      <c r="M87" s="15" t="n">
        <v>8</v>
      </c>
      <c r="N87" s="1" t="s">
        <v>13</v>
      </c>
    </row>
    <row r="88" customFormat="false" ht="14.05" hidden="false" customHeight="false" outlineLevel="0" collapsed="false">
      <c r="D88" s="1" t="n">
        <v>10</v>
      </c>
      <c r="E88" s="13" t="n">
        <v>11</v>
      </c>
      <c r="F88" s="14" t="n">
        <v>13</v>
      </c>
      <c r="G88" s="15" t="n">
        <v>9</v>
      </c>
      <c r="H88" s="13" t="n">
        <v>11</v>
      </c>
      <c r="I88" s="14" t="n">
        <v>1</v>
      </c>
      <c r="J88" s="14" t="n">
        <v>5</v>
      </c>
      <c r="K88" s="13" t="n">
        <v>9</v>
      </c>
      <c r="L88" s="14" t="n">
        <v>12</v>
      </c>
      <c r="M88" s="15" t="n">
        <v>3</v>
      </c>
      <c r="Q88" s="1" t="n">
        <v>100</v>
      </c>
      <c r="R88" s="1" t="n">
        <v>0</v>
      </c>
    </row>
    <row r="89" customFormat="false" ht="14.05" hidden="false" customHeight="false" outlineLevel="0" collapsed="false">
      <c r="D89" s="1" t="n">
        <v>11</v>
      </c>
      <c r="E89" s="13" t="n">
        <v>10</v>
      </c>
      <c r="F89" s="14" t="n">
        <v>13</v>
      </c>
      <c r="G89" s="15" t="n">
        <v>9</v>
      </c>
      <c r="H89" s="13" t="n">
        <v>13</v>
      </c>
      <c r="I89" s="14" t="n">
        <v>11</v>
      </c>
      <c r="J89" s="15" t="s">
        <v>49</v>
      </c>
      <c r="K89" s="13" t="n">
        <v>11</v>
      </c>
      <c r="L89" s="14" t="n">
        <v>15</v>
      </c>
      <c r="M89" s="15" t="n">
        <v>8</v>
      </c>
      <c r="N89" s="1" t="s">
        <v>13</v>
      </c>
    </row>
    <row r="90" customFormat="false" ht="14.05" hidden="false" customHeight="false" outlineLevel="0" collapsed="false">
      <c r="D90" s="1" t="n">
        <v>12</v>
      </c>
      <c r="E90" s="29" t="n">
        <v>1</v>
      </c>
      <c r="F90" s="27" t="n">
        <v>9</v>
      </c>
      <c r="G90" s="28" t="n">
        <v>3</v>
      </c>
      <c r="H90" s="29" t="n">
        <v>1</v>
      </c>
      <c r="I90" s="27" t="n">
        <v>6</v>
      </c>
      <c r="J90" s="28" t="n">
        <v>16</v>
      </c>
      <c r="K90" s="29" t="n">
        <v>14</v>
      </c>
      <c r="L90" s="27" t="n">
        <v>3</v>
      </c>
      <c r="M90" s="28" t="n">
        <v>1</v>
      </c>
      <c r="Q90" s="1" t="n">
        <v>100</v>
      </c>
      <c r="R90" s="1" t="n">
        <v>0</v>
      </c>
    </row>
    <row r="92" customFormat="false" ht="14.05" hidden="false" customHeight="false" outlineLevel="0" collapsed="false">
      <c r="D92" s="1" t="s">
        <v>37</v>
      </c>
      <c r="E92" s="13"/>
      <c r="F92" s="14"/>
      <c r="G92" s="15"/>
      <c r="H92" s="13"/>
      <c r="I92" s="14"/>
      <c r="J92" s="15"/>
      <c r="K92" s="13"/>
      <c r="L92" s="14"/>
      <c r="M92" s="15"/>
    </row>
    <row r="93" customFormat="false" ht="14.05" hidden="false" customHeight="false" outlineLevel="0" collapsed="false">
      <c r="E93" s="13"/>
      <c r="F93" s="14"/>
      <c r="G93" s="15"/>
      <c r="H93" s="13"/>
      <c r="I93" s="14"/>
      <c r="J93" s="15"/>
      <c r="K93" s="13"/>
      <c r="L93" s="14"/>
      <c r="M93" s="15"/>
    </row>
    <row r="94" customFormat="false" ht="14.05" hidden="false" customHeight="false" outlineLevel="0" collapsed="false">
      <c r="D94" s="1" t="n">
        <v>8</v>
      </c>
      <c r="E94" s="13"/>
      <c r="F94" s="14"/>
      <c r="G94" s="15"/>
      <c r="K94" s="13"/>
      <c r="L94" s="14"/>
      <c r="M94" s="15"/>
    </row>
    <row r="95" customFormat="false" ht="14.05" hidden="false" customHeight="false" outlineLevel="0" collapsed="false">
      <c r="D95" s="1" t="n">
        <v>9</v>
      </c>
      <c r="E95" s="13" t="n">
        <v>7</v>
      </c>
      <c r="F95" s="14" t="n">
        <v>2</v>
      </c>
      <c r="G95" s="15" t="n">
        <v>12</v>
      </c>
      <c r="H95" s="13" t="n">
        <v>5</v>
      </c>
      <c r="I95" s="14" t="n">
        <v>16</v>
      </c>
      <c r="J95" s="15" t="n">
        <v>1</v>
      </c>
      <c r="K95" s="13" t="n">
        <v>12</v>
      </c>
      <c r="L95" s="14" t="n">
        <v>6</v>
      </c>
      <c r="M95" s="15" t="n">
        <v>7</v>
      </c>
      <c r="N95" s="1" t="s">
        <v>13</v>
      </c>
    </row>
    <row r="96" customFormat="false" ht="14.05" hidden="false" customHeight="false" outlineLevel="0" collapsed="false">
      <c r="D96" s="1" t="n">
        <v>10</v>
      </c>
      <c r="E96" s="13" t="n">
        <v>2</v>
      </c>
      <c r="F96" s="14" t="n">
        <v>9</v>
      </c>
      <c r="G96" s="15" t="n">
        <v>4</v>
      </c>
      <c r="H96" s="13" t="n">
        <v>2</v>
      </c>
      <c r="I96" s="14" t="n">
        <v>9</v>
      </c>
      <c r="J96" s="14" t="n">
        <v>3</v>
      </c>
      <c r="K96" s="13" t="n">
        <v>4</v>
      </c>
      <c r="L96" s="14" t="n">
        <v>11</v>
      </c>
      <c r="M96" s="15" t="n">
        <v>5</v>
      </c>
      <c r="Q96" s="1" t="n">
        <v>100</v>
      </c>
      <c r="R96" s="1" t="n">
        <v>0</v>
      </c>
    </row>
    <row r="97" customFormat="false" ht="14.05" hidden="false" customHeight="false" outlineLevel="0" collapsed="false">
      <c r="D97" s="1" t="n">
        <v>11</v>
      </c>
      <c r="E97" s="13" t="n">
        <v>9</v>
      </c>
      <c r="F97" s="14" t="n">
        <v>8</v>
      </c>
      <c r="G97" s="15" t="n">
        <v>1</v>
      </c>
      <c r="H97" s="13" t="n">
        <v>9</v>
      </c>
      <c r="I97" s="14" t="s">
        <v>48</v>
      </c>
      <c r="J97" s="15"/>
      <c r="K97" s="13" t="n">
        <v>8</v>
      </c>
      <c r="L97" s="14" t="n">
        <v>10</v>
      </c>
      <c r="M97" s="15" t="n">
        <v>6</v>
      </c>
      <c r="Q97" s="1" t="n">
        <v>100</v>
      </c>
      <c r="R97" s="1" t="n">
        <v>0</v>
      </c>
    </row>
    <row r="98" customFormat="false" ht="14.05" hidden="false" customHeight="false" outlineLevel="0" collapsed="false">
      <c r="D98" s="1" t="n">
        <v>12</v>
      </c>
      <c r="E98" s="29" t="n">
        <v>1</v>
      </c>
      <c r="F98" s="27" t="n">
        <v>8</v>
      </c>
      <c r="G98" s="28" t="n">
        <v>2</v>
      </c>
      <c r="H98" s="29" t="n">
        <v>8</v>
      </c>
      <c r="I98" s="27" t="s">
        <v>50</v>
      </c>
      <c r="J98" s="28"/>
      <c r="K98" s="29" t="n">
        <v>3</v>
      </c>
      <c r="L98" s="30" t="n">
        <v>8</v>
      </c>
      <c r="M98" s="28" t="n">
        <v>4</v>
      </c>
      <c r="N98" s="1" t="s">
        <v>13</v>
      </c>
    </row>
    <row r="99" customFormat="false" ht="14.05" hidden="false" customHeight="false" outlineLevel="0" collapsed="false">
      <c r="Q99" s="1" t="n">
        <f aca="false">SUM(Q5:Q98)</f>
        <v>1300</v>
      </c>
      <c r="R99" s="1" t="n">
        <f aca="false">SUM(R5:R98)</f>
        <v>1750</v>
      </c>
    </row>
    <row r="100" customFormat="false" ht="14.05" hidden="false" customHeight="false" outlineLevel="0" collapsed="false">
      <c r="R100" s="1" t="n">
        <f aca="false">R99/Q99*100</f>
        <v>134.615384615385</v>
      </c>
    </row>
  </sheetData>
  <mergeCells count="2">
    <mergeCell ref="O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83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75" zoomScaleNormal="75" zoomScalePageLayoutView="100" workbookViewId="0">
      <selection pane="topLeft" activeCell="I78" activeCellId="0" sqref="I78"/>
    </sheetView>
  </sheetViews>
  <sheetFormatPr defaultRowHeight="14.05"/>
  <cols>
    <col collapsed="false" hidden="false" max="1025" min="1" style="41" width="10.2443181818182"/>
  </cols>
  <sheetData>
    <row r="2" customFormat="false" ht="14.0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customFormat="false" ht="14.0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customFormat="false" ht="14.0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customFormat="false" ht="14.0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/>
      <c r="J5" s="48"/>
      <c r="K5" s="49"/>
      <c r="L5" s="47"/>
      <c r="M5" s="48"/>
      <c r="N5" s="49"/>
    </row>
    <row r="6" customFormat="false" ht="14.0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/>
      <c r="J6" s="48"/>
      <c r="K6" s="49"/>
      <c r="L6" s="47"/>
      <c r="M6" s="48"/>
      <c r="N6" s="49"/>
    </row>
    <row r="7" customFormat="false" ht="14.0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customFormat="false" ht="14.05" hidden="false" customHeight="false" outlineLevel="0" collapsed="false">
      <c r="B8" s="41" t="n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/>
      <c r="J8" s="48"/>
      <c r="K8" s="49"/>
      <c r="L8" s="47"/>
      <c r="M8" s="48"/>
      <c r="N8" s="49"/>
    </row>
    <row r="9" customFormat="false" ht="14.0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/>
      <c r="J9" s="54"/>
      <c r="K9" s="53"/>
      <c r="L9" s="51"/>
      <c r="M9" s="52"/>
      <c r="N9" s="53"/>
    </row>
    <row r="12" customFormat="false" ht="14.0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customFormat="false" ht="14.0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customFormat="false" ht="14.0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/>
      <c r="J14" s="48"/>
      <c r="K14" s="49"/>
      <c r="L14" s="47"/>
      <c r="M14" s="48"/>
      <c r="N14" s="49"/>
    </row>
    <row r="15" customFormat="false" ht="14.0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/>
      <c r="J15" s="48"/>
      <c r="K15" s="49"/>
      <c r="L15" s="47"/>
      <c r="M15" s="48"/>
      <c r="N15" s="49"/>
    </row>
    <row r="16" customFormat="false" ht="14.0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customFormat="false" ht="14.05" hidden="false" customHeight="false" outlineLevel="0" collapsed="false">
      <c r="B17" s="41" t="n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/>
      <c r="J17" s="48"/>
      <c r="K17" s="49"/>
      <c r="L17" s="47"/>
      <c r="M17" s="48"/>
      <c r="N17" s="49"/>
    </row>
    <row r="18" customFormat="false" ht="14.0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/>
      <c r="J18" s="48"/>
      <c r="K18" s="49"/>
      <c r="L18" s="47"/>
      <c r="M18" s="48"/>
      <c r="N18" s="49"/>
    </row>
    <row r="19" customFormat="false" ht="14.0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/>
      <c r="J19" s="54"/>
      <c r="K19" s="53"/>
      <c r="L19" s="51"/>
      <c r="M19" s="52"/>
      <c r="N19" s="53"/>
    </row>
    <row r="21" customFormat="false" ht="14.0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customFormat="false" ht="14.0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customFormat="false" ht="14.0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/>
      <c r="J23" s="48"/>
      <c r="K23" s="49"/>
      <c r="L23" s="47"/>
      <c r="M23" s="48"/>
      <c r="N23" s="49"/>
    </row>
    <row r="24" customFormat="false" ht="14.0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/>
      <c r="J24" s="48"/>
      <c r="K24" s="49"/>
      <c r="L24" s="47"/>
      <c r="M24" s="48"/>
      <c r="N24" s="49"/>
    </row>
    <row r="25" customFormat="false" ht="14.0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/>
      <c r="J25" s="48"/>
      <c r="K25" s="49"/>
      <c r="L25" s="47"/>
      <c r="M25" s="48"/>
      <c r="N25" s="49"/>
    </row>
    <row r="26" customFormat="false" ht="14.0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/>
      <c r="J26" s="48"/>
      <c r="K26" s="49"/>
      <c r="L26" s="47"/>
      <c r="M26" s="48"/>
      <c r="N26" s="49"/>
    </row>
    <row r="27" customFormat="false" ht="14.0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/>
      <c r="J27" s="48"/>
      <c r="K27" s="49"/>
      <c r="L27" s="47"/>
      <c r="M27" s="48"/>
      <c r="N27" s="49"/>
    </row>
    <row r="28" customFormat="false" ht="14.0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/>
      <c r="J28" s="54"/>
      <c r="K28" s="53"/>
      <c r="L28" s="51"/>
      <c r="M28" s="52"/>
      <c r="N28" s="53"/>
    </row>
    <row r="30" customFormat="false" ht="14.0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customFormat="false" ht="14.0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customFormat="false" ht="14.0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/>
      <c r="J32" s="48"/>
      <c r="K32" s="49"/>
      <c r="L32" s="47"/>
      <c r="M32" s="48"/>
      <c r="N32" s="49"/>
    </row>
    <row r="33" customFormat="false" ht="14.0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/>
      <c r="J33" s="48"/>
      <c r="K33" s="49"/>
      <c r="L33" s="47"/>
      <c r="M33" s="48"/>
      <c r="N33" s="49"/>
    </row>
    <row r="34" customFormat="false" ht="14.0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/>
      <c r="J34" s="48"/>
      <c r="K34" s="49"/>
      <c r="L34" s="47"/>
      <c r="M34" s="48"/>
      <c r="N34" s="49"/>
    </row>
    <row r="35" customFormat="false" ht="14.0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customFormat="false" ht="14.0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/>
      <c r="J36" s="48"/>
      <c r="K36" s="49"/>
      <c r="L36" s="47"/>
      <c r="M36" s="48"/>
      <c r="N36" s="49"/>
    </row>
    <row r="37" customFormat="false" ht="14.0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/>
      <c r="J37" s="54"/>
      <c r="K37" s="53"/>
      <c r="L37" s="51"/>
      <c r="M37" s="52"/>
      <c r="N37" s="53"/>
    </row>
    <row r="39" customFormat="false" ht="14.0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customFormat="false" ht="14.0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customFormat="false" ht="14.0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/>
      <c r="J41" s="48"/>
      <c r="K41" s="49"/>
      <c r="L41" s="47"/>
      <c r="M41" s="48"/>
      <c r="N41" s="49"/>
    </row>
    <row r="42" customFormat="false" ht="14.0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/>
      <c r="J42" s="48"/>
      <c r="K42" s="49"/>
      <c r="L42" s="47"/>
      <c r="M42" s="48"/>
      <c r="N42" s="49"/>
    </row>
    <row r="43" customFormat="false" ht="14.0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/>
      <c r="J43" s="48"/>
      <c r="K43" s="49"/>
      <c r="L43" s="47"/>
      <c r="M43" s="48"/>
      <c r="N43" s="49"/>
    </row>
    <row r="44" customFormat="false" ht="14.0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/>
      <c r="J44" s="48"/>
      <c r="K44" s="49"/>
      <c r="L44" s="47"/>
      <c r="M44" s="48"/>
      <c r="N44" s="49"/>
    </row>
    <row r="45" customFormat="false" ht="14.0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/>
      <c r="J45" s="48"/>
      <c r="K45" s="49"/>
      <c r="L45" s="47"/>
      <c r="M45" s="48"/>
      <c r="N45" s="49"/>
    </row>
    <row r="46" customFormat="false" ht="14.0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/>
      <c r="J46" s="54"/>
      <c r="K46" s="53"/>
      <c r="L46" s="51"/>
      <c r="M46" s="52"/>
      <c r="N46" s="53"/>
    </row>
    <row r="48" customFormat="false" ht="14.0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customFormat="false" ht="14.0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customFormat="false" ht="14.0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/>
      <c r="J50" s="48"/>
      <c r="K50" s="49"/>
      <c r="L50" s="47"/>
      <c r="M50" s="48"/>
      <c r="N50" s="49"/>
    </row>
    <row r="51" customFormat="false" ht="14.0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/>
      <c r="J51" s="48"/>
      <c r="K51" s="49"/>
      <c r="L51" s="47"/>
      <c r="M51" s="48"/>
      <c r="N51" s="49"/>
    </row>
    <row r="52" customFormat="false" ht="14.0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customFormat="false" ht="14.0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/>
      <c r="J53" s="48"/>
      <c r="K53" s="49"/>
      <c r="L53" s="47"/>
      <c r="M53" s="48"/>
      <c r="N53" s="49"/>
    </row>
    <row r="54" customFormat="false" ht="14.0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/>
      <c r="J54" s="48"/>
      <c r="K54" s="49"/>
      <c r="L54" s="47"/>
      <c r="M54" s="48"/>
      <c r="N54" s="49"/>
    </row>
    <row r="55" customFormat="false" ht="14.0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/>
      <c r="J55" s="54"/>
      <c r="K55" s="53"/>
      <c r="L55" s="51"/>
      <c r="M55" s="52"/>
      <c r="N55" s="53"/>
    </row>
    <row r="57" customFormat="false" ht="14.0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customFormat="false" ht="14.0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customFormat="false" ht="14.0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customFormat="false" ht="14.0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/>
      <c r="J60" s="48"/>
      <c r="K60" s="49"/>
      <c r="L60" s="47"/>
      <c r="M60" s="48"/>
      <c r="N60" s="49"/>
    </row>
    <row r="61" customFormat="false" ht="14.0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/>
      <c r="J61" s="48"/>
      <c r="K61" s="49"/>
      <c r="L61" s="47"/>
      <c r="M61" s="48"/>
      <c r="N61" s="49"/>
    </row>
    <row r="62" customFormat="false" ht="14.0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/>
      <c r="J62" s="48"/>
      <c r="K62" s="49"/>
      <c r="L62" s="47"/>
      <c r="M62" s="48"/>
      <c r="N62" s="49"/>
    </row>
    <row r="63" customFormat="false" ht="14.0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/>
      <c r="J63" s="48"/>
      <c r="K63" s="49"/>
      <c r="L63" s="47"/>
      <c r="M63" s="48"/>
      <c r="N63" s="49"/>
    </row>
    <row r="64" customFormat="false" ht="14.0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/>
      <c r="J64" s="54"/>
      <c r="K64" s="53"/>
      <c r="L64" s="51"/>
      <c r="M64" s="52"/>
      <c r="N64" s="53"/>
    </row>
    <row r="67" customFormat="false" ht="14.0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customFormat="false" ht="14.0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customFormat="false" ht="14.0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/>
      <c r="J69" s="48"/>
      <c r="K69" s="49"/>
      <c r="L69" s="47"/>
      <c r="M69" s="48"/>
      <c r="N69" s="49"/>
    </row>
    <row r="70" customFormat="false" ht="14.0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/>
      <c r="J70" s="48"/>
      <c r="K70" s="49"/>
      <c r="L70" s="47"/>
      <c r="M70" s="48"/>
      <c r="N70" s="49"/>
    </row>
    <row r="71" customFormat="false" ht="14.0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/>
      <c r="J71" s="48"/>
      <c r="K71" s="49"/>
      <c r="L71" s="47"/>
      <c r="M71" s="48"/>
      <c r="N71" s="49"/>
    </row>
    <row r="72" customFormat="false" ht="14.0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customFormat="false" ht="14.0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/>
      <c r="J73" s="48"/>
      <c r="K73" s="49"/>
      <c r="L73" s="47"/>
      <c r="M73" s="48"/>
      <c r="N73" s="49"/>
    </row>
    <row r="74" customFormat="false" ht="14.0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/>
      <c r="J74" s="54"/>
      <c r="K74" s="53"/>
      <c r="L74" s="51"/>
      <c r="M74" s="52"/>
      <c r="N74" s="53"/>
    </row>
    <row r="76" customFormat="false" ht="14.0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customFormat="false" ht="14.0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customFormat="false" ht="14.0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customFormat="false" ht="14.0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customFormat="false" ht="14.0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customFormat="false" ht="14.0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customFormat="false" ht="14.0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customFormat="false" ht="14.0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83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75" zoomScaleNormal="75" zoomScalePageLayoutView="100" workbookViewId="0">
      <selection pane="topLeft" activeCell="O69" activeCellId="0" sqref="O69"/>
    </sheetView>
  </sheetViews>
  <sheetFormatPr defaultRowHeight="14.05"/>
  <cols>
    <col collapsed="false" hidden="false" max="1025" min="1" style="41" width="10.2443181818182"/>
  </cols>
  <sheetData>
    <row r="2" customFormat="false" ht="14.05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customFormat="false" ht="14.05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customFormat="false" ht="14.05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customFormat="false" ht="14.05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</row>
    <row r="6" customFormat="false" ht="14.05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</row>
    <row r="7" customFormat="false" ht="14.05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customFormat="false" ht="14.05" hidden="false" customHeight="false" outlineLevel="0" collapsed="false">
      <c r="B8" s="41" t="n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</row>
    <row r="9" customFormat="false" ht="14.05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</row>
    <row r="12" customFormat="false" ht="14.05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customFormat="false" ht="14.05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customFormat="false" ht="14.05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</row>
    <row r="15" customFormat="false" ht="14.05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</row>
    <row r="16" customFormat="false" ht="14.05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customFormat="false" ht="14.05" hidden="false" customHeight="false" outlineLevel="0" collapsed="false">
      <c r="B17" s="41" t="n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</row>
    <row r="18" customFormat="false" ht="14.05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</row>
    <row r="19" customFormat="false" ht="14.05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</row>
    <row r="21" customFormat="false" ht="14.05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customFormat="false" ht="14.05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customFormat="false" ht="14.05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</row>
    <row r="24" customFormat="false" ht="14.05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</row>
    <row r="25" customFormat="false" ht="14.05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</row>
    <row r="26" customFormat="false" ht="14.05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</row>
    <row r="27" customFormat="false" ht="14.05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</row>
    <row r="28" customFormat="false" ht="14.05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</row>
    <row r="30" customFormat="false" ht="14.05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customFormat="false" ht="14.05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customFormat="false" ht="14.05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</row>
    <row r="33" customFormat="false" ht="14.05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</row>
    <row r="34" customFormat="false" ht="14.05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</row>
    <row r="35" customFormat="false" ht="14.05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customFormat="false" ht="14.05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</row>
    <row r="37" customFormat="false" ht="14.05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</row>
    <row r="39" customFormat="false" ht="14.05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customFormat="false" ht="14.05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customFormat="false" ht="14.05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</row>
    <row r="42" customFormat="false" ht="14.05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</row>
    <row r="43" customFormat="false" ht="14.05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</row>
    <row r="44" customFormat="false" ht="14.05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</row>
    <row r="45" customFormat="false" ht="14.05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</row>
    <row r="46" customFormat="false" ht="14.05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</row>
    <row r="48" customFormat="false" ht="14.05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customFormat="false" ht="14.05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customFormat="false" ht="14.05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</row>
    <row r="51" customFormat="false" ht="14.05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</row>
    <row r="52" customFormat="false" ht="14.05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customFormat="false" ht="14.05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</row>
    <row r="54" customFormat="false" ht="14.05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</row>
    <row r="55" customFormat="false" ht="14.05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</row>
    <row r="57" customFormat="false" ht="14.05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customFormat="false" ht="14.05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customFormat="false" ht="14.05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customFormat="false" ht="14.05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</row>
    <row r="61" customFormat="false" ht="14.05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</row>
    <row r="62" customFormat="false" ht="14.05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</row>
    <row r="63" customFormat="false" ht="14.05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</row>
    <row r="64" customFormat="false" ht="14.05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</row>
    <row r="67" customFormat="false" ht="14.05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customFormat="false" ht="14.05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customFormat="false" ht="14.05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</row>
    <row r="70" customFormat="false" ht="14.05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</row>
    <row r="71" customFormat="false" ht="14.05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</row>
    <row r="72" customFormat="false" ht="14.05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customFormat="false" ht="14.05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</row>
    <row r="74" customFormat="false" ht="14.05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</row>
    <row r="76" customFormat="false" ht="14.05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customFormat="false" ht="14.05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customFormat="false" ht="14.05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customFormat="false" ht="14.05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customFormat="false" ht="14.05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customFormat="false" ht="14.05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customFormat="false" ht="14.05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customFormat="false" ht="14.05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6" activeCellId="0" sqref="S6"/>
    </sheetView>
  </sheetViews>
  <sheetFormatPr defaultRowHeight="13.8"/>
  <cols>
    <col collapsed="false" hidden="false" max="16" min="1" style="41" width="10.2443181818182"/>
    <col collapsed="false" hidden="false" max="17" min="17" style="55" width="13.8693181818182"/>
    <col collapsed="false" hidden="false" max="1025" min="18" style="41" width="10.2443181818182"/>
  </cols>
  <sheetData>
    <row r="1" customFormat="false" ht="13.8" hidden="false" customHeight="false" outlineLevel="0" collapsed="false">
      <c r="Q1" s="1"/>
    </row>
    <row r="2" customFormat="false" ht="13.8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Q2" s="1"/>
      <c r="T2" s="41" t="s">
        <v>118</v>
      </c>
      <c r="U2" s="41" t="s">
        <v>119</v>
      </c>
    </row>
    <row r="3" customFormat="false" ht="13.8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P3" s="1" t="n">
        <f aca="false">IF(T3=1,U3*2*100,((U3+T3-1)*T3+U3*T3)*100)</f>
        <v>0</v>
      </c>
      <c r="Q3" s="1"/>
    </row>
    <row r="4" customFormat="false" ht="13.8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P4" s="1" t="n">
        <f aca="false">IF(T4=1,U4*2*100,((U4+T4-1)*T4+U4*T4)*100)</f>
        <v>0</v>
      </c>
      <c r="Q4" s="1"/>
    </row>
    <row r="5" customFormat="false" ht="13.8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P5" s="1" t="n">
        <f aca="false">IF(T5=1,U5*2*100,((U5+T5-1)*T5+U5*T5)*100)</f>
        <v>1000</v>
      </c>
      <c r="Q5" s="1"/>
      <c r="T5" s="41" t="s">
        <v>3</v>
      </c>
      <c r="U5" s="41" t="s">
        <v>74</v>
      </c>
    </row>
    <row r="6" customFormat="false" ht="13.8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P6" s="1" t="n">
        <f aca="false">IF(T6=1,U6*2*100,((U6+T6-1)*T6+U6*T6)*100)</f>
        <v>1000</v>
      </c>
      <c r="Q6" s="1" t="n">
        <v>4580</v>
      </c>
      <c r="T6" s="41" t="s">
        <v>15</v>
      </c>
      <c r="U6" s="41" t="s">
        <v>15</v>
      </c>
    </row>
    <row r="7" customFormat="false" ht="13.8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P7" s="1" t="n">
        <f aca="false">IF(T7=1,U7*2*100,((U7+T7-1)*T7+U7*T7)*100)</f>
        <v>0</v>
      </c>
      <c r="Q7" s="1"/>
    </row>
    <row r="8" customFormat="false" ht="13.8" hidden="false" customHeight="false" outlineLevel="0" collapsed="false">
      <c r="B8" s="41" t="n">
        <v>11</v>
      </c>
      <c r="C8" s="56" t="s">
        <v>73</v>
      </c>
      <c r="D8" s="57" t="s">
        <v>74</v>
      </c>
      <c r="E8" s="49" t="s">
        <v>70</v>
      </c>
      <c r="F8" s="58" t="s">
        <v>34</v>
      </c>
      <c r="G8" s="48"/>
      <c r="H8" s="5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P8" s="1" t="n">
        <f aca="false">IF(T8=1,U8*2*100,((U8+T8-1)*T8+U8*T8)*100)</f>
        <v>1000</v>
      </c>
      <c r="Q8" s="1"/>
      <c r="T8" s="41" t="s">
        <v>15</v>
      </c>
      <c r="U8" s="41" t="s">
        <v>15</v>
      </c>
    </row>
    <row r="9" customFormat="false" ht="13.8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P9" s="1" t="n">
        <f aca="false">IF(T9=1,U9*2*100,((U9+T9-1)*T9+U9*T9)*100)</f>
        <v>600</v>
      </c>
      <c r="Q9" s="1"/>
      <c r="T9" s="41" t="s">
        <v>73</v>
      </c>
      <c r="U9" s="41" t="s">
        <v>120</v>
      </c>
    </row>
    <row r="10" customFormat="false" ht="13.8" hidden="false" customHeight="false" outlineLevel="0" collapsed="false">
      <c r="P10" s="1" t="n">
        <f aca="false">IF(T10=1,U10*2*100,((U10+T10-1)*T10+U10*T10)*100)</f>
        <v>0</v>
      </c>
      <c r="Q10" s="1"/>
      <c r="T10" s="1"/>
    </row>
    <row r="11" customFormat="false" ht="13.8" hidden="false" customHeight="false" outlineLevel="0" collapsed="false">
      <c r="P11" s="1" t="n">
        <f aca="false">IF(T11=1,U11*2*100,((U11+T11-1)*T11+U11*T11)*100)</f>
        <v>0</v>
      </c>
      <c r="Q11" s="1"/>
    </row>
    <row r="12" customFormat="false" ht="13.8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P12" s="1" t="n">
        <f aca="false">IF(T12=1,U12*2*100,((U12+T12-1)*T12+U12*T12)*100)</f>
        <v>0</v>
      </c>
      <c r="Q12" s="1"/>
    </row>
    <row r="13" customFormat="false" ht="13.8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P13" s="1" t="n">
        <f aca="false">IF(T13=1,U13*2*100,((U13+T13-1)*T13+U13*T13)*100)</f>
        <v>0</v>
      </c>
      <c r="Q13" s="1"/>
    </row>
    <row r="14" customFormat="false" ht="13.8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P14" s="1" t="n">
        <f aca="false">IF(T14=1,U14*2*100,((U14+T14-1)*T14+U14*T14)*100)</f>
        <v>1000</v>
      </c>
      <c r="Q14" s="1" t="n">
        <v>2630</v>
      </c>
      <c r="T14" s="41" t="s">
        <v>15</v>
      </c>
      <c r="U14" s="41" t="s">
        <v>15</v>
      </c>
    </row>
    <row r="15" customFormat="false" ht="13.8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P15" s="1" t="n">
        <f aca="false">IF(T15=1,U15*2*100,((U15+T15-1)*T15+U15*T15)*100)</f>
        <v>1200</v>
      </c>
      <c r="Q15" s="1"/>
      <c r="T15" s="41" t="s">
        <v>73</v>
      </c>
      <c r="U15" s="41" t="s">
        <v>3</v>
      </c>
    </row>
    <row r="16" customFormat="false" ht="13.8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P16" s="1" t="n">
        <f aca="false">IF(T16=1,U16*2*100,((U16+T16-1)*T16+U16*T16)*100)</f>
        <v>0</v>
      </c>
      <c r="Q16" s="1"/>
    </row>
    <row r="17" customFormat="false" ht="13.8" hidden="false" customHeight="false" outlineLevel="0" collapsed="false">
      <c r="B17" s="41" t="n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P17" s="1" t="n">
        <f aca="false">IF(T17=1,U17*2*100,((U17+T17-1)*T17+U17*T17)*100)</f>
        <v>1000</v>
      </c>
      <c r="Q17" s="1"/>
      <c r="T17" s="41" t="s">
        <v>15</v>
      </c>
      <c r="U17" s="41" t="s">
        <v>15</v>
      </c>
    </row>
    <row r="18" customFormat="false" ht="13.8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P18" s="1" t="n">
        <f aca="false">IF(T18=1,U18*2*100,((U18+T18-1)*T18+U18*T18)*100)</f>
        <v>1000</v>
      </c>
      <c r="Q18" s="1"/>
      <c r="T18" s="41" t="s">
        <v>15</v>
      </c>
      <c r="U18" s="41" t="s">
        <v>15</v>
      </c>
    </row>
    <row r="19" customFormat="false" ht="13.8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P19" s="1" t="n">
        <f aca="false">IF(T19=1,U19*2*100,((U19+T19-1)*T19+U19*T19)*100)</f>
        <v>1000</v>
      </c>
      <c r="Q19" s="1" t="n">
        <v>2500</v>
      </c>
      <c r="T19" s="41" t="s">
        <v>15</v>
      </c>
      <c r="U19" s="41" t="s">
        <v>15</v>
      </c>
    </row>
    <row r="20" customFormat="false" ht="13.8" hidden="false" customHeight="false" outlineLevel="0" collapsed="false">
      <c r="P20" s="1" t="n">
        <f aca="false">IF(T20=1,U20*2*100,((U20+T20-1)*T20+U20*T20)*100)</f>
        <v>0</v>
      </c>
      <c r="Q20" s="1"/>
    </row>
    <row r="21" customFormat="false" ht="13.8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P21" s="1" t="n">
        <f aca="false">IF(T21=1,U21*2*100,((U21+T21-1)*T21+U21*T21)*100)</f>
        <v>0</v>
      </c>
      <c r="Q21" s="1"/>
    </row>
    <row r="22" customFormat="false" ht="13.8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P22" s="1" t="n">
        <f aca="false">IF(T22=1,U22*2*100,((U22+T22-1)*T22+U22*T22)*100)</f>
        <v>0</v>
      </c>
      <c r="Q22" s="1"/>
    </row>
    <row r="23" customFormat="false" ht="13.8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P23" s="1" t="n">
        <f aca="false">IF(T23=1,U23*2*100,((U23+T23-1)*T23+U23*T23)*100)</f>
        <v>0</v>
      </c>
      <c r="Q23" s="1"/>
      <c r="T23" s="41" t="s">
        <v>120</v>
      </c>
      <c r="U23" s="41" t="s">
        <v>120</v>
      </c>
    </row>
    <row r="24" customFormat="false" ht="13.8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P24" s="1" t="n">
        <f aca="false">IF(T24=1,U24*2*100,((U24+T24-1)*T24+U24*T24)*100)</f>
        <v>1000</v>
      </c>
      <c r="Q24" s="1"/>
      <c r="T24" s="41" t="s">
        <v>3</v>
      </c>
      <c r="U24" s="41" t="s">
        <v>74</v>
      </c>
    </row>
    <row r="25" customFormat="false" ht="13.8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P25" s="1" t="n">
        <f aca="false">IF(T25=1,U25*2*100,((U25+T25-1)*T25+U25*T25)*100)</f>
        <v>2400</v>
      </c>
      <c r="Q25" s="1"/>
      <c r="T25" s="41" t="s">
        <v>73</v>
      </c>
      <c r="U25" s="41" t="s">
        <v>73</v>
      </c>
    </row>
    <row r="26" customFormat="false" ht="13.8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P26" s="1" t="n">
        <f aca="false">IF(T26=1,U26*2*100,((U26+T26-1)*T26+U26*T26)*100)</f>
        <v>1200</v>
      </c>
      <c r="Q26" s="1"/>
      <c r="T26" s="41" t="s">
        <v>3</v>
      </c>
      <c r="U26" s="41" t="s">
        <v>75</v>
      </c>
    </row>
    <row r="27" customFormat="false" ht="13.8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P27" s="1" t="n">
        <f aca="false">IF(T27=1,U27*2*100,((U27+T27-1)*T27+U27*T27)*100)</f>
        <v>0</v>
      </c>
      <c r="Q27" s="1"/>
      <c r="T27" s="41" t="s">
        <v>120</v>
      </c>
      <c r="U27" s="41" t="s">
        <v>120</v>
      </c>
    </row>
    <row r="28" customFormat="false" ht="13.8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P28" s="1" t="n">
        <f aca="false">IF(T28=1,U28*2*100,((U28+T28-1)*T28+U28*T28)*100)</f>
        <v>1400</v>
      </c>
      <c r="Q28" s="1"/>
      <c r="T28" s="41" t="s">
        <v>15</v>
      </c>
      <c r="U28" s="41" t="s">
        <v>73</v>
      </c>
    </row>
    <row r="29" customFormat="false" ht="13.8" hidden="false" customHeight="false" outlineLevel="0" collapsed="false">
      <c r="P29" s="1" t="n">
        <f aca="false">IF(T29=1,U29*2*100,((U29+T29-1)*T29+U29*T29)*100)</f>
        <v>0</v>
      </c>
      <c r="Q29" s="1"/>
    </row>
    <row r="30" customFormat="false" ht="13.8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P30" s="1" t="n">
        <f aca="false">IF(T30=1,U30*2*100,((U30+T30-1)*T30+U30*T30)*100)</f>
        <v>0</v>
      </c>
      <c r="Q30" s="1"/>
    </row>
    <row r="31" customFormat="false" ht="13.8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P31" s="1" t="n">
        <f aca="false">IF(T31=1,U31*2*100,((U31+T31-1)*T31+U31*T31)*100)</f>
        <v>0</v>
      </c>
      <c r="Q31" s="1"/>
    </row>
    <row r="32" customFormat="false" ht="13.8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P32" s="1" t="n">
        <f aca="false">IF(T32=1,U32*2*100,((U32+T32-1)*T32+U32*T32)*100)</f>
        <v>1400</v>
      </c>
      <c r="Q32" s="1"/>
      <c r="T32" s="41" t="s">
        <v>15</v>
      </c>
      <c r="U32" s="41" t="s">
        <v>73</v>
      </c>
    </row>
    <row r="33" customFormat="false" ht="13.8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P33" s="1" t="n">
        <f aca="false">IF(T33=1,U33*2*100,((U33+T33-1)*T33+U33*T33)*100)</f>
        <v>1000</v>
      </c>
      <c r="Q33" s="1"/>
      <c r="T33" s="41" t="s">
        <v>15</v>
      </c>
      <c r="U33" s="41" t="s">
        <v>15</v>
      </c>
    </row>
    <row r="34" customFormat="false" ht="13.8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P34" s="1" t="n">
        <f aca="false">IF(T34=1,U34*2*100,((U34+T34-1)*T34+U34*T34)*100)</f>
        <v>0</v>
      </c>
      <c r="Q34" s="1"/>
    </row>
    <row r="35" customFormat="false" ht="13.8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P35" s="1" t="n">
        <f aca="false">IF(T35=1,U35*2*100,((U35+T35-1)*T35+U35*T35)*100)</f>
        <v>0</v>
      </c>
      <c r="Q35" s="1"/>
    </row>
    <row r="36" customFormat="false" ht="13.8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P36" s="1" t="n">
        <f aca="false">IF(T36=1,U36*2*100,((U36+T36-1)*T36+U36*T36)*100)</f>
        <v>1400</v>
      </c>
      <c r="Q36" s="1" t="n">
        <v>8480</v>
      </c>
      <c r="T36" s="41" t="s">
        <v>15</v>
      </c>
      <c r="U36" s="41" t="s">
        <v>73</v>
      </c>
    </row>
    <row r="37" customFormat="false" ht="13.8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P37" s="1" t="n">
        <f aca="false">IF(T37=1,U37*2*100,((U37+T37-1)*T37+U37*T37)*100)</f>
        <v>1000</v>
      </c>
      <c r="Q37" s="1" t="n">
        <v>4370</v>
      </c>
      <c r="T37" s="41" t="s">
        <v>3</v>
      </c>
      <c r="U37" s="41" t="s">
        <v>74</v>
      </c>
    </row>
    <row r="38" customFormat="false" ht="13.8" hidden="false" customHeight="false" outlineLevel="0" collapsed="false">
      <c r="P38" s="1" t="n">
        <f aca="false">IF(T38=1,U38*2*100,((U38+T38-1)*T38+U38*T38)*100)</f>
        <v>0</v>
      </c>
      <c r="Q38" s="1"/>
    </row>
    <row r="39" customFormat="false" ht="13.8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P39" s="1" t="n">
        <f aca="false">IF(T39=1,U39*2*100,((U39+T39-1)*T39+U39*T39)*100)</f>
        <v>0</v>
      </c>
      <c r="Q39" s="1"/>
    </row>
    <row r="40" customFormat="false" ht="13.8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P40" s="1" t="n">
        <f aca="false">IF(T40=1,U40*2*100,((U40+T40-1)*T40+U40*T40)*100)</f>
        <v>0</v>
      </c>
      <c r="Q40" s="1"/>
    </row>
    <row r="41" customFormat="false" ht="13.8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P41" s="1" t="n">
        <f aca="false">IF(T41=1,U41*2*100,((U41+T41-1)*T41+U41*T41)*100)</f>
        <v>1000</v>
      </c>
      <c r="Q41" s="1" t="n">
        <v>13960</v>
      </c>
      <c r="T41" s="41" t="s">
        <v>15</v>
      </c>
      <c r="U41" s="41" t="s">
        <v>15</v>
      </c>
    </row>
    <row r="42" customFormat="false" ht="13.8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P42" s="1" t="n">
        <f aca="false">IF(T42=1,U42*2*100,((U42+T42-1)*T42+U42*T42)*100)</f>
        <v>0</v>
      </c>
      <c r="Q42" s="1"/>
      <c r="T42" s="41" t="s">
        <v>120</v>
      </c>
      <c r="U42" s="41" t="s">
        <v>120</v>
      </c>
    </row>
    <row r="43" customFormat="false" ht="13.8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P43" s="1" t="n">
        <f aca="false">IF(T43=1,U43*2*100,((U43+T43-1)*T43+U43*T43)*100)</f>
        <v>1200</v>
      </c>
      <c r="Q43" s="1"/>
      <c r="T43" s="41" t="s">
        <v>3</v>
      </c>
      <c r="U43" s="41" t="s">
        <v>75</v>
      </c>
    </row>
    <row r="44" customFormat="false" ht="13.8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P44" s="1" t="n">
        <f aca="false">IF(T44=1,U44*2*100,((U44+T44-1)*T44+U44*T44)*100)</f>
        <v>1000</v>
      </c>
      <c r="Q44" s="1"/>
      <c r="T44" s="41" t="s">
        <v>15</v>
      </c>
      <c r="U44" s="41" t="s">
        <v>15</v>
      </c>
    </row>
    <row r="45" customFormat="false" ht="13.8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P45" s="1" t="n">
        <f aca="false">IF(T45=1,U45*2*100,((U45+T45-1)*T45+U45*T45)*100)</f>
        <v>1000</v>
      </c>
      <c r="Q45" s="1"/>
      <c r="T45" s="41" t="s">
        <v>15</v>
      </c>
      <c r="U45" s="41" t="s">
        <v>15</v>
      </c>
    </row>
    <row r="46" customFormat="false" ht="13.8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  <c r="P46" s="1" t="n">
        <f aca="false">IF(T46=1,U46*2*100,((U46+T46-1)*T46+U46*T46)*100)</f>
        <v>1000</v>
      </c>
      <c r="Q46" s="1"/>
      <c r="T46" s="41" t="s">
        <v>15</v>
      </c>
      <c r="U46" s="41" t="s">
        <v>15</v>
      </c>
    </row>
    <row r="47" customFormat="false" ht="13.8" hidden="false" customHeight="false" outlineLevel="0" collapsed="false">
      <c r="P47" s="1" t="n">
        <f aca="false">IF(T47=1,U47*2*100,((U47+T47-1)*T47+U47*T47)*100)</f>
        <v>0</v>
      </c>
      <c r="Q47" s="1"/>
    </row>
    <row r="48" customFormat="false" ht="13.8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P48" s="1" t="n">
        <f aca="false">IF(T48=1,U48*2*100,((U48+T48-1)*T48+U48*T48)*100)</f>
        <v>0</v>
      </c>
      <c r="Q48" s="1"/>
    </row>
    <row r="49" customFormat="false" ht="13.8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P49" s="1" t="n">
        <f aca="false">IF(T49=1,U49*2*100,((U49+T49-1)*T49+U49*T49)*100)</f>
        <v>0</v>
      </c>
      <c r="Q49" s="1"/>
    </row>
    <row r="50" customFormat="false" ht="13.8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P50" s="1" t="n">
        <f aca="false">IF(T50=1,U50*2*100,((U50+T50-1)*T50+U50*T50)*100)</f>
        <v>600</v>
      </c>
      <c r="Q50" s="1" t="n">
        <v>2380</v>
      </c>
      <c r="T50" s="41" t="s">
        <v>73</v>
      </c>
      <c r="U50" s="41" t="s">
        <v>120</v>
      </c>
    </row>
    <row r="51" customFormat="false" ht="13.8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P51" s="1" t="n">
        <f aca="false">IF(T51=1,U51*2*100,((U51+T51-1)*T51+U51*T51)*100)</f>
        <v>1000</v>
      </c>
      <c r="Q51" s="1"/>
      <c r="T51" s="41" t="s">
        <v>15</v>
      </c>
      <c r="U51" s="41" t="s">
        <v>15</v>
      </c>
    </row>
    <row r="52" customFormat="false" ht="13.8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P52" s="1" t="n">
        <f aca="false">IF(T52=1,U52*2*100,((U52+T52-1)*T52+U52*T52)*100)</f>
        <v>0</v>
      </c>
      <c r="Q52" s="1"/>
    </row>
    <row r="53" customFormat="false" ht="13.8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P53" s="1" t="n">
        <f aca="false">IF(T53=1,U53*2*100,((U53+T53-1)*T53+U53*T53)*100)</f>
        <v>1000</v>
      </c>
      <c r="Q53" s="1"/>
      <c r="T53" s="41" t="s">
        <v>15</v>
      </c>
      <c r="U53" s="41" t="s">
        <v>15</v>
      </c>
    </row>
    <row r="54" customFormat="false" ht="13.8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P54" s="1" t="n">
        <f aca="false">IF(T54=1,U54*2*100,((U54+T54-1)*T54+U54*T54)*100)</f>
        <v>1800</v>
      </c>
      <c r="Q54" s="1"/>
      <c r="T54" s="41" t="s">
        <v>15</v>
      </c>
      <c r="U54" s="41" t="s">
        <v>78</v>
      </c>
    </row>
    <row r="55" customFormat="false" ht="13.8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P55" s="1" t="n">
        <f aca="false">IF(T55=1,U55*2*100,((U55+T55-1)*T55+U55*T55)*100)</f>
        <v>1000</v>
      </c>
      <c r="Q55" s="1"/>
      <c r="T55" s="41" t="s">
        <v>15</v>
      </c>
      <c r="U55" s="41" t="s">
        <v>15</v>
      </c>
    </row>
    <row r="56" customFormat="false" ht="13.8" hidden="false" customHeight="false" outlineLevel="0" collapsed="false">
      <c r="P56" s="1" t="n">
        <f aca="false">IF(T56=1,U56*2*100,((U56+T56-1)*T56+U56*T56)*100)</f>
        <v>0</v>
      </c>
      <c r="Q56" s="1"/>
    </row>
    <row r="57" customFormat="false" ht="13.8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P57" s="1" t="n">
        <f aca="false">IF(T57=1,U57*2*100,((U57+T57-1)*T57+U57*T57)*100)</f>
        <v>0</v>
      </c>
      <c r="Q57" s="1"/>
    </row>
    <row r="58" customFormat="false" ht="13.8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P58" s="1" t="n">
        <f aca="false">IF(T58=1,U58*2*100,((U58+T58-1)*T58+U58*T58)*100)</f>
        <v>0</v>
      </c>
      <c r="Q58" s="1"/>
    </row>
    <row r="59" customFormat="false" ht="13.8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P59" s="1" t="n">
        <f aca="false">IF(T59=1,U59*2*100,((U59+T59-1)*T59+U59*T59)*100)</f>
        <v>0</v>
      </c>
      <c r="Q59" s="1"/>
    </row>
    <row r="60" customFormat="false" ht="13.8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P60" s="1" t="n">
        <f aca="false">IF(T60=1,U60*2*100,((U60+T60-1)*T60+U60*T60)*100)</f>
        <v>1000</v>
      </c>
      <c r="Q60" s="1"/>
      <c r="T60" s="41" t="s">
        <v>3</v>
      </c>
      <c r="U60" s="41" t="s">
        <v>74</v>
      </c>
    </row>
    <row r="61" customFormat="false" ht="13.8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P61" s="1" t="n">
        <f aca="false">IF(T61=1,U61*2*100,((U61+T61-1)*T61+U61*T61)*100)</f>
        <v>1400</v>
      </c>
      <c r="Q61" s="1" t="n">
        <v>11630</v>
      </c>
      <c r="T61" s="41" t="s">
        <v>15</v>
      </c>
      <c r="U61" s="41" t="s">
        <v>73</v>
      </c>
    </row>
    <row r="62" customFormat="false" ht="13.8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P62" s="1" t="n">
        <f aca="false">IF(T62=1,U62*2*100,((U62+T62-1)*T62+U62*T62)*100)</f>
        <v>1800</v>
      </c>
      <c r="Q62" s="1" t="n">
        <v>1950</v>
      </c>
      <c r="T62" s="41" t="s">
        <v>15</v>
      </c>
      <c r="U62" s="41" t="s">
        <v>78</v>
      </c>
    </row>
    <row r="63" customFormat="false" ht="13.8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P63" s="1" t="n">
        <f aca="false">IF(T63=1,U63*2*100,((U63+T63-1)*T63+U63*T63)*100)</f>
        <v>1800</v>
      </c>
      <c r="Q63" s="1" t="n">
        <v>550</v>
      </c>
      <c r="T63" s="41" t="s">
        <v>15</v>
      </c>
      <c r="U63" s="41" t="s">
        <v>78</v>
      </c>
    </row>
    <row r="64" customFormat="false" ht="13.8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P64" s="1" t="n">
        <f aca="false">IF(T64=1,U64*2*100,((U64+T64-1)*T64+U64*T64)*100)</f>
        <v>3000</v>
      </c>
      <c r="Q64" s="1" t="n">
        <v>2390</v>
      </c>
      <c r="T64" s="41" t="s">
        <v>73</v>
      </c>
      <c r="U64" s="41" t="s">
        <v>78</v>
      </c>
    </row>
    <row r="65" customFormat="false" ht="13.8" hidden="false" customHeight="false" outlineLevel="0" collapsed="false">
      <c r="P65" s="1" t="n">
        <f aca="false">IF(T65=1,U65*2*100,((U65+T65-1)*T65+U65*T65)*100)</f>
        <v>0</v>
      </c>
      <c r="Q65" s="1"/>
    </row>
    <row r="66" customFormat="false" ht="13.8" hidden="false" customHeight="false" outlineLevel="0" collapsed="false">
      <c r="P66" s="1" t="n">
        <f aca="false">IF(T66=1,U66*2*100,((U66+T66-1)*T66+U66*T66)*100)</f>
        <v>0</v>
      </c>
      <c r="Q66" s="1"/>
    </row>
    <row r="67" customFormat="false" ht="13.8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P67" s="1" t="n">
        <f aca="false">IF(T67=1,U67*2*100,((U67+T67-1)*T67+U67*T67)*100)</f>
        <v>0</v>
      </c>
      <c r="Q67" s="1"/>
    </row>
    <row r="68" customFormat="false" ht="13.8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P68" s="1" t="n">
        <f aca="false">IF(T68=1,U68*2*100,((U68+T68-1)*T68+U68*T68)*100)</f>
        <v>0</v>
      </c>
      <c r="Q68" s="1"/>
    </row>
    <row r="69" customFormat="false" ht="13.8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P69" s="1" t="n">
        <f aca="false">IF(T69=1,U69*2*100,((U69+T69-1)*T69+U69*T69)*100)</f>
        <v>800</v>
      </c>
      <c r="Q69" s="1"/>
      <c r="T69" s="41" t="s">
        <v>3</v>
      </c>
      <c r="U69" s="41" t="s">
        <v>78</v>
      </c>
    </row>
    <row r="70" customFormat="false" ht="13.8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P70" s="1" t="n">
        <f aca="false">IF(T70=1,U70*2*100,((U70+T70-1)*T70+U70*T70)*100)</f>
        <v>1000</v>
      </c>
      <c r="Q70" s="1"/>
      <c r="T70" s="41" t="s">
        <v>15</v>
      </c>
      <c r="U70" s="41" t="s">
        <v>15</v>
      </c>
    </row>
    <row r="71" customFormat="false" ht="13.8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P71" s="1" t="n">
        <f aca="false">IF(T71=1,U71*2*100,((U71+T71-1)*T71+U71*T71)*100)</f>
        <v>1000</v>
      </c>
      <c r="Q71" s="1"/>
      <c r="T71" s="41" t="s">
        <v>15</v>
      </c>
      <c r="U71" s="41" t="s">
        <v>15</v>
      </c>
    </row>
    <row r="72" customFormat="false" ht="13.8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P72" s="1" t="n">
        <f aca="false">IF(T72=1,U72*2*100,((U72+T72-1)*T72+U72*T72)*100)</f>
        <v>0</v>
      </c>
      <c r="Q72" s="1"/>
    </row>
    <row r="73" customFormat="false" ht="13.8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P73" s="1" t="n">
        <f aca="false">IF(T73=1,U73*2*100,((U73+T73-1)*T73+U73*T73)*100)</f>
        <v>800</v>
      </c>
      <c r="Q73" s="1"/>
      <c r="T73" s="41" t="s">
        <v>3</v>
      </c>
      <c r="U73" s="41" t="s">
        <v>78</v>
      </c>
    </row>
    <row r="74" customFormat="false" ht="13.8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P74" s="1" t="n">
        <f aca="false">IF(T74=1,U74*2*100,((U74+T74-1)*T74+U74*T74)*100)</f>
        <v>1000</v>
      </c>
      <c r="Q74" s="1"/>
      <c r="T74" s="41" t="s">
        <v>15</v>
      </c>
      <c r="U74" s="41" t="s">
        <v>15</v>
      </c>
    </row>
    <row r="75" customFormat="false" ht="13.8" hidden="false" customHeight="false" outlineLevel="0" collapsed="false">
      <c r="O75" s="41" t="s">
        <v>121</v>
      </c>
      <c r="P75" s="1" t="n">
        <f aca="false">IF(T75=1,U75*2*100,((U75+T75-1)*T75+U75*T75)*100)</f>
        <v>0</v>
      </c>
      <c r="Q75" s="1"/>
    </row>
    <row r="76" customFormat="false" ht="13.8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P76" s="1" t="n">
        <f aca="false">IF(T76=1,U76*2*100,((U76+T76-1)*T76+U76*T76)*100)</f>
        <v>0</v>
      </c>
      <c r="Q76" s="1"/>
    </row>
    <row r="77" customFormat="false" ht="13.8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P77" s="1" t="n">
        <f aca="false">IF(T77=1,U77*2*100,((U77+T77-1)*T77+U77*T77)*100)</f>
        <v>0</v>
      </c>
      <c r="Q77" s="1"/>
    </row>
    <row r="78" customFormat="false" ht="13.8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1" t="n">
        <f aca="false">IF(T78=1,U78*2*100,((U78+T78-1)*T78+U78*T78)*100)</f>
        <v>1000</v>
      </c>
      <c r="Q78" s="1"/>
      <c r="T78" s="41" t="s">
        <v>3</v>
      </c>
      <c r="U78" s="41" t="s">
        <v>74</v>
      </c>
    </row>
    <row r="79" customFormat="false" ht="13.8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1" t="n">
        <f aca="false">IF(T79=1,U79*2*100,((U79+T79-1)*T79+U79*T79)*100)</f>
        <v>800</v>
      </c>
      <c r="Q79" s="1"/>
      <c r="R79" s="41" t="s">
        <v>122</v>
      </c>
      <c r="T79" s="41" t="s">
        <v>3</v>
      </c>
      <c r="U79" s="41" t="s">
        <v>78</v>
      </c>
    </row>
    <row r="80" customFormat="false" ht="13.8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P80" s="1" t="n">
        <f aca="false">IF(T80=1,U80*2*100,((U80+T80-1)*T80+U80*T80)*100)</f>
        <v>0</v>
      </c>
      <c r="Q80" s="1"/>
    </row>
    <row r="81" customFormat="false" ht="13.8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P81" s="1" t="n">
        <f aca="false">IF(T81=1,U81*2*100,((U81+T81-1)*T81+U81*T81)*100)</f>
        <v>0</v>
      </c>
      <c r="Q81" s="1"/>
    </row>
    <row r="82" customFormat="false" ht="13.8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1" t="n">
        <f aca="false">IF(T82=1,U82*2*100,((U82+T82-1)*T82+U82*T82)*100)</f>
        <v>1200</v>
      </c>
      <c r="Q82" s="1"/>
      <c r="T82" s="41" t="s">
        <v>3</v>
      </c>
      <c r="U82" s="41" t="s">
        <v>75</v>
      </c>
    </row>
    <row r="83" customFormat="false" ht="13.8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1" t="n">
        <f aca="false">IF(T83=1,U83*2*100,((U83+T83-1)*T83+U83*T83)*100)</f>
        <v>1000</v>
      </c>
      <c r="Q83" s="1"/>
      <c r="T83" s="41" t="s">
        <v>15</v>
      </c>
      <c r="U83" s="41" t="s">
        <v>15</v>
      </c>
    </row>
    <row r="84" customFormat="false" ht="13.8" hidden="false" customHeight="false" outlineLevel="0" collapsed="false">
      <c r="P84" s="0"/>
      <c r="Q84" s="0"/>
      <c r="T84" s="1" t="n">
        <f aca="false">SUM(T1:T83)</f>
        <v>0</v>
      </c>
    </row>
    <row r="85" customFormat="false" ht="13.8" hidden="false" customHeight="false" outlineLevel="0" collapsed="false">
      <c r="B85" s="41" t="s">
        <v>35</v>
      </c>
      <c r="C85" s="42" t="s">
        <v>15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P85" s="0"/>
      <c r="Q85" s="0"/>
    </row>
    <row r="86" customFormat="false" ht="13.8" hidden="false" customHeight="false" outlineLevel="0" collapsed="false">
      <c r="B86" s="41" t="n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Q86" s="1"/>
    </row>
    <row r="87" customFormat="false" ht="13.8" hidden="false" customHeight="false" outlineLevel="0" collapsed="false">
      <c r="B87" s="41" t="n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P87" s="1" t="n">
        <f aca="false">IF(T87=1,U87*2*100,((U87+T87-1)*T87+U87*T87)*100)</f>
        <v>800</v>
      </c>
      <c r="Q87" s="1"/>
      <c r="T87" s="41" t="s">
        <v>3</v>
      </c>
      <c r="U87" s="41" t="s">
        <v>78</v>
      </c>
    </row>
    <row r="88" customFormat="false" ht="13.8" hidden="false" customHeight="false" outlineLevel="0" collapsed="false">
      <c r="B88" s="41" t="n">
        <v>8</v>
      </c>
      <c r="C88" s="47" t="s">
        <v>88</v>
      </c>
      <c r="D88" s="48" t="s">
        <v>15</v>
      </c>
      <c r="E88" s="49" t="s">
        <v>3</v>
      </c>
      <c r="F88" s="48" t="s">
        <v>88</v>
      </c>
      <c r="G88" s="48" t="s">
        <v>125</v>
      </c>
      <c r="H88" s="48"/>
      <c r="I88" s="47" t="s">
        <v>3</v>
      </c>
      <c r="J88" s="48" t="s">
        <v>88</v>
      </c>
      <c r="K88" s="49" t="s">
        <v>97</v>
      </c>
      <c r="L88" s="47" t="s">
        <v>70</v>
      </c>
      <c r="M88" s="48" t="s">
        <v>3</v>
      </c>
      <c r="N88" s="49" t="s">
        <v>88</v>
      </c>
      <c r="O88" s="41" t="s">
        <v>126</v>
      </c>
      <c r="P88" s="1" t="n">
        <f aca="false">IF(T88=1,U88*2*100,((U88+T88-1)*T88+U88*T88)*100)</f>
        <v>1400</v>
      </c>
      <c r="Q88" s="1" t="n">
        <v>15210</v>
      </c>
      <c r="R88" s="41" t="s">
        <v>127</v>
      </c>
      <c r="T88" s="41" t="s">
        <v>15</v>
      </c>
      <c r="U88" s="41" t="s">
        <v>73</v>
      </c>
    </row>
    <row r="89" customFormat="false" ht="13.8" hidden="false" customHeight="false" outlineLevel="0" collapsed="false">
      <c r="B89" s="41" t="n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P89" s="1" t="n">
        <f aca="false">IF(T89=1,U89*2*100,((U89+T89-1)*T89+U89*T89)*100)</f>
        <v>0</v>
      </c>
      <c r="Q89" s="1"/>
    </row>
    <row r="90" customFormat="false" ht="13.8" hidden="false" customHeight="false" outlineLevel="0" collapsed="false">
      <c r="B90" s="41" t="n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1" t="n">
        <f aca="false">IF(T90=1,U90*2*100,((U90+T90-1)*T90+U90*T90)*100)</f>
        <v>800</v>
      </c>
      <c r="Q90" s="1"/>
      <c r="T90" s="41" t="s">
        <v>3</v>
      </c>
      <c r="U90" s="41" t="s">
        <v>78</v>
      </c>
    </row>
    <row r="91" customFormat="false" ht="13.8" hidden="false" customHeight="false" outlineLevel="0" collapsed="false">
      <c r="B91" s="41" t="n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1" t="n">
        <f aca="false">IF(T91=1,U91*2*100,((U91+T91-1)*T91+U91*T91)*100)</f>
        <v>1000</v>
      </c>
      <c r="Q91" s="1"/>
      <c r="T91" s="41" t="s">
        <v>3</v>
      </c>
      <c r="U91" s="41" t="s">
        <v>74</v>
      </c>
    </row>
    <row r="92" customFormat="false" ht="13.8" hidden="false" customHeight="false" outlineLevel="0" collapsed="false">
      <c r="B92" s="41" t="n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1" t="n">
        <f aca="false">IF(T92=1,U92*2*100,((U92+T92-1)*T92+U92*T92)*100)</f>
        <v>1400</v>
      </c>
      <c r="Q92" s="1"/>
      <c r="T92" s="41" t="s">
        <v>3</v>
      </c>
      <c r="U92" s="41" t="s">
        <v>72</v>
      </c>
    </row>
    <row r="93" customFormat="false" ht="13.8" hidden="false" customHeight="false" outlineLevel="0" collapsed="false">
      <c r="P93" s="1" t="n">
        <f aca="false">IF(T93=1,U93*2*100,((U93+T93-1)*T93+U93*T93)*100)</f>
        <v>0</v>
      </c>
      <c r="Q93" s="1"/>
    </row>
    <row r="94" customFormat="false" ht="13.8" hidden="false" customHeight="false" outlineLevel="0" collapsed="false">
      <c r="B94" s="41" t="s">
        <v>37</v>
      </c>
      <c r="C94" s="42"/>
      <c r="D94" s="43"/>
      <c r="E94" s="44"/>
      <c r="F94" s="42"/>
      <c r="G94" s="43"/>
      <c r="H94" s="44"/>
      <c r="I94" s="42"/>
      <c r="J94" s="45"/>
      <c r="K94" s="44"/>
      <c r="L94" s="42"/>
      <c r="M94" s="45"/>
      <c r="N94" s="46"/>
      <c r="P94" s="1" t="n">
        <f aca="false">IF(T94=1,U94*2*100,((U94+T94-1)*T94+U94*T94)*100)</f>
        <v>0</v>
      </c>
      <c r="Q94" s="1"/>
    </row>
    <row r="95" customFormat="false" ht="13.8" hidden="false" customHeight="false" outlineLevel="0" collapsed="false">
      <c r="B95" s="41" t="n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P95" s="1" t="n">
        <f aca="false">IF(T95=1,U95*2*100,((U95+T95-1)*T95+U95*T95)*100)</f>
        <v>0</v>
      </c>
      <c r="Q95" s="1"/>
    </row>
    <row r="96" customFormat="false" ht="13.8" hidden="false" customHeight="false" outlineLevel="0" collapsed="false">
      <c r="B96" s="41" t="n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1" t="n">
        <f aca="false">IF(T96=1,U96*2*100,((U96+T96-1)*T96+U96*T96)*100)</f>
        <v>800</v>
      </c>
      <c r="Q96" s="1" t="n">
        <v>4650</v>
      </c>
      <c r="T96" s="41" t="s">
        <v>3</v>
      </c>
      <c r="U96" s="41" t="s">
        <v>78</v>
      </c>
    </row>
    <row r="97" customFormat="false" ht="13.8" hidden="false" customHeight="false" outlineLevel="0" collapsed="false">
      <c r="B97" s="41" t="n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1" t="n">
        <f aca="false">IF(T97=1,U97*2*100,((U97+T97-1)*T97+U97*T97)*100)</f>
        <v>1000</v>
      </c>
      <c r="Q97" s="1" t="n">
        <v>570</v>
      </c>
      <c r="R97" s="1"/>
      <c r="S97" s="1"/>
      <c r="T97" s="41" t="s">
        <v>15</v>
      </c>
      <c r="U97" s="41" t="s">
        <v>15</v>
      </c>
    </row>
    <row r="98" customFormat="false" ht="13.8" hidden="false" customHeight="false" outlineLevel="0" collapsed="false">
      <c r="B98" s="41" t="n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1" t="n">
        <f aca="false">IF(T98=1,U98*2*100,((U98+T98-1)*T98+U98*T98)*100)</f>
        <v>1400</v>
      </c>
      <c r="Q98" s="1"/>
      <c r="T98" s="41" t="s">
        <v>15</v>
      </c>
      <c r="U98" s="41" t="s">
        <v>73</v>
      </c>
      <c r="V98" s="1" t="n">
        <f aca="false">4*2</f>
        <v>8</v>
      </c>
      <c r="W98" s="41" t="s">
        <v>75</v>
      </c>
      <c r="X98" s="1"/>
    </row>
    <row r="99" customFormat="false" ht="13.8" hidden="false" customHeight="false" outlineLevel="0" collapsed="false">
      <c r="B99" s="41" t="n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P99" s="1" t="n">
        <f aca="false">IF(T99=1,U99*2*100,((U99+T99-1)*T99+U99*T99)*100)</f>
        <v>0</v>
      </c>
      <c r="Q99" s="1"/>
      <c r="X99" s="41" t="s">
        <v>133</v>
      </c>
    </row>
    <row r="100" customFormat="false" ht="13.8" hidden="false" customHeight="false" outlineLevel="0" collapsed="false">
      <c r="B100" s="41" t="n">
        <v>11</v>
      </c>
      <c r="C100" s="47" t="s">
        <v>71</v>
      </c>
      <c r="D100" s="48" t="s">
        <v>75</v>
      </c>
      <c r="E100" s="49" t="s">
        <v>92</v>
      </c>
      <c r="F100" s="47" t="s">
        <v>134</v>
      </c>
      <c r="G100" s="48"/>
      <c r="H100" s="49" t="s">
        <v>135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136</v>
      </c>
      <c r="P100" s="1" t="n">
        <f aca="false">IF(T100=1,U100*2*100,((U100+T100-1)*T100+U100*T100)*100)</f>
        <v>2400</v>
      </c>
      <c r="Q100" s="1"/>
      <c r="T100" s="41" t="s">
        <v>73</v>
      </c>
      <c r="U100" s="41" t="s">
        <v>73</v>
      </c>
    </row>
    <row r="101" customFormat="false" ht="13.8" hidden="false" customHeight="false" outlineLevel="0" collapsed="false">
      <c r="B101" s="41" t="n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1" t="n">
        <f aca="false">IF(T101=1,U101*2*100,((U101+T101-1)*T101+U101*T101)*100)</f>
        <v>800</v>
      </c>
      <c r="Q101" s="1"/>
      <c r="T101" s="41" t="s">
        <v>3</v>
      </c>
      <c r="U101" s="41" t="s">
        <v>78</v>
      </c>
    </row>
    <row r="102" customFormat="false" ht="13.8" hidden="false" customHeight="false" outlineLevel="0" collapsed="false">
      <c r="P102" s="1" t="n">
        <f aca="false">IF(T102=1,U102*2*100,((U102+T102-1)*T102+U102*T102)*100)</f>
        <v>0</v>
      </c>
    </row>
    <row r="103" customFormat="false" ht="13.8" hidden="false" customHeight="false" outlineLevel="0" collapsed="false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1" t="n">
        <f aca="false">IF(T103=1,U103*2*100,((U103+T103-1)*T103+U103*T103)*100)</f>
        <v>0</v>
      </c>
      <c r="Q103" s="0"/>
    </row>
    <row r="104" customFormat="false" ht="13.8" hidden="false" customHeight="false" outlineLevel="0" collapsed="false">
      <c r="B104" s="41" t="n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1" t="n">
        <f aca="false">IF(T104=1,U104*2*100,((U104+T104-1)*T104+U104*T104)*100)</f>
        <v>0</v>
      </c>
      <c r="Q104" s="0"/>
    </row>
    <row r="105" customFormat="false" ht="13.8" hidden="false" customHeight="false" outlineLevel="0" collapsed="false">
      <c r="B105" s="41" t="n">
        <v>7</v>
      </c>
      <c r="C105" s="47" t="s">
        <v>75</v>
      </c>
      <c r="D105" s="48" t="s">
        <v>81</v>
      </c>
      <c r="E105" s="49" t="s">
        <v>92</v>
      </c>
      <c r="F105" s="47" t="s">
        <v>137</v>
      </c>
      <c r="G105" s="48"/>
      <c r="H105" s="49" t="s">
        <v>138</v>
      </c>
      <c r="I105" s="47"/>
      <c r="J105" s="48"/>
      <c r="K105" s="49"/>
      <c r="L105" s="47"/>
      <c r="M105" s="48"/>
      <c r="N105" s="49"/>
      <c r="P105" s="1" t="n">
        <f aca="false">IF(T105=1,U105*2*100,((U105+T105-1)*T105+U105*T105)*100)</f>
        <v>1400</v>
      </c>
      <c r="T105" s="41" t="s">
        <v>15</v>
      </c>
      <c r="U105" s="41" t="s">
        <v>73</v>
      </c>
    </row>
    <row r="106" customFormat="false" ht="13.8" hidden="false" customHeight="false" outlineLevel="0" collapsed="false">
      <c r="B106" s="41" t="n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139</v>
      </c>
      <c r="H106" s="48"/>
      <c r="I106" s="47"/>
      <c r="J106" s="48"/>
      <c r="K106" s="49"/>
      <c r="L106" s="47"/>
      <c r="M106" s="48"/>
      <c r="N106" s="49"/>
      <c r="P106" s="1" t="n">
        <f aca="false">IF(T106=1,U106*2*100,((U106+T106-1)*T106+U106*T106)*100)</f>
        <v>1200</v>
      </c>
      <c r="T106" s="41" t="s">
        <v>73</v>
      </c>
      <c r="U106" s="41" t="s">
        <v>3</v>
      </c>
    </row>
    <row r="107" customFormat="false" ht="13.8" hidden="false" customHeight="false" outlineLevel="0" collapsed="false">
      <c r="B107" s="41" t="n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1" t="n">
        <f aca="false">IF(T107=1,U107*2*100,((U107+T107-1)*T107+U107*T107)*100)</f>
        <v>800</v>
      </c>
      <c r="T107" s="41" t="s">
        <v>3</v>
      </c>
      <c r="U107" s="41" t="s">
        <v>78</v>
      </c>
    </row>
    <row r="108" customFormat="false" ht="13.8" hidden="false" customHeight="false" outlineLevel="0" collapsed="false">
      <c r="B108" s="41" t="n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1" t="n">
        <f aca="false">IF(T108=1,U108*2*100,((U108+T108-1)*T108+U108*T108)*100)</f>
        <v>0</v>
      </c>
    </row>
    <row r="109" customFormat="false" ht="13.8" hidden="false" customHeight="false" outlineLevel="0" collapsed="false">
      <c r="B109" s="41" t="n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1" t="n">
        <f aca="false">IF(T109=1,U109*2*100,((U109+T109-1)*T109+U109*T109)*100)</f>
        <v>1000</v>
      </c>
      <c r="T109" s="41" t="s">
        <v>3</v>
      </c>
      <c r="U109" s="41" t="s">
        <v>74</v>
      </c>
    </row>
    <row r="110" customFormat="false" ht="13.8" hidden="false" customHeight="false" outlineLevel="0" collapsed="false">
      <c r="B110" s="41" t="n">
        <v>12</v>
      </c>
      <c r="C110" s="51" t="s">
        <v>78</v>
      </c>
      <c r="D110" s="52" t="s">
        <v>88</v>
      </c>
      <c r="E110" s="53" t="s">
        <v>72</v>
      </c>
      <c r="F110" s="51" t="s">
        <v>140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1" t="n">
        <f aca="false">IF(T110=1,U110*2*100,((U110+T110-1)*T110+U110*T110)*100)</f>
        <v>800</v>
      </c>
      <c r="T110" s="41" t="s">
        <v>3</v>
      </c>
      <c r="U110" s="41" t="s">
        <v>78</v>
      </c>
    </row>
    <row r="111" customFormat="false" ht="13.8" hidden="false" customHeight="false" outlineLevel="0" collapsed="false">
      <c r="P111" s="1" t="n">
        <f aca="false">IF(T111=1,U111*2*100,((U111+T111-1)*T111+U111*T111)*100)</f>
        <v>0</v>
      </c>
    </row>
    <row r="112" customFormat="false" ht="13.8" hidden="false" customHeight="false" outlineLevel="0" collapsed="false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1" t="n">
        <f aca="false">IF(T112=1,U112*2*100,((U112+T112-1)*T112+U112*T112)*100)</f>
        <v>0</v>
      </c>
    </row>
    <row r="113" customFormat="false" ht="13.8" hidden="false" customHeight="false" outlineLevel="0" collapsed="false">
      <c r="B113" s="41" t="n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/>
      <c r="J113" s="45"/>
      <c r="K113" s="44"/>
      <c r="L113" s="42"/>
      <c r="M113" s="45"/>
      <c r="N113" s="44"/>
      <c r="P113" s="1" t="n">
        <f aca="false">IF(T113=1,U113*2*100,((U113+T113-1)*T113+U113*T113)*100)</f>
        <v>800</v>
      </c>
      <c r="T113" s="41" t="s">
        <v>3</v>
      </c>
      <c r="U113" s="41" t="s">
        <v>78</v>
      </c>
    </row>
    <row r="114" customFormat="false" ht="13.8" hidden="false" customHeight="false" outlineLevel="0" collapsed="false">
      <c r="B114" s="41" t="n">
        <v>7</v>
      </c>
      <c r="C114" s="47" t="s">
        <v>76</v>
      </c>
      <c r="D114" s="48" t="s">
        <v>72</v>
      </c>
      <c r="E114" s="49" t="s">
        <v>81</v>
      </c>
      <c r="F114" s="47" t="s">
        <v>141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1" t="n">
        <f aca="false">IF(T114=1,U114*2*100,((U114+T114-1)*T114+U114*T114)*100)</f>
        <v>1000</v>
      </c>
      <c r="T114" s="41" t="s">
        <v>15</v>
      </c>
      <c r="U114" s="41" t="s">
        <v>15</v>
      </c>
    </row>
    <row r="115" customFormat="false" ht="13.8" hidden="false" customHeight="false" outlineLevel="0" collapsed="false">
      <c r="B115" s="41" t="n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/>
      <c r="J115" s="48"/>
      <c r="K115" s="49"/>
      <c r="L115" s="47"/>
      <c r="M115" s="48"/>
      <c r="N115" s="49"/>
      <c r="P115" s="1" t="n">
        <f aca="false">IF(T115=1,U115*2*100,((U115+T115-1)*T115+U115*T115)*100)</f>
        <v>1000</v>
      </c>
      <c r="T115" s="41" t="s">
        <v>3</v>
      </c>
      <c r="U115" s="41" t="s">
        <v>74</v>
      </c>
    </row>
    <row r="116" customFormat="false" ht="13.8" hidden="false" customHeight="false" outlineLevel="0" collapsed="false">
      <c r="B116" s="41" t="n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142</v>
      </c>
      <c r="I116" s="47"/>
      <c r="J116" s="48"/>
      <c r="K116" s="49"/>
      <c r="L116" s="47"/>
      <c r="M116" s="48"/>
      <c r="N116" s="49"/>
      <c r="P116" s="1" t="n">
        <f aca="false">IF(T116=1,U116*2*100,((U116+T116-1)*T116+U116*T116)*100)</f>
        <v>1800</v>
      </c>
      <c r="T116" s="41" t="s">
        <v>15</v>
      </c>
      <c r="U116" s="41" t="s">
        <v>78</v>
      </c>
    </row>
    <row r="117" customFormat="false" ht="13.8" hidden="false" customHeight="false" outlineLevel="0" collapsed="false">
      <c r="B117" s="41" t="n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143</v>
      </c>
      <c r="I117" s="47"/>
      <c r="J117" s="48"/>
      <c r="K117" s="49"/>
      <c r="L117" s="47"/>
      <c r="M117" s="48"/>
      <c r="N117" s="49"/>
      <c r="P117" s="1" t="n">
        <f aca="false">IF(T117=1,U117*2*100,((U117+T117-1)*T117+U117*T117)*100)</f>
        <v>1200</v>
      </c>
      <c r="T117" s="41" t="s">
        <v>3</v>
      </c>
      <c r="U117" s="41" t="s">
        <v>75</v>
      </c>
    </row>
    <row r="118" customFormat="false" ht="13.8" hidden="false" customHeight="false" outlineLevel="0" collapsed="false">
      <c r="B118" s="41" t="n">
        <v>11</v>
      </c>
      <c r="C118" s="47" t="s">
        <v>72</v>
      </c>
      <c r="D118" s="48" t="s">
        <v>71</v>
      </c>
      <c r="E118" s="49" t="s">
        <v>15</v>
      </c>
      <c r="F118" s="47" t="s">
        <v>144</v>
      </c>
      <c r="G118" s="48"/>
      <c r="H118" s="49"/>
      <c r="I118" s="47"/>
      <c r="J118" s="48"/>
      <c r="K118" s="49"/>
      <c r="L118" s="47"/>
      <c r="M118" s="48"/>
      <c r="N118" s="49"/>
      <c r="P118" s="1" t="n">
        <f aca="false">IF(T118=1,U118*2*100,((U118+T118-1)*T118+U118*T118)*100)</f>
        <v>1000</v>
      </c>
      <c r="T118" s="41" t="s">
        <v>15</v>
      </c>
      <c r="U118" s="41" t="s">
        <v>15</v>
      </c>
    </row>
    <row r="119" customFormat="false" ht="13.8" hidden="false" customHeight="false" outlineLevel="0" collapsed="false">
      <c r="B119" s="41" t="n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145</v>
      </c>
      <c r="H119" s="53"/>
      <c r="I119" s="51"/>
      <c r="J119" s="54"/>
      <c r="K119" s="53"/>
      <c r="L119" s="51"/>
      <c r="M119" s="52"/>
      <c r="N119" s="53"/>
      <c r="P119" s="1" t="n">
        <f aca="false">IF(T119=1,U119*2*100,((U119+T119-1)*T119+U119*T119)*100)</f>
        <v>1800</v>
      </c>
      <c r="T119" s="41" t="s">
        <v>73</v>
      </c>
      <c r="U119" s="41" t="s">
        <v>15</v>
      </c>
    </row>
    <row r="120" customFormat="false" ht="13.8" hidden="false" customHeight="false" outlineLevel="0" collapsed="false">
      <c r="P120" s="1" t="n">
        <f aca="false">IF(T120=1,U120*2*100,((U120+T120-1)*T120+U120*T120)*100)</f>
        <v>0</v>
      </c>
    </row>
    <row r="121" customFormat="false" ht="13.8" hidden="false" customHeight="false" outlineLevel="0" collapsed="false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1" t="n">
        <f aca="false">IF(T121=1,U121*2*100,((U121+T121-1)*T121+U121*T121)*100)</f>
        <v>0</v>
      </c>
    </row>
    <row r="122" customFormat="false" ht="13.8" hidden="false" customHeight="false" outlineLevel="0" collapsed="false">
      <c r="B122" s="41" t="n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1" t="n">
        <f aca="false">IF(T122=1,U122*2*100,((U122+T122-1)*T122+U122*T122)*100)</f>
        <v>0</v>
      </c>
    </row>
    <row r="123" customFormat="false" ht="13.8" hidden="false" customHeight="false" outlineLevel="0" collapsed="false">
      <c r="B123" s="41" t="n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146</v>
      </c>
      <c r="H123" s="49"/>
      <c r="I123" s="47"/>
      <c r="J123" s="48"/>
      <c r="K123" s="49"/>
      <c r="L123" s="47"/>
      <c r="M123" s="48"/>
      <c r="N123" s="49"/>
      <c r="P123" s="1" t="n">
        <f aca="false">IF(T123=1,U123*2*100,((U123+T123-1)*T123+U123*T123)*100)</f>
        <v>0</v>
      </c>
    </row>
    <row r="124" customFormat="false" ht="13.8" hidden="false" customHeight="false" outlineLevel="0" collapsed="false">
      <c r="B124" s="41" t="n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147</v>
      </c>
      <c r="I124" s="47"/>
      <c r="J124" s="48"/>
      <c r="K124" s="49"/>
      <c r="L124" s="47"/>
      <c r="M124" s="48"/>
      <c r="N124" s="49"/>
      <c r="P124" s="1" t="n">
        <f aca="false">IF(T124=1,U124*2*100,((U124+T124-1)*T124+U124*T124)*100)</f>
        <v>1200</v>
      </c>
      <c r="T124" s="41" t="s">
        <v>3</v>
      </c>
      <c r="U124" s="41" t="s">
        <v>75</v>
      </c>
    </row>
    <row r="125" customFormat="false" ht="13.8" hidden="false" customHeight="false" outlineLevel="0" collapsed="false">
      <c r="B125" s="41" t="n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1" t="n">
        <f aca="false">IF(T125=1,U125*2*100,((U125+T125-1)*T125+U125*T125)*100)</f>
        <v>1000</v>
      </c>
      <c r="T125" s="41" t="s">
        <v>15</v>
      </c>
      <c r="U125" s="41" t="s">
        <v>15</v>
      </c>
    </row>
    <row r="126" customFormat="false" ht="13.8" hidden="false" customHeight="false" outlineLevel="0" collapsed="false">
      <c r="B126" s="41" t="n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1" t="n">
        <f aca="false">IF(T126=1,U126*2*100,((U126+T126-1)*T126+U126*T126)*100)</f>
        <v>1000</v>
      </c>
      <c r="T126" s="41" t="s">
        <v>15</v>
      </c>
      <c r="U126" s="41" t="s">
        <v>15</v>
      </c>
    </row>
    <row r="127" customFormat="false" ht="13.8" hidden="false" customHeight="false" outlineLevel="0" collapsed="false">
      <c r="B127" s="41" t="n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1" t="n">
        <f aca="false">IF(T127=1,U127*2*100,((U127+T127-1)*T127+U127*T127)*100)</f>
        <v>0</v>
      </c>
    </row>
    <row r="128" customFormat="false" ht="13.8" hidden="false" customHeight="false" outlineLevel="0" collapsed="false">
      <c r="B128" s="41" t="n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1" t="n">
        <f aca="false">IF(T128=1,U128*2*100,((U128+T128-1)*T128+U128*T128)*100)</f>
        <v>0</v>
      </c>
    </row>
    <row r="129" customFormat="false" ht="13.8" hidden="false" customHeight="false" outlineLevel="0" collapsed="false">
      <c r="P129" s="1" t="n">
        <f aca="false">SUM(P1:P100)</f>
        <v>58800</v>
      </c>
      <c r="Q129" s="1" t="n">
        <f aca="false">SUM(Q1:Q100)</f>
        <v>75850</v>
      </c>
    </row>
    <row r="130" customFormat="false" ht="13.8" hidden="false" customHeight="false" outlineLevel="0" collapsed="false">
      <c r="P130" s="1" t="n">
        <f aca="false">Q129/P129*100</f>
        <v>128.996598639456</v>
      </c>
      <c r="Q13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33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75" zoomScaleNormal="75" zoomScalePageLayoutView="100" workbookViewId="0">
      <selection pane="topLeft" activeCell="Q112" activeCellId="0" sqref="Q112"/>
    </sheetView>
  </sheetViews>
  <sheetFormatPr defaultRowHeight="13.8"/>
  <cols>
    <col collapsed="false" hidden="false" max="16" min="1" style="41" width="10.2443181818182"/>
    <col collapsed="false" hidden="false" max="17" min="17" style="55" width="13.8693181818182"/>
    <col collapsed="false" hidden="false" max="1025" min="18" style="41" width="10.2443181818182"/>
  </cols>
  <sheetData>
    <row r="1" customFormat="false" ht="13.8" hidden="false" customHeight="false" outlineLevel="0" collapsed="false">
      <c r="Q1" s="1"/>
    </row>
    <row r="2" customFormat="false" ht="13.8" hidden="false" customHeight="false" outlineLevel="0" collapsed="false">
      <c r="B2" s="41" t="s">
        <v>32</v>
      </c>
      <c r="C2" s="42" t="n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Q2" s="1"/>
      <c r="T2" s="41" t="s">
        <v>118</v>
      </c>
      <c r="U2" s="41" t="s">
        <v>119</v>
      </c>
    </row>
    <row r="3" customFormat="false" ht="13.8" hidden="false" customHeight="false" outlineLevel="0" collapsed="false">
      <c r="B3" s="41" t="n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P3" s="1" t="n">
        <f aca="false">IF(T3=1,U3*2*100,((U3+T3-1)*T3+U3*T3)*100)</f>
        <v>0</v>
      </c>
      <c r="Q3" s="1"/>
      <c r="R3" s="1" t="n">
        <f aca="false">T3*100</f>
        <v>0</v>
      </c>
      <c r="S3" s="1"/>
    </row>
    <row r="4" customFormat="false" ht="13.8" hidden="false" customHeight="false" outlineLevel="0" collapsed="false">
      <c r="B4" s="41" t="n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P4" s="1" t="n">
        <f aca="false">IF(T4=1,U4*2*100,((U4+T4-1)*T4+U4*T4)*100)</f>
        <v>0</v>
      </c>
      <c r="Q4" s="1"/>
      <c r="R4" s="1" t="n">
        <f aca="false">T4*100</f>
        <v>0</v>
      </c>
      <c r="S4" s="1"/>
    </row>
    <row r="5" customFormat="false" ht="13.8" hidden="false" customHeight="false" outlineLevel="0" collapsed="false">
      <c r="B5" s="41" t="n">
        <v>8</v>
      </c>
      <c r="C5" s="47" t="n">
        <v>7</v>
      </c>
      <c r="D5" s="50" t="n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P5" s="1" t="n">
        <f aca="false">IF(T5=1,U5*2*100,((U5+T5-1)*T5+U5*T5)*100)</f>
        <v>1000</v>
      </c>
      <c r="Q5" s="1"/>
      <c r="R5" s="1" t="n">
        <f aca="false">T5*100</f>
        <v>100</v>
      </c>
      <c r="S5" s="1"/>
      <c r="T5" s="41" t="s">
        <v>3</v>
      </c>
      <c r="U5" s="41" t="s">
        <v>74</v>
      </c>
    </row>
    <row r="6" customFormat="false" ht="13.8" hidden="false" customHeight="false" outlineLevel="0" collapsed="false">
      <c r="B6" s="41" t="n">
        <v>9</v>
      </c>
      <c r="C6" s="47" t="n">
        <v>9</v>
      </c>
      <c r="D6" s="41" t="n">
        <v>8</v>
      </c>
      <c r="E6" s="49" t="n">
        <v>7</v>
      </c>
      <c r="F6" s="47" t="n">
        <v>9</v>
      </c>
      <c r="G6" s="48" t="n">
        <v>7</v>
      </c>
      <c r="H6" s="49" t="n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P6" s="1" t="n">
        <f aca="false">IF(T6=1,U6*2*100,((U6+T6-1)*T6+U6*T6)*100)</f>
        <v>1000</v>
      </c>
      <c r="Q6" s="1" t="n">
        <v>4580</v>
      </c>
      <c r="R6" s="1" t="n">
        <f aca="false">T6*100</f>
        <v>200</v>
      </c>
      <c r="S6" s="1" t="n">
        <v>430</v>
      </c>
      <c r="T6" s="41" t="s">
        <v>15</v>
      </c>
      <c r="U6" s="41" t="s">
        <v>15</v>
      </c>
    </row>
    <row r="7" customFormat="false" ht="13.8" hidden="false" customHeight="false" outlineLevel="0" collapsed="false">
      <c r="B7" s="41" t="n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P7" s="1" t="n">
        <f aca="false">IF(T7=1,U7*2*100,((U7+T7-1)*T7+U7*T7)*100)</f>
        <v>0</v>
      </c>
      <c r="Q7" s="1"/>
      <c r="R7" s="1" t="n">
        <f aca="false">T7*100</f>
        <v>0</v>
      </c>
      <c r="S7" s="1"/>
    </row>
    <row r="8" customFormat="false" ht="13.8" hidden="false" customHeight="false" outlineLevel="0" collapsed="false">
      <c r="B8" s="41" t="n">
        <v>11</v>
      </c>
      <c r="C8" s="56" t="s">
        <v>73</v>
      </c>
      <c r="D8" s="57" t="s">
        <v>74</v>
      </c>
      <c r="E8" s="49" t="s">
        <v>70</v>
      </c>
      <c r="F8" s="58" t="s">
        <v>34</v>
      </c>
      <c r="G8" s="48"/>
      <c r="H8" s="5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P8" s="1" t="n">
        <f aca="false">IF(T8=1,U8*2*100,((U8+T8-1)*T8+U8*T8)*100)</f>
        <v>1000</v>
      </c>
      <c r="Q8" s="1"/>
      <c r="R8" s="1" t="n">
        <f aca="false">T8*100</f>
        <v>200</v>
      </c>
      <c r="S8" s="1"/>
      <c r="T8" s="41" t="s">
        <v>15</v>
      </c>
      <c r="U8" s="41" t="s">
        <v>15</v>
      </c>
    </row>
    <row r="9" customFormat="false" ht="13.8" hidden="false" customHeight="false" outlineLevel="0" collapsed="false">
      <c r="B9" s="41" t="n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P9" s="1" t="n">
        <f aca="false">IF(T9=1,U9*2*100,((U9+T9-1)*T9+U9*T9)*100)</f>
        <v>600</v>
      </c>
      <c r="Q9" s="1"/>
      <c r="R9" s="1" t="n">
        <f aca="false">T9*100</f>
        <v>300</v>
      </c>
      <c r="S9" s="1"/>
      <c r="T9" s="41" t="s">
        <v>73</v>
      </c>
      <c r="U9" s="41" t="s">
        <v>120</v>
      </c>
    </row>
    <row r="10" customFormat="false" ht="13.8" hidden="false" customHeight="false" outlineLevel="0" collapsed="false">
      <c r="P10" s="1" t="n">
        <f aca="false">IF(T10=1,U10*2*100,((U10+T10-1)*T10+U10*T10)*100)</f>
        <v>0</v>
      </c>
      <c r="Q10" s="1"/>
      <c r="R10" s="1" t="n">
        <f aca="false">T10*100</f>
        <v>0</v>
      </c>
      <c r="S10" s="1"/>
      <c r="T10" s="1"/>
    </row>
    <row r="11" customFormat="false" ht="13.8" hidden="false" customHeight="false" outlineLevel="0" collapsed="false">
      <c r="P11" s="1" t="n">
        <f aca="false">IF(T11=1,U11*2*100,((U11+T11-1)*T11+U11*T11)*100)</f>
        <v>0</v>
      </c>
      <c r="Q11" s="1"/>
      <c r="R11" s="1" t="n">
        <f aca="false">T11*100</f>
        <v>0</v>
      </c>
      <c r="S11" s="1"/>
    </row>
    <row r="12" customFormat="false" ht="13.8" hidden="false" customHeight="false" outlineLevel="0" collapsed="false">
      <c r="B12" s="41" t="s">
        <v>32</v>
      </c>
      <c r="C12" s="42" t="n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P12" s="1" t="n">
        <f aca="false">IF(T12=1,U12*2*100,((U12+T12-1)*T12+U12*T12)*100)</f>
        <v>0</v>
      </c>
      <c r="Q12" s="1"/>
      <c r="R12" s="1" t="n">
        <f aca="false">T12*100</f>
        <v>0</v>
      </c>
      <c r="S12" s="1"/>
    </row>
    <row r="13" customFormat="false" ht="13.8" hidden="false" customHeight="false" outlineLevel="0" collapsed="false">
      <c r="B13" s="41" t="n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P13" s="1" t="n">
        <f aca="false">IF(T13=1,U13*2*100,((U13+T13-1)*T13+U13*T13)*100)</f>
        <v>0</v>
      </c>
      <c r="Q13" s="1"/>
      <c r="R13" s="1" t="n">
        <f aca="false">T13*100</f>
        <v>0</v>
      </c>
      <c r="S13" s="1"/>
    </row>
    <row r="14" customFormat="false" ht="13.8" hidden="false" customHeight="false" outlineLevel="0" collapsed="false">
      <c r="B14" s="41" t="n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P14" s="1" t="n">
        <f aca="false">IF(T14=1,U14*2*100,((U14+T14-1)*T14+U14*T14)*100)</f>
        <v>1000</v>
      </c>
      <c r="Q14" s="1" t="n">
        <v>2630</v>
      </c>
      <c r="R14" s="1" t="n">
        <f aca="false">T14*100</f>
        <v>200</v>
      </c>
      <c r="S14" s="1" t="n">
        <v>420</v>
      </c>
      <c r="T14" s="41" t="s">
        <v>15</v>
      </c>
      <c r="U14" s="41" t="s">
        <v>15</v>
      </c>
    </row>
    <row r="15" customFormat="false" ht="13.8" hidden="false" customHeight="false" outlineLevel="0" collapsed="false">
      <c r="B15" s="41" t="n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P15" s="1" t="n">
        <f aca="false">IF(T15=1,U15*2*100,((U15+T15-1)*T15+U15*T15)*100)</f>
        <v>1200</v>
      </c>
      <c r="Q15" s="1"/>
      <c r="R15" s="1" t="n">
        <f aca="false">T15*100</f>
        <v>300</v>
      </c>
      <c r="S15" s="1" t="n">
        <v>140</v>
      </c>
      <c r="T15" s="41" t="s">
        <v>73</v>
      </c>
      <c r="U15" s="41" t="s">
        <v>3</v>
      </c>
    </row>
    <row r="16" customFormat="false" ht="13.8" hidden="false" customHeight="false" outlineLevel="0" collapsed="false">
      <c r="B16" s="41" t="n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P16" s="1" t="n">
        <f aca="false">IF(T16=1,U16*2*100,((U16+T16-1)*T16+U16*T16)*100)</f>
        <v>0</v>
      </c>
      <c r="Q16" s="1"/>
      <c r="R16" s="1" t="n">
        <f aca="false">T16*100</f>
        <v>0</v>
      </c>
      <c r="S16" s="1"/>
    </row>
    <row r="17" customFormat="false" ht="13.8" hidden="false" customHeight="false" outlineLevel="0" collapsed="false">
      <c r="B17" s="41" t="n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P17" s="1" t="n">
        <f aca="false">IF(T17=1,U17*2*100,((U17+T17-1)*T17+U17*T17)*100)</f>
        <v>1000</v>
      </c>
      <c r="Q17" s="1"/>
      <c r="R17" s="1" t="n">
        <f aca="false">T17*100</f>
        <v>200</v>
      </c>
      <c r="S17" s="1"/>
      <c r="T17" s="41" t="s">
        <v>15</v>
      </c>
      <c r="U17" s="41" t="s">
        <v>15</v>
      </c>
    </row>
    <row r="18" customFormat="false" ht="13.8" hidden="false" customHeight="false" outlineLevel="0" collapsed="false">
      <c r="B18" s="41" t="n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P18" s="1" t="n">
        <f aca="false">IF(T18=1,U18*2*100,((U18+T18-1)*T18+U18*T18)*100)</f>
        <v>1000</v>
      </c>
      <c r="Q18" s="1"/>
      <c r="R18" s="1" t="n">
        <f aca="false">T18*100</f>
        <v>200</v>
      </c>
      <c r="S18" s="1"/>
      <c r="T18" s="41" t="s">
        <v>15</v>
      </c>
      <c r="U18" s="41" t="s">
        <v>15</v>
      </c>
    </row>
    <row r="19" customFormat="false" ht="13.8" hidden="false" customHeight="false" outlineLevel="0" collapsed="false">
      <c r="B19" s="41" t="n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P19" s="1" t="n">
        <f aca="false">IF(T19=1,U19*2*100,((U19+T19-1)*T19+U19*T19)*100)</f>
        <v>1000</v>
      </c>
      <c r="Q19" s="1" t="n">
        <v>2500</v>
      </c>
      <c r="R19" s="1" t="n">
        <f aca="false">T19*100</f>
        <v>200</v>
      </c>
      <c r="S19" s="1" t="n">
        <v>480</v>
      </c>
      <c r="T19" s="41" t="s">
        <v>15</v>
      </c>
      <c r="U19" s="41" t="s">
        <v>15</v>
      </c>
    </row>
    <row r="20" customFormat="false" ht="13.8" hidden="false" customHeight="false" outlineLevel="0" collapsed="false">
      <c r="P20" s="1" t="n">
        <f aca="false">IF(T20=1,U20*2*100,((U20+T20-1)*T20+U20*T20)*100)</f>
        <v>0</v>
      </c>
      <c r="Q20" s="1"/>
      <c r="R20" s="1" t="n">
        <f aca="false">T20*100</f>
        <v>0</v>
      </c>
      <c r="S20" s="1"/>
    </row>
    <row r="21" customFormat="false" ht="13.8" hidden="false" customHeight="false" outlineLevel="0" collapsed="false">
      <c r="B21" s="41" t="s">
        <v>32</v>
      </c>
      <c r="C21" s="42" t="n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P21" s="1" t="n">
        <f aca="false">IF(T21=1,U21*2*100,((U21+T21-1)*T21+U21*T21)*100)</f>
        <v>0</v>
      </c>
      <c r="Q21" s="1"/>
      <c r="R21" s="1" t="n">
        <f aca="false">T21*100</f>
        <v>0</v>
      </c>
      <c r="S21" s="1"/>
    </row>
    <row r="22" customFormat="false" ht="13.8" hidden="false" customHeight="false" outlineLevel="0" collapsed="false">
      <c r="B22" s="41" t="n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P22" s="1" t="n">
        <f aca="false">IF(T22=1,U22*2*100,((U22+T22-1)*T22+U22*T22)*100)</f>
        <v>0</v>
      </c>
      <c r="Q22" s="1"/>
      <c r="R22" s="1" t="n">
        <f aca="false">T22*100</f>
        <v>0</v>
      </c>
      <c r="S22" s="1"/>
    </row>
    <row r="23" customFormat="false" ht="13.8" hidden="false" customHeight="false" outlineLevel="0" collapsed="false">
      <c r="B23" s="41" t="n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P23" s="1" t="n">
        <f aca="false">IF(T23=1,U23*2*100,((U23+T23-1)*T23+U23*T23)*100)</f>
        <v>0</v>
      </c>
      <c r="Q23" s="1"/>
      <c r="R23" s="1" t="n">
        <f aca="false">T23*100</f>
        <v>0</v>
      </c>
      <c r="S23" s="1"/>
      <c r="T23" s="41" t="s">
        <v>120</v>
      </c>
      <c r="U23" s="41" t="s">
        <v>120</v>
      </c>
    </row>
    <row r="24" customFormat="false" ht="13.8" hidden="false" customHeight="false" outlineLevel="0" collapsed="false">
      <c r="B24" s="41" t="n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P24" s="1" t="n">
        <f aca="false">IF(T24=1,U24*2*100,((U24+T24-1)*T24+U24*T24)*100)</f>
        <v>1000</v>
      </c>
      <c r="Q24" s="1"/>
      <c r="R24" s="1" t="n">
        <f aca="false">T24*100</f>
        <v>100</v>
      </c>
      <c r="S24" s="1"/>
      <c r="T24" s="41" t="s">
        <v>3</v>
      </c>
      <c r="U24" s="41" t="s">
        <v>74</v>
      </c>
    </row>
    <row r="25" customFormat="false" ht="13.8" hidden="false" customHeight="false" outlineLevel="0" collapsed="false">
      <c r="B25" s="41" t="n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P25" s="1" t="n">
        <f aca="false">IF(T25=1,U25*2*100,((U25+T25-1)*T25+U25*T25)*100)</f>
        <v>2400</v>
      </c>
      <c r="Q25" s="1"/>
      <c r="R25" s="1" t="n">
        <f aca="false">T25*100</f>
        <v>300</v>
      </c>
      <c r="S25" s="1"/>
      <c r="T25" s="41" t="s">
        <v>73</v>
      </c>
      <c r="U25" s="41" t="s">
        <v>73</v>
      </c>
    </row>
    <row r="26" customFormat="false" ht="13.8" hidden="false" customHeight="false" outlineLevel="0" collapsed="false">
      <c r="B26" s="41" t="n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P26" s="1" t="n">
        <f aca="false">IF(T26=1,U26*2*100,((U26+T26-1)*T26+U26*T26)*100)</f>
        <v>1200</v>
      </c>
      <c r="Q26" s="1"/>
      <c r="R26" s="1" t="n">
        <f aca="false">T26*100</f>
        <v>100</v>
      </c>
      <c r="S26" s="1"/>
      <c r="T26" s="41" t="s">
        <v>3</v>
      </c>
      <c r="U26" s="41" t="s">
        <v>75</v>
      </c>
    </row>
    <row r="27" customFormat="false" ht="13.8" hidden="false" customHeight="false" outlineLevel="0" collapsed="false">
      <c r="B27" s="41" t="n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P27" s="1" t="n">
        <f aca="false">IF(T27=1,U27*2*100,((U27+T27-1)*T27+U27*T27)*100)</f>
        <v>0</v>
      </c>
      <c r="Q27" s="1"/>
      <c r="R27" s="1" t="n">
        <f aca="false">T27*100</f>
        <v>0</v>
      </c>
      <c r="S27" s="1"/>
      <c r="T27" s="41" t="s">
        <v>120</v>
      </c>
      <c r="U27" s="41" t="s">
        <v>120</v>
      </c>
    </row>
    <row r="28" customFormat="false" ht="13.8" hidden="false" customHeight="false" outlineLevel="0" collapsed="false">
      <c r="B28" s="41" t="n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P28" s="1" t="n">
        <f aca="false">IF(T28=1,U28*2*100,((U28+T28-1)*T28+U28*T28)*100)</f>
        <v>1400</v>
      </c>
      <c r="Q28" s="1"/>
      <c r="R28" s="1" t="n">
        <f aca="false">T28*100</f>
        <v>200</v>
      </c>
      <c r="S28" s="1"/>
      <c r="T28" s="41" t="s">
        <v>15</v>
      </c>
      <c r="U28" s="41" t="s">
        <v>73</v>
      </c>
    </row>
    <row r="29" customFormat="false" ht="13.8" hidden="false" customHeight="false" outlineLevel="0" collapsed="false">
      <c r="P29" s="1" t="n">
        <f aca="false">IF(T29=1,U29*2*100,((U29+T29-1)*T29+U29*T29)*100)</f>
        <v>0</v>
      </c>
      <c r="Q29" s="1"/>
      <c r="R29" s="1" t="n">
        <f aca="false">T29*100</f>
        <v>0</v>
      </c>
      <c r="S29" s="1"/>
    </row>
    <row r="30" customFormat="false" ht="13.8" hidden="false" customHeight="false" outlineLevel="0" collapsed="false">
      <c r="B30" s="41" t="s">
        <v>32</v>
      </c>
      <c r="C30" s="42" t="n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P30" s="1" t="n">
        <f aca="false">IF(T30=1,U30*2*100,((U30+T30-1)*T30+U30*T30)*100)</f>
        <v>0</v>
      </c>
      <c r="Q30" s="1"/>
      <c r="R30" s="1" t="n">
        <f aca="false">T30*100</f>
        <v>0</v>
      </c>
      <c r="S30" s="1"/>
    </row>
    <row r="31" customFormat="false" ht="13.8" hidden="false" customHeight="false" outlineLevel="0" collapsed="false">
      <c r="B31" s="41" t="n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P31" s="1" t="n">
        <f aca="false">IF(T31=1,U31*2*100,((U31+T31-1)*T31+U31*T31)*100)</f>
        <v>0</v>
      </c>
      <c r="Q31" s="1"/>
      <c r="R31" s="1" t="n">
        <f aca="false">T31*100</f>
        <v>0</v>
      </c>
      <c r="S31" s="1"/>
    </row>
    <row r="32" customFormat="false" ht="13.8" hidden="false" customHeight="false" outlineLevel="0" collapsed="false">
      <c r="B32" s="41" t="n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P32" s="1" t="n">
        <f aca="false">IF(T32=1,U32*2*100,((U32+T32-1)*T32+U32*T32)*100)</f>
        <v>1400</v>
      </c>
      <c r="Q32" s="1"/>
      <c r="R32" s="1" t="n">
        <f aca="false">T32*100</f>
        <v>200</v>
      </c>
      <c r="S32" s="1"/>
      <c r="T32" s="41" t="s">
        <v>15</v>
      </c>
      <c r="U32" s="41" t="s">
        <v>73</v>
      </c>
    </row>
    <row r="33" customFormat="false" ht="13.8" hidden="false" customHeight="false" outlineLevel="0" collapsed="false">
      <c r="B33" s="41" t="n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P33" s="1" t="n">
        <f aca="false">IF(T33=1,U33*2*100,((U33+T33-1)*T33+U33*T33)*100)</f>
        <v>1000</v>
      </c>
      <c r="Q33" s="1"/>
      <c r="R33" s="1" t="n">
        <f aca="false">T33*100</f>
        <v>200</v>
      </c>
      <c r="S33" s="1"/>
      <c r="T33" s="41" t="s">
        <v>15</v>
      </c>
      <c r="U33" s="41" t="s">
        <v>15</v>
      </c>
    </row>
    <row r="34" customFormat="false" ht="13.8" hidden="false" customHeight="false" outlineLevel="0" collapsed="false">
      <c r="B34" s="41" t="n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P34" s="1" t="n">
        <f aca="false">IF(T34=1,U34*2*100,((U34+T34-1)*T34+U34*T34)*100)</f>
        <v>0</v>
      </c>
      <c r="Q34" s="1"/>
      <c r="R34" s="1" t="n">
        <f aca="false">T34*100</f>
        <v>0</v>
      </c>
      <c r="S34" s="1"/>
    </row>
    <row r="35" customFormat="false" ht="13.8" hidden="false" customHeight="false" outlineLevel="0" collapsed="false">
      <c r="B35" s="41" t="n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P35" s="1" t="n">
        <f aca="false">IF(T35=1,U35*2*100,((U35+T35-1)*T35+U35*T35)*100)</f>
        <v>0</v>
      </c>
      <c r="Q35" s="1"/>
      <c r="R35" s="1" t="n">
        <f aca="false">T35*100</f>
        <v>0</v>
      </c>
      <c r="S35" s="1"/>
    </row>
    <row r="36" customFormat="false" ht="13.8" hidden="false" customHeight="false" outlineLevel="0" collapsed="false">
      <c r="B36" s="41" t="n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P36" s="1" t="n">
        <f aca="false">IF(T36=1,U36*2*100,((U36+T36-1)*T36+U36*T36)*100)</f>
        <v>1400</v>
      </c>
      <c r="Q36" s="1" t="n">
        <v>8480</v>
      </c>
      <c r="R36" s="1" t="n">
        <f aca="false">T36*100</f>
        <v>200</v>
      </c>
      <c r="S36" s="1" t="n">
        <v>460</v>
      </c>
      <c r="T36" s="41" t="s">
        <v>15</v>
      </c>
      <c r="U36" s="41" t="s">
        <v>73</v>
      </c>
    </row>
    <row r="37" customFormat="false" ht="13.8" hidden="false" customHeight="false" outlineLevel="0" collapsed="false">
      <c r="B37" s="41" t="n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P37" s="1" t="n">
        <f aca="false">IF(T37=1,U37*2*100,((U37+T37-1)*T37+U37*T37)*100)</f>
        <v>1000</v>
      </c>
      <c r="Q37" s="1" t="n">
        <v>4370</v>
      </c>
      <c r="R37" s="1" t="n">
        <f aca="false">T37*100</f>
        <v>100</v>
      </c>
      <c r="S37" s="1"/>
      <c r="T37" s="41" t="s">
        <v>3</v>
      </c>
      <c r="U37" s="41" t="s">
        <v>74</v>
      </c>
    </row>
    <row r="38" customFormat="false" ht="13.8" hidden="false" customHeight="false" outlineLevel="0" collapsed="false">
      <c r="P38" s="1" t="n">
        <f aca="false">IF(T38=1,U38*2*100,((U38+T38-1)*T38+U38*T38)*100)</f>
        <v>0</v>
      </c>
      <c r="Q38" s="1"/>
      <c r="R38" s="1" t="n">
        <f aca="false">T38*100</f>
        <v>0</v>
      </c>
      <c r="S38" s="1"/>
    </row>
    <row r="39" customFormat="false" ht="13.8" hidden="false" customHeight="false" outlineLevel="0" collapsed="false">
      <c r="B39" s="41" t="s">
        <v>32</v>
      </c>
      <c r="C39" s="42" t="n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P39" s="1" t="n">
        <f aca="false">IF(T39=1,U39*2*100,((U39+T39-1)*T39+U39*T39)*100)</f>
        <v>0</v>
      </c>
      <c r="Q39" s="1"/>
      <c r="R39" s="1" t="n">
        <f aca="false">T39*100</f>
        <v>0</v>
      </c>
      <c r="S39" s="1"/>
    </row>
    <row r="40" customFormat="false" ht="13.8" hidden="false" customHeight="false" outlineLevel="0" collapsed="false">
      <c r="B40" s="41" t="n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P40" s="1" t="n">
        <f aca="false">IF(T40=1,U40*2*100,((U40+T40-1)*T40+U40*T40)*100)</f>
        <v>0</v>
      </c>
      <c r="Q40" s="1"/>
      <c r="R40" s="1" t="n">
        <f aca="false">T40*100</f>
        <v>0</v>
      </c>
      <c r="S40" s="1"/>
    </row>
    <row r="41" customFormat="false" ht="13.8" hidden="false" customHeight="false" outlineLevel="0" collapsed="false">
      <c r="B41" s="41" t="n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P41" s="1" t="n">
        <f aca="false">IF(T41=1,U41*2*100,((U41+T41-1)*T41+U41*T41)*100)</f>
        <v>1000</v>
      </c>
      <c r="Q41" s="1" t="n">
        <v>13960</v>
      </c>
      <c r="R41" s="1" t="n">
        <f aca="false">T41*100</f>
        <v>200</v>
      </c>
      <c r="S41" s="1"/>
      <c r="T41" s="41" t="s">
        <v>15</v>
      </c>
      <c r="U41" s="41" t="s">
        <v>15</v>
      </c>
    </row>
    <row r="42" customFormat="false" ht="13.8" hidden="false" customHeight="false" outlineLevel="0" collapsed="false">
      <c r="B42" s="41" t="n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P42" s="1" t="n">
        <f aca="false">IF(T42=1,U42*2*100,((U42+T42-1)*T42+U42*T42)*100)</f>
        <v>0</v>
      </c>
      <c r="Q42" s="1"/>
      <c r="R42" s="1" t="n">
        <f aca="false">T42*100</f>
        <v>0</v>
      </c>
      <c r="S42" s="1"/>
      <c r="T42" s="41" t="s">
        <v>120</v>
      </c>
      <c r="U42" s="41" t="s">
        <v>120</v>
      </c>
    </row>
    <row r="43" customFormat="false" ht="13.8" hidden="false" customHeight="false" outlineLevel="0" collapsed="false">
      <c r="B43" s="41" t="n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41" t="s">
        <v>148</v>
      </c>
      <c r="P43" s="1" t="n">
        <f aca="false">IF(T43=1,U43*2*100,((U43+T43-1)*T43+U43*T43)*100)</f>
        <v>1200</v>
      </c>
      <c r="Q43" s="1"/>
      <c r="R43" s="1" t="n">
        <f aca="false">T43*100</f>
        <v>100</v>
      </c>
      <c r="S43" s="1"/>
      <c r="T43" s="41" t="s">
        <v>3</v>
      </c>
      <c r="U43" s="41" t="s">
        <v>75</v>
      </c>
    </row>
    <row r="44" customFormat="false" ht="13.8" hidden="false" customHeight="false" outlineLevel="0" collapsed="false">
      <c r="B44" s="41" t="n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P44" s="1" t="n">
        <f aca="false">IF(T44=1,U44*2*100,((U44+T44-1)*T44+U44*T44)*100)</f>
        <v>1000</v>
      </c>
      <c r="Q44" s="1"/>
      <c r="R44" s="1" t="n">
        <f aca="false">T44*100</f>
        <v>200</v>
      </c>
      <c r="S44" s="1"/>
      <c r="T44" s="41" t="s">
        <v>15</v>
      </c>
      <c r="U44" s="41" t="s">
        <v>15</v>
      </c>
    </row>
    <row r="45" customFormat="false" ht="13.8" hidden="false" customHeight="false" outlineLevel="0" collapsed="false">
      <c r="B45" s="41" t="n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P45" s="1" t="n">
        <f aca="false">IF(T45=1,U45*2*100,((U45+T45-1)*T45+U45*T45)*100)</f>
        <v>1000</v>
      </c>
      <c r="Q45" s="1"/>
      <c r="R45" s="1" t="n">
        <f aca="false">T45*100</f>
        <v>200</v>
      </c>
      <c r="S45" s="1"/>
      <c r="T45" s="41" t="s">
        <v>15</v>
      </c>
      <c r="U45" s="41" t="s">
        <v>15</v>
      </c>
    </row>
    <row r="46" customFormat="false" ht="13.8" hidden="false" customHeight="false" outlineLevel="0" collapsed="false">
      <c r="B46" s="41" t="n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  <c r="O46" s="41" t="s">
        <v>148</v>
      </c>
      <c r="P46" s="1" t="n">
        <f aca="false">IF(T46=1,U46*2*100,((U46+T46-1)*T46+U46*T46)*100)</f>
        <v>1000</v>
      </c>
      <c r="Q46" s="1"/>
      <c r="R46" s="1" t="n">
        <f aca="false">T46*100</f>
        <v>200</v>
      </c>
      <c r="S46" s="1" t="n">
        <v>10510</v>
      </c>
      <c r="T46" s="41" t="s">
        <v>15</v>
      </c>
      <c r="U46" s="41" t="s">
        <v>15</v>
      </c>
    </row>
    <row r="47" customFormat="false" ht="13.8" hidden="false" customHeight="false" outlineLevel="0" collapsed="false">
      <c r="P47" s="1" t="n">
        <f aca="false">IF(T47=1,U47*2*100,((U47+T47-1)*T47+U47*T47)*100)</f>
        <v>0</v>
      </c>
      <c r="Q47" s="1"/>
      <c r="R47" s="1" t="n">
        <f aca="false">T47*100</f>
        <v>0</v>
      </c>
      <c r="S47" s="1"/>
    </row>
    <row r="48" customFormat="false" ht="13.8" hidden="false" customHeight="false" outlineLevel="0" collapsed="false">
      <c r="B48" s="41" t="s">
        <v>32</v>
      </c>
      <c r="C48" s="42" t="n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P48" s="1" t="n">
        <f aca="false">IF(T48=1,U48*2*100,((U48+T48-1)*T48+U48*T48)*100)</f>
        <v>0</v>
      </c>
      <c r="Q48" s="1"/>
      <c r="R48" s="1" t="n">
        <f aca="false">T48*100</f>
        <v>0</v>
      </c>
      <c r="S48" s="1"/>
    </row>
    <row r="49" customFormat="false" ht="13.8" hidden="false" customHeight="false" outlineLevel="0" collapsed="false">
      <c r="B49" s="41" t="n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P49" s="1" t="n">
        <f aca="false">IF(T49=1,U49*2*100,((U49+T49-1)*T49+U49*T49)*100)</f>
        <v>0</v>
      </c>
      <c r="Q49" s="1"/>
      <c r="R49" s="1" t="n">
        <f aca="false">T49*100</f>
        <v>0</v>
      </c>
      <c r="S49" s="1"/>
    </row>
    <row r="50" customFormat="false" ht="13.8" hidden="false" customHeight="false" outlineLevel="0" collapsed="false">
      <c r="B50" s="41" t="n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P50" s="1" t="n">
        <f aca="false">IF(T50=1,U50*2*100,((U50+T50-1)*T50+U50*T50)*100)</f>
        <v>600</v>
      </c>
      <c r="Q50" s="1" t="n">
        <v>2380</v>
      </c>
      <c r="R50" s="1" t="n">
        <f aca="false">T50*100</f>
        <v>300</v>
      </c>
      <c r="S50" s="1" t="n">
        <v>490</v>
      </c>
      <c r="T50" s="41" t="s">
        <v>73</v>
      </c>
      <c r="U50" s="41" t="s">
        <v>120</v>
      </c>
    </row>
    <row r="51" customFormat="false" ht="13.8" hidden="false" customHeight="false" outlineLevel="0" collapsed="false">
      <c r="B51" s="41" t="n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P51" s="1" t="n">
        <f aca="false">IF(T51=1,U51*2*100,((U51+T51-1)*T51+U51*T51)*100)</f>
        <v>1000</v>
      </c>
      <c r="Q51" s="1"/>
      <c r="R51" s="1" t="n">
        <f aca="false">T51*100</f>
        <v>200</v>
      </c>
      <c r="S51" s="1"/>
      <c r="T51" s="41" t="s">
        <v>15</v>
      </c>
      <c r="U51" s="41" t="s">
        <v>15</v>
      </c>
    </row>
    <row r="52" customFormat="false" ht="13.8" hidden="false" customHeight="false" outlineLevel="0" collapsed="false">
      <c r="B52" s="41" t="n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P52" s="1" t="n">
        <f aca="false">IF(T52=1,U52*2*100,((U52+T52-1)*T52+U52*T52)*100)</f>
        <v>0</v>
      </c>
      <c r="Q52" s="1"/>
      <c r="R52" s="1" t="n">
        <f aca="false">T52*100</f>
        <v>0</v>
      </c>
      <c r="S52" s="1"/>
    </row>
    <row r="53" customFormat="false" ht="13.8" hidden="false" customHeight="false" outlineLevel="0" collapsed="false">
      <c r="B53" s="41" t="n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P53" s="1" t="n">
        <f aca="false">IF(T53=1,U53*2*100,((U53+T53-1)*T53+U53*T53)*100)</f>
        <v>1000</v>
      </c>
      <c r="Q53" s="1"/>
      <c r="R53" s="1" t="n">
        <f aca="false">T53*100</f>
        <v>200</v>
      </c>
      <c r="S53" s="1"/>
      <c r="T53" s="41" t="s">
        <v>15</v>
      </c>
      <c r="U53" s="41" t="s">
        <v>15</v>
      </c>
    </row>
    <row r="54" customFormat="false" ht="13.8" hidden="false" customHeight="false" outlineLevel="0" collapsed="false">
      <c r="B54" s="41" t="n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P54" s="1" t="n">
        <f aca="false">IF(T54=1,U54*2*100,((U54+T54-1)*T54+U54*T54)*100)</f>
        <v>1800</v>
      </c>
      <c r="Q54" s="1"/>
      <c r="R54" s="1" t="n">
        <f aca="false">T54*100</f>
        <v>200</v>
      </c>
      <c r="S54" s="1"/>
      <c r="T54" s="41" t="s">
        <v>15</v>
      </c>
      <c r="U54" s="41" t="s">
        <v>78</v>
      </c>
    </row>
    <row r="55" customFormat="false" ht="13.8" hidden="false" customHeight="false" outlineLevel="0" collapsed="false">
      <c r="B55" s="41" t="n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P55" s="1" t="n">
        <f aca="false">IF(T55=1,U55*2*100,((U55+T55-1)*T55+U55*T55)*100)</f>
        <v>1000</v>
      </c>
      <c r="Q55" s="1"/>
      <c r="R55" s="1" t="n">
        <f aca="false">T55*100</f>
        <v>200</v>
      </c>
      <c r="S55" s="1"/>
      <c r="T55" s="41" t="s">
        <v>15</v>
      </c>
      <c r="U55" s="41" t="s">
        <v>15</v>
      </c>
    </row>
    <row r="56" customFormat="false" ht="13.8" hidden="false" customHeight="false" outlineLevel="0" collapsed="false">
      <c r="P56" s="1" t="n">
        <f aca="false">IF(T56=1,U56*2*100,((U56+T56-1)*T56+U56*T56)*100)</f>
        <v>0</v>
      </c>
      <c r="Q56" s="1"/>
      <c r="R56" s="1" t="n">
        <f aca="false">T56*100</f>
        <v>0</v>
      </c>
      <c r="S56" s="1"/>
    </row>
    <row r="57" customFormat="false" ht="13.8" hidden="false" customHeight="false" outlineLevel="0" collapsed="false">
      <c r="B57" s="41" t="s">
        <v>32</v>
      </c>
      <c r="C57" s="42" t="n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P57" s="1" t="n">
        <f aca="false">IF(T57=1,U57*2*100,((U57+T57-1)*T57+U57*T57)*100)</f>
        <v>0</v>
      </c>
      <c r="Q57" s="1"/>
      <c r="R57" s="1" t="n">
        <f aca="false">T57*100</f>
        <v>0</v>
      </c>
      <c r="S57" s="1"/>
    </row>
    <row r="58" customFormat="false" ht="13.8" hidden="false" customHeight="false" outlineLevel="0" collapsed="false">
      <c r="B58" s="41" t="n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P58" s="1" t="n">
        <f aca="false">IF(T58=1,U58*2*100,((U58+T58-1)*T58+U58*T58)*100)</f>
        <v>0</v>
      </c>
      <c r="Q58" s="1"/>
      <c r="R58" s="1" t="n">
        <f aca="false">T58*100</f>
        <v>0</v>
      </c>
      <c r="S58" s="1"/>
    </row>
    <row r="59" customFormat="false" ht="13.8" hidden="false" customHeight="false" outlineLevel="0" collapsed="false">
      <c r="B59" s="41" t="n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P59" s="1" t="n">
        <f aca="false">IF(T59=1,U59*2*100,((U59+T59-1)*T59+U59*T59)*100)</f>
        <v>0</v>
      </c>
      <c r="Q59" s="1"/>
      <c r="R59" s="1" t="n">
        <f aca="false">T59*100</f>
        <v>0</v>
      </c>
      <c r="S59" s="1"/>
    </row>
    <row r="60" customFormat="false" ht="13.8" hidden="false" customHeight="false" outlineLevel="0" collapsed="false">
      <c r="B60" s="41" t="n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P60" s="1" t="n">
        <f aca="false">IF(T60=1,U60*2*100,((U60+T60-1)*T60+U60*T60)*100)</f>
        <v>1000</v>
      </c>
      <c r="Q60" s="1"/>
      <c r="R60" s="1" t="n">
        <f aca="false">T60*100</f>
        <v>100</v>
      </c>
      <c r="S60" s="1" t="n">
        <v>230</v>
      </c>
      <c r="T60" s="41" t="s">
        <v>3</v>
      </c>
      <c r="U60" s="41" t="s">
        <v>74</v>
      </c>
    </row>
    <row r="61" customFormat="false" ht="13.8" hidden="false" customHeight="false" outlineLevel="0" collapsed="false">
      <c r="B61" s="41" t="n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P61" s="1" t="n">
        <f aca="false">IF(T61=1,U61*2*100,((U61+T61-1)*T61+U61*T61)*100)</f>
        <v>1400</v>
      </c>
      <c r="Q61" s="1" t="n">
        <v>11630</v>
      </c>
      <c r="R61" s="1" t="n">
        <f aca="false">T61*100</f>
        <v>200</v>
      </c>
      <c r="S61" s="1" t="n">
        <v>860</v>
      </c>
      <c r="T61" s="41" t="s">
        <v>15</v>
      </c>
      <c r="U61" s="41" t="s">
        <v>73</v>
      </c>
    </row>
    <row r="62" customFormat="false" ht="13.8" hidden="false" customHeight="false" outlineLevel="0" collapsed="false">
      <c r="B62" s="41" t="n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P62" s="1" t="n">
        <f aca="false">IF(T62=1,U62*2*100,((U62+T62-1)*T62+U62*T62)*100)</f>
        <v>1800</v>
      </c>
      <c r="Q62" s="1" t="n">
        <v>1950</v>
      </c>
      <c r="R62" s="1" t="n">
        <f aca="false">T62*100</f>
        <v>200</v>
      </c>
      <c r="S62" s="1"/>
      <c r="T62" s="41" t="s">
        <v>15</v>
      </c>
      <c r="U62" s="41" t="s">
        <v>78</v>
      </c>
    </row>
    <row r="63" customFormat="false" ht="13.8" hidden="false" customHeight="false" outlineLevel="0" collapsed="false">
      <c r="B63" s="41" t="n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P63" s="1" t="n">
        <f aca="false">IF(T63=1,U63*2*100,((U63+T63-1)*T63+U63*T63)*100)</f>
        <v>1800</v>
      </c>
      <c r="Q63" s="1" t="n">
        <v>550</v>
      </c>
      <c r="R63" s="1" t="n">
        <f aca="false">T63*100</f>
        <v>200</v>
      </c>
      <c r="S63" s="1" t="n">
        <v>210</v>
      </c>
      <c r="T63" s="41" t="s">
        <v>15</v>
      </c>
      <c r="U63" s="41" t="s">
        <v>78</v>
      </c>
    </row>
    <row r="64" customFormat="false" ht="13.8" hidden="false" customHeight="false" outlineLevel="0" collapsed="false">
      <c r="B64" s="41" t="n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P64" s="1" t="n">
        <f aca="false">IF(T64=1,U64*2*100,((U64+T64-1)*T64+U64*T64)*100)</f>
        <v>3000</v>
      </c>
      <c r="Q64" s="1" t="n">
        <v>2390</v>
      </c>
      <c r="R64" s="1" t="n">
        <f aca="false">T64*100</f>
        <v>300</v>
      </c>
      <c r="S64" s="1"/>
      <c r="T64" s="41" t="s">
        <v>73</v>
      </c>
      <c r="U64" s="41" t="s">
        <v>78</v>
      </c>
    </row>
    <row r="65" customFormat="false" ht="13.8" hidden="false" customHeight="false" outlineLevel="0" collapsed="false">
      <c r="P65" s="1" t="n">
        <f aca="false">IF(T65=1,U65*2*100,((U65+T65-1)*T65+U65*T65)*100)</f>
        <v>0</v>
      </c>
      <c r="Q65" s="1"/>
      <c r="R65" s="1" t="n">
        <f aca="false">T65*100</f>
        <v>0</v>
      </c>
      <c r="S65" s="1"/>
    </row>
    <row r="66" customFormat="false" ht="13.8" hidden="false" customHeight="false" outlineLevel="0" collapsed="false">
      <c r="P66" s="1" t="n">
        <f aca="false">IF(T66=1,U66*2*100,((U66+T66-1)*T66+U66*T66)*100)</f>
        <v>0</v>
      </c>
      <c r="Q66" s="1"/>
      <c r="R66" s="1" t="n">
        <f aca="false">T66*100</f>
        <v>0</v>
      </c>
      <c r="S66" s="1"/>
    </row>
    <row r="67" customFormat="false" ht="13.8" hidden="false" customHeight="false" outlineLevel="0" collapsed="false">
      <c r="B67" s="41" t="s">
        <v>32</v>
      </c>
      <c r="C67" s="42" t="n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P67" s="1" t="n">
        <f aca="false">IF(T67=1,U67*2*100,((U67+T67-1)*T67+U67*T67)*100)</f>
        <v>0</v>
      </c>
      <c r="Q67" s="1"/>
      <c r="R67" s="1" t="n">
        <f aca="false">T67*100</f>
        <v>0</v>
      </c>
      <c r="S67" s="1"/>
    </row>
    <row r="68" customFormat="false" ht="13.8" hidden="false" customHeight="false" outlineLevel="0" collapsed="false">
      <c r="B68" s="41" t="n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P68" s="1" t="n">
        <f aca="false">IF(T68=1,U68*2*100,((U68+T68-1)*T68+U68*T68)*100)</f>
        <v>0</v>
      </c>
      <c r="Q68" s="1"/>
      <c r="R68" s="1" t="n">
        <f aca="false">T68*100</f>
        <v>0</v>
      </c>
      <c r="S68" s="1"/>
    </row>
    <row r="69" customFormat="false" ht="13.8" hidden="false" customHeight="false" outlineLevel="0" collapsed="false">
      <c r="B69" s="41" t="n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P69" s="1" t="n">
        <f aca="false">IF(T69=1,U69*2*100,((U69+T69-1)*T69+U69*T69)*100)</f>
        <v>800</v>
      </c>
      <c r="Q69" s="1"/>
      <c r="R69" s="1" t="n">
        <f aca="false">T69*100</f>
        <v>100</v>
      </c>
      <c r="S69" s="1"/>
      <c r="T69" s="41" t="s">
        <v>3</v>
      </c>
      <c r="U69" s="41" t="s">
        <v>78</v>
      </c>
    </row>
    <row r="70" customFormat="false" ht="13.8" hidden="false" customHeight="false" outlineLevel="0" collapsed="false">
      <c r="B70" s="41" t="n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P70" s="1" t="n">
        <f aca="false">IF(T70=1,U70*2*100,((U70+T70-1)*T70+U70*T70)*100)</f>
        <v>1000</v>
      </c>
      <c r="Q70" s="1"/>
      <c r="R70" s="1" t="n">
        <f aca="false">T70*100</f>
        <v>200</v>
      </c>
      <c r="S70" s="1"/>
      <c r="T70" s="41" t="s">
        <v>15</v>
      </c>
      <c r="U70" s="41" t="s">
        <v>15</v>
      </c>
    </row>
    <row r="71" customFormat="false" ht="13.8" hidden="false" customHeight="false" outlineLevel="0" collapsed="false">
      <c r="B71" s="41" t="n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P71" s="1" t="n">
        <f aca="false">IF(T71=1,U71*2*100,((U71+T71-1)*T71+U71*T71)*100)</f>
        <v>1000</v>
      </c>
      <c r="Q71" s="1"/>
      <c r="R71" s="1" t="n">
        <f aca="false">T71*100</f>
        <v>200</v>
      </c>
      <c r="S71" s="1" t="n">
        <v>370</v>
      </c>
      <c r="T71" s="41" t="s">
        <v>15</v>
      </c>
      <c r="U71" s="41" t="s">
        <v>15</v>
      </c>
    </row>
    <row r="72" customFormat="false" ht="13.8" hidden="false" customHeight="false" outlineLevel="0" collapsed="false">
      <c r="B72" s="41" t="n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P72" s="1" t="n">
        <f aca="false">IF(T72=1,U72*2*100,((U72+T72-1)*T72+U72*T72)*100)</f>
        <v>0</v>
      </c>
      <c r="Q72" s="1"/>
      <c r="R72" s="1" t="n">
        <f aca="false">T72*100</f>
        <v>0</v>
      </c>
      <c r="S72" s="1"/>
    </row>
    <row r="73" customFormat="false" ht="13.8" hidden="false" customHeight="false" outlineLevel="0" collapsed="false">
      <c r="B73" s="41" t="n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P73" s="1" t="n">
        <f aca="false">IF(T73=1,U73*2*100,((U73+T73-1)*T73+U73*T73)*100)</f>
        <v>800</v>
      </c>
      <c r="Q73" s="1"/>
      <c r="R73" s="1" t="n">
        <f aca="false">T73*100</f>
        <v>100</v>
      </c>
      <c r="S73" s="1"/>
      <c r="T73" s="41" t="s">
        <v>3</v>
      </c>
      <c r="U73" s="41" t="s">
        <v>78</v>
      </c>
    </row>
    <row r="74" customFormat="false" ht="13.8" hidden="false" customHeight="false" outlineLevel="0" collapsed="false">
      <c r="B74" s="41" t="n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P74" s="1" t="n">
        <f aca="false">IF(T74=1,U74*2*100,((U74+T74-1)*T74+U74*T74)*100)</f>
        <v>1000</v>
      </c>
      <c r="Q74" s="1"/>
      <c r="R74" s="1" t="n">
        <f aca="false">T74*100</f>
        <v>200</v>
      </c>
      <c r="S74" s="1" t="n">
        <v>200</v>
      </c>
      <c r="T74" s="41" t="s">
        <v>15</v>
      </c>
      <c r="U74" s="41" t="s">
        <v>15</v>
      </c>
    </row>
    <row r="75" customFormat="false" ht="13.8" hidden="false" customHeight="false" outlineLevel="0" collapsed="false">
      <c r="O75" s="41" t="s">
        <v>121</v>
      </c>
      <c r="P75" s="1" t="n">
        <f aca="false">IF(T75=1,U75*2*100,((U75+T75-1)*T75+U75*T75)*100)</f>
        <v>0</v>
      </c>
      <c r="Q75" s="1"/>
      <c r="R75" s="1" t="n">
        <f aca="false">T75*100</f>
        <v>0</v>
      </c>
      <c r="S75" s="1"/>
    </row>
    <row r="76" customFormat="false" ht="13.8" hidden="false" customHeight="false" outlineLevel="0" collapsed="false">
      <c r="B76" s="41" t="s">
        <v>32</v>
      </c>
      <c r="C76" s="42" t="n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P76" s="1" t="n">
        <f aca="false">IF(T76=1,U76*2*100,((U76+T76-1)*T76+U76*T76)*100)</f>
        <v>0</v>
      </c>
      <c r="Q76" s="1"/>
      <c r="R76" s="1" t="n">
        <f aca="false">T76*100</f>
        <v>0</v>
      </c>
      <c r="S76" s="1"/>
    </row>
    <row r="77" customFormat="false" ht="13.8" hidden="false" customHeight="false" outlineLevel="0" collapsed="false">
      <c r="B77" s="41" t="n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P77" s="1" t="n">
        <f aca="false">IF(T77=1,U77*2*100,((U77+T77-1)*T77+U77*T77)*100)</f>
        <v>0</v>
      </c>
      <c r="Q77" s="1"/>
      <c r="R77" s="1" t="n">
        <f aca="false">T77*100</f>
        <v>0</v>
      </c>
      <c r="S77" s="1"/>
    </row>
    <row r="78" customFormat="false" ht="13.8" hidden="false" customHeight="false" outlineLevel="0" collapsed="false">
      <c r="B78" s="41" t="n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1" t="n">
        <f aca="false">IF(T78=1,U78*2*100,((U78+T78-1)*T78+U78*T78)*100)</f>
        <v>1000</v>
      </c>
      <c r="Q78" s="1"/>
      <c r="R78" s="1" t="n">
        <f aca="false">T78*100</f>
        <v>100</v>
      </c>
      <c r="S78" s="1"/>
      <c r="T78" s="41" t="s">
        <v>3</v>
      </c>
      <c r="U78" s="41" t="s">
        <v>74</v>
      </c>
    </row>
    <row r="79" customFormat="false" ht="13.8" hidden="false" customHeight="false" outlineLevel="0" collapsed="false">
      <c r="B79" s="41" t="n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1" t="n">
        <f aca="false">IF(T79=1,U79*2*100,((U79+T79-1)*T79+U79*T79)*100)</f>
        <v>800</v>
      </c>
      <c r="Q79" s="1"/>
      <c r="R79" s="1" t="n">
        <f aca="false">T79*100</f>
        <v>100</v>
      </c>
      <c r="S79" s="1" t="n">
        <v>960</v>
      </c>
      <c r="T79" s="41" t="s">
        <v>3</v>
      </c>
      <c r="U79" s="41" t="s">
        <v>78</v>
      </c>
    </row>
    <row r="80" customFormat="false" ht="13.8" hidden="false" customHeight="false" outlineLevel="0" collapsed="false">
      <c r="B80" s="41" t="n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P80" s="1" t="n">
        <f aca="false">IF(T80=1,U80*2*100,((U80+T80-1)*T80+U80*T80)*100)</f>
        <v>0</v>
      </c>
      <c r="Q80" s="1"/>
      <c r="R80" s="1" t="n">
        <f aca="false">T80*100</f>
        <v>0</v>
      </c>
      <c r="S80" s="1"/>
    </row>
    <row r="81" customFormat="false" ht="13.8" hidden="false" customHeight="false" outlineLevel="0" collapsed="false">
      <c r="B81" s="41" t="n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P81" s="1" t="n">
        <f aca="false">IF(T81=1,U81*2*100,((U81+T81-1)*T81+U81*T81)*100)</f>
        <v>0</v>
      </c>
      <c r="Q81" s="1"/>
      <c r="R81" s="1" t="n">
        <f aca="false">T81*100</f>
        <v>0</v>
      </c>
      <c r="S81" s="1"/>
    </row>
    <row r="82" customFormat="false" ht="13.8" hidden="false" customHeight="false" outlineLevel="0" collapsed="false">
      <c r="B82" s="41" t="n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1" t="n">
        <f aca="false">IF(T82=1,U82*2*100,((U82+T82-1)*T82+U82*T82)*100)</f>
        <v>1200</v>
      </c>
      <c r="Q82" s="1"/>
      <c r="R82" s="1" t="n">
        <f aca="false">T82*100</f>
        <v>100</v>
      </c>
      <c r="S82" s="1"/>
      <c r="T82" s="41" t="s">
        <v>3</v>
      </c>
      <c r="U82" s="41" t="s">
        <v>75</v>
      </c>
    </row>
    <row r="83" customFormat="false" ht="13.8" hidden="false" customHeight="false" outlineLevel="0" collapsed="false">
      <c r="B83" s="41" t="n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1" t="n">
        <f aca="false">IF(T83=1,U83*2*100,((U83+T83-1)*T83+U83*T83)*100)</f>
        <v>1000</v>
      </c>
      <c r="Q83" s="1"/>
      <c r="R83" s="1" t="n">
        <f aca="false">T83*100</f>
        <v>200</v>
      </c>
      <c r="S83" s="1"/>
      <c r="T83" s="41" t="s">
        <v>15</v>
      </c>
      <c r="U83" s="41" t="s">
        <v>15</v>
      </c>
    </row>
    <row r="84" customFormat="false" ht="13.8" hidden="false" customHeight="false" outlineLevel="0" collapsed="false">
      <c r="P84" s="0"/>
      <c r="Q84" s="0"/>
      <c r="R84" s="1" t="n">
        <f aca="false">T84*100</f>
        <v>0</v>
      </c>
      <c r="S84" s="1"/>
      <c r="T84" s="1" t="n">
        <f aca="false">SUM(T1:T83)</f>
        <v>0</v>
      </c>
    </row>
    <row r="85" customFormat="false" ht="13.8" hidden="false" customHeight="false" outlineLevel="0" collapsed="false">
      <c r="B85" s="41" t="s">
        <v>35</v>
      </c>
      <c r="C85" s="42" t="s">
        <v>15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P85" s="0"/>
      <c r="Q85" s="0"/>
      <c r="R85" s="1" t="n">
        <f aca="false">T85*100</f>
        <v>0</v>
      </c>
      <c r="S85" s="1"/>
    </row>
    <row r="86" customFormat="false" ht="13.8" hidden="false" customHeight="false" outlineLevel="0" collapsed="false">
      <c r="B86" s="41" t="n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Q86" s="1"/>
      <c r="R86" s="1" t="n">
        <f aca="false">T86*100</f>
        <v>0</v>
      </c>
      <c r="S86" s="1"/>
    </row>
    <row r="87" customFormat="false" ht="13.8" hidden="false" customHeight="false" outlineLevel="0" collapsed="false">
      <c r="B87" s="41" t="n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P87" s="1" t="n">
        <f aca="false">IF(T87=1,U87*2*100,((U87+T87-1)*T87+U87*T87)*100)</f>
        <v>800</v>
      </c>
      <c r="Q87" s="1"/>
      <c r="R87" s="1" t="n">
        <f aca="false">T87*100</f>
        <v>100</v>
      </c>
      <c r="S87" s="1"/>
      <c r="T87" s="41" t="s">
        <v>3</v>
      </c>
      <c r="U87" s="41" t="s">
        <v>78</v>
      </c>
    </row>
    <row r="88" customFormat="false" ht="13.8" hidden="false" customHeight="false" outlineLevel="0" collapsed="false">
      <c r="B88" s="41" t="n">
        <v>8</v>
      </c>
      <c r="C88" s="47" t="s">
        <v>88</v>
      </c>
      <c r="D88" s="48" t="s">
        <v>15</v>
      </c>
      <c r="E88" s="49" t="s">
        <v>3</v>
      </c>
      <c r="F88" s="48" t="s">
        <v>88</v>
      </c>
      <c r="G88" s="48" t="s">
        <v>125</v>
      </c>
      <c r="H88" s="48"/>
      <c r="I88" s="47" t="s">
        <v>3</v>
      </c>
      <c r="J88" s="48" t="s">
        <v>88</v>
      </c>
      <c r="K88" s="49" t="s">
        <v>97</v>
      </c>
      <c r="L88" s="47" t="s">
        <v>70</v>
      </c>
      <c r="M88" s="48" t="s">
        <v>3</v>
      </c>
      <c r="N88" s="49" t="s">
        <v>88</v>
      </c>
      <c r="O88" s="41" t="s">
        <v>126</v>
      </c>
      <c r="P88" s="1" t="n">
        <f aca="false">IF(T88=1,U88*2*100,((U88+T88-1)*T88+U88*T88)*100)</f>
        <v>1400</v>
      </c>
      <c r="Q88" s="1" t="n">
        <v>15210</v>
      </c>
      <c r="R88" s="1" t="n">
        <f aca="false">T88*100</f>
        <v>200</v>
      </c>
      <c r="S88" s="1" t="n">
        <v>4290</v>
      </c>
      <c r="T88" s="41" t="s">
        <v>15</v>
      </c>
      <c r="U88" s="41" t="s">
        <v>73</v>
      </c>
    </row>
    <row r="89" customFormat="false" ht="13.8" hidden="false" customHeight="false" outlineLevel="0" collapsed="false">
      <c r="B89" s="41" t="n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P89" s="1" t="n">
        <f aca="false">IF(T89=1,U89*2*100,((U89+T89-1)*T89+U89*T89)*100)</f>
        <v>0</v>
      </c>
      <c r="Q89" s="1"/>
      <c r="R89" s="1" t="n">
        <f aca="false">T89*100</f>
        <v>0</v>
      </c>
      <c r="S89" s="1"/>
    </row>
    <row r="90" customFormat="false" ht="13.8" hidden="false" customHeight="false" outlineLevel="0" collapsed="false">
      <c r="B90" s="41" t="n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1" t="n">
        <f aca="false">IF(T90=1,U90*2*100,((U90+T90-1)*T90+U90*T90)*100)</f>
        <v>800</v>
      </c>
      <c r="Q90" s="1"/>
      <c r="R90" s="1" t="n">
        <f aca="false">T90*100</f>
        <v>100</v>
      </c>
      <c r="S90" s="1"/>
      <c r="T90" s="41" t="s">
        <v>3</v>
      </c>
      <c r="U90" s="41" t="s">
        <v>78</v>
      </c>
    </row>
    <row r="91" customFormat="false" ht="13.8" hidden="false" customHeight="false" outlineLevel="0" collapsed="false">
      <c r="B91" s="41" t="n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1" t="n">
        <f aca="false">IF(T91=1,U91*2*100,((U91+T91-1)*T91+U91*T91)*100)</f>
        <v>1000</v>
      </c>
      <c r="Q91" s="1"/>
      <c r="R91" s="1" t="n">
        <f aca="false">T91*100</f>
        <v>100</v>
      </c>
      <c r="S91" s="1"/>
      <c r="T91" s="41" t="s">
        <v>3</v>
      </c>
      <c r="U91" s="41" t="s">
        <v>74</v>
      </c>
    </row>
    <row r="92" customFormat="false" ht="13.8" hidden="false" customHeight="false" outlineLevel="0" collapsed="false">
      <c r="B92" s="41" t="n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1" t="n">
        <f aca="false">IF(T92=1,U92*2*100,((U92+T92-1)*T92+U92*T92)*100)</f>
        <v>1400</v>
      </c>
      <c r="Q92" s="1"/>
      <c r="R92" s="1" t="n">
        <f aca="false">T92*100</f>
        <v>100</v>
      </c>
      <c r="S92" s="1"/>
      <c r="T92" s="41" t="s">
        <v>3</v>
      </c>
      <c r="U92" s="41" t="s">
        <v>72</v>
      </c>
    </row>
    <row r="93" customFormat="false" ht="13.8" hidden="false" customHeight="false" outlineLevel="0" collapsed="false">
      <c r="P93" s="1" t="n">
        <f aca="false">IF(T93=1,U93*2*100,((U93+T93-1)*T93+U93*T93)*100)</f>
        <v>0</v>
      </c>
      <c r="Q93" s="1"/>
      <c r="R93" s="1" t="n">
        <f aca="false">T93*100</f>
        <v>0</v>
      </c>
      <c r="S93" s="1"/>
    </row>
    <row r="94" customFormat="false" ht="13.8" hidden="false" customHeight="false" outlineLevel="0" collapsed="false">
      <c r="B94" s="41" t="s">
        <v>37</v>
      </c>
      <c r="C94" s="42"/>
      <c r="D94" s="43"/>
      <c r="E94" s="44"/>
      <c r="F94" s="42"/>
      <c r="G94" s="43"/>
      <c r="H94" s="44"/>
      <c r="I94" s="42"/>
      <c r="J94" s="45"/>
      <c r="K94" s="44"/>
      <c r="L94" s="42"/>
      <c r="M94" s="45"/>
      <c r="N94" s="46"/>
      <c r="P94" s="1" t="n">
        <f aca="false">IF(T94=1,U94*2*100,((U94+T94-1)*T94+U94*T94)*100)</f>
        <v>0</v>
      </c>
      <c r="Q94" s="1"/>
      <c r="R94" s="1" t="n">
        <f aca="false">T94*100</f>
        <v>0</v>
      </c>
      <c r="S94" s="1"/>
    </row>
    <row r="95" customFormat="false" ht="13.8" hidden="false" customHeight="false" outlineLevel="0" collapsed="false">
      <c r="B95" s="41" t="n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P95" s="1" t="n">
        <f aca="false">IF(T95=1,U95*2*100,((U95+T95-1)*T95+U95*T95)*100)</f>
        <v>0</v>
      </c>
      <c r="Q95" s="1"/>
      <c r="R95" s="1" t="n">
        <f aca="false">T95*100</f>
        <v>0</v>
      </c>
      <c r="S95" s="1"/>
    </row>
    <row r="96" customFormat="false" ht="13.8" hidden="false" customHeight="false" outlineLevel="0" collapsed="false">
      <c r="B96" s="41" t="n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1" t="n">
        <f aca="false">IF(T96=1,U96*2*100,((U96+T96-1)*T96+U96*T96)*100)</f>
        <v>800</v>
      </c>
      <c r="Q96" s="1" t="n">
        <v>4650</v>
      </c>
      <c r="R96" s="1" t="n">
        <f aca="false">T96*100</f>
        <v>100</v>
      </c>
      <c r="S96" s="1" t="n">
        <v>330</v>
      </c>
      <c r="T96" s="41" t="s">
        <v>3</v>
      </c>
      <c r="U96" s="41" t="s">
        <v>78</v>
      </c>
    </row>
    <row r="97" customFormat="false" ht="13.8" hidden="false" customHeight="false" outlineLevel="0" collapsed="false">
      <c r="B97" s="41" t="n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1" t="n">
        <f aca="false">IF(T97=1,U97*2*100,((U97+T97-1)*T97+U97*T97)*100)</f>
        <v>1000</v>
      </c>
      <c r="Q97" s="1" t="n">
        <v>570</v>
      </c>
      <c r="R97" s="1" t="n">
        <f aca="false">T97*100</f>
        <v>200</v>
      </c>
      <c r="S97" s="1" t="n">
        <v>190</v>
      </c>
      <c r="T97" s="41" t="s">
        <v>15</v>
      </c>
      <c r="U97" s="41" t="s">
        <v>15</v>
      </c>
    </row>
    <row r="98" customFormat="false" ht="13.8" hidden="false" customHeight="false" outlineLevel="0" collapsed="false">
      <c r="B98" s="41" t="n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1" t="n">
        <f aca="false">IF(T98=1,U98*2*100,((U98+T98-1)*T98+U98*T98)*100)</f>
        <v>1400</v>
      </c>
      <c r="Q98" s="1"/>
      <c r="R98" s="1" t="n">
        <f aca="false">T98*100</f>
        <v>200</v>
      </c>
      <c r="S98" s="1"/>
      <c r="T98" s="41" t="s">
        <v>15</v>
      </c>
      <c r="U98" s="41" t="s">
        <v>73</v>
      </c>
      <c r="V98" s="1" t="n">
        <f aca="false">4*2</f>
        <v>8</v>
      </c>
      <c r="W98" s="41" t="s">
        <v>75</v>
      </c>
      <c r="X98" s="1"/>
    </row>
    <row r="99" customFormat="false" ht="13.8" hidden="false" customHeight="false" outlineLevel="0" collapsed="false">
      <c r="B99" s="41" t="n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P99" s="1" t="n">
        <f aca="false">IF(T99=1,U99*2*100,((U99+T99-1)*T99+U99*T99)*100)</f>
        <v>0</v>
      </c>
      <c r="Q99" s="1"/>
      <c r="R99" s="1" t="n">
        <f aca="false">T99*100</f>
        <v>0</v>
      </c>
      <c r="S99" s="1"/>
      <c r="X99" s="41" t="s">
        <v>133</v>
      </c>
    </row>
    <row r="100" customFormat="false" ht="13.8" hidden="false" customHeight="false" outlineLevel="0" collapsed="false">
      <c r="B100" s="41" t="n">
        <v>11</v>
      </c>
      <c r="C100" s="47" t="s">
        <v>71</v>
      </c>
      <c r="D100" s="48" t="s">
        <v>75</v>
      </c>
      <c r="E100" s="49" t="s">
        <v>92</v>
      </c>
      <c r="F100" s="47" t="s">
        <v>134</v>
      </c>
      <c r="G100" s="48"/>
      <c r="H100" s="49" t="s">
        <v>135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136</v>
      </c>
      <c r="P100" s="1" t="n">
        <f aca="false">IF(T100=1,U100*2*100,((U100+T100-1)*T100+U100*T100)*100)</f>
        <v>2400</v>
      </c>
      <c r="Q100" s="1"/>
      <c r="R100" s="1" t="n">
        <f aca="false">T100*100</f>
        <v>300</v>
      </c>
      <c r="S100" s="1"/>
      <c r="T100" s="41" t="s">
        <v>73</v>
      </c>
      <c r="U100" s="41" t="s">
        <v>73</v>
      </c>
    </row>
    <row r="101" customFormat="false" ht="13.8" hidden="false" customHeight="false" outlineLevel="0" collapsed="false">
      <c r="B101" s="41" t="n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1" t="n">
        <f aca="false">IF(T101=1,U101*2*100,((U101+T101-1)*T101+U101*T101)*100)</f>
        <v>800</v>
      </c>
      <c r="Q101" s="1"/>
      <c r="R101" s="1" t="n">
        <f aca="false">T101*100</f>
        <v>100</v>
      </c>
      <c r="S101" s="1"/>
      <c r="T101" s="41" t="s">
        <v>3</v>
      </c>
      <c r="U101" s="41" t="s">
        <v>78</v>
      </c>
    </row>
    <row r="102" customFormat="false" ht="13.8" hidden="false" customHeight="false" outlineLevel="0" collapsed="false">
      <c r="P102" s="1" t="n">
        <f aca="false">IF(T102=1,U102*2*100,((U102+T102-1)*T102+U102*T102)*100)</f>
        <v>0</v>
      </c>
      <c r="Q102" s="1"/>
      <c r="R102" s="1" t="n">
        <f aca="false">T102*100</f>
        <v>0</v>
      </c>
      <c r="S102" s="1"/>
    </row>
    <row r="103" customFormat="false" ht="13.8" hidden="false" customHeight="false" outlineLevel="0" collapsed="false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1" t="n">
        <f aca="false">IF(T103=1,U103*2*100,((U103+T103-1)*T103+U103*T103)*100)</f>
        <v>0</v>
      </c>
      <c r="Q103" s="0"/>
      <c r="R103" s="1" t="n">
        <f aca="false">T103*100</f>
        <v>0</v>
      </c>
      <c r="S103" s="1"/>
    </row>
    <row r="104" customFormat="false" ht="13.8" hidden="false" customHeight="false" outlineLevel="0" collapsed="false">
      <c r="B104" s="41" t="n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1" t="n">
        <f aca="false">IF(T104=1,U104*2*100,((U104+T104-1)*T104+U104*T104)*100)</f>
        <v>0</v>
      </c>
      <c r="Q104" s="0"/>
      <c r="R104" s="1" t="n">
        <f aca="false">T104*100</f>
        <v>0</v>
      </c>
      <c r="S104" s="1"/>
    </row>
    <row r="105" customFormat="false" ht="13.8" hidden="false" customHeight="false" outlineLevel="0" collapsed="false">
      <c r="B105" s="41" t="n">
        <v>7</v>
      </c>
      <c r="C105" s="47" t="s">
        <v>75</v>
      </c>
      <c r="D105" s="48" t="s">
        <v>81</v>
      </c>
      <c r="E105" s="49" t="s">
        <v>92</v>
      </c>
      <c r="F105" s="47" t="s">
        <v>137</v>
      </c>
      <c r="G105" s="48"/>
      <c r="H105" s="49" t="s">
        <v>138</v>
      </c>
      <c r="I105" s="47" t="s">
        <v>15</v>
      </c>
      <c r="J105" s="48" t="s">
        <v>3</v>
      </c>
      <c r="K105" s="49" t="s">
        <v>81</v>
      </c>
      <c r="L105" s="47"/>
      <c r="M105" s="48"/>
      <c r="N105" s="49"/>
      <c r="P105" s="1" t="n">
        <f aca="false">IF(T105=1,U105*2*100,((U105+T105-1)*T105+U105*T105)*100)</f>
        <v>1400</v>
      </c>
      <c r="Q105" s="1"/>
      <c r="R105" s="1" t="n">
        <f aca="false">T105*100</f>
        <v>200</v>
      </c>
      <c r="S105" s="1"/>
      <c r="T105" s="41" t="s">
        <v>15</v>
      </c>
      <c r="U105" s="41" t="s">
        <v>73</v>
      </c>
      <c r="V105" s="41" t="s">
        <v>75</v>
      </c>
      <c r="W105" s="41" t="s">
        <v>81</v>
      </c>
    </row>
    <row r="106" customFormat="false" ht="13.8" hidden="false" customHeight="false" outlineLevel="0" collapsed="false">
      <c r="B106" s="41" t="n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139</v>
      </c>
      <c r="H106" s="48"/>
      <c r="I106" s="47"/>
      <c r="J106" s="48"/>
      <c r="K106" s="49"/>
      <c r="L106" s="47"/>
      <c r="M106" s="48"/>
      <c r="N106" s="49"/>
      <c r="P106" s="1" t="n">
        <f aca="false">IF(T106=1,U106*2*100,((U106+T106-1)*T106+U106*T106)*100)</f>
        <v>1200</v>
      </c>
      <c r="Q106" s="1"/>
      <c r="R106" s="1" t="n">
        <f aca="false">T106*100</f>
        <v>300</v>
      </c>
      <c r="S106" s="1"/>
      <c r="T106" s="41" t="s">
        <v>73</v>
      </c>
      <c r="U106" s="41" t="s">
        <v>3</v>
      </c>
    </row>
    <row r="107" customFormat="false" ht="13.8" hidden="false" customHeight="false" outlineLevel="0" collapsed="false">
      <c r="B107" s="41" t="n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1" t="n">
        <f aca="false">IF(T107=1,U107*2*100,((U107+T107-1)*T107+U107*T107)*100)</f>
        <v>800</v>
      </c>
      <c r="Q107" s="1" t="n">
        <v>880</v>
      </c>
      <c r="R107" s="1" t="n">
        <f aca="false">T107*100</f>
        <v>100</v>
      </c>
      <c r="S107" s="1"/>
      <c r="T107" s="41" t="s">
        <v>3</v>
      </c>
      <c r="U107" s="41" t="s">
        <v>78</v>
      </c>
    </row>
    <row r="108" customFormat="false" ht="13.8" hidden="false" customHeight="false" outlineLevel="0" collapsed="false">
      <c r="B108" s="41" t="n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1" t="n">
        <f aca="false">IF(T108=1,U108*2*100,((U108+T108-1)*T108+U108*T108)*100)</f>
        <v>0</v>
      </c>
      <c r="Q108" s="1"/>
      <c r="R108" s="1" t="n">
        <f aca="false">T108*100</f>
        <v>0</v>
      </c>
      <c r="S108" s="1"/>
    </row>
    <row r="109" customFormat="false" ht="13.8" hidden="false" customHeight="false" outlineLevel="0" collapsed="false">
      <c r="B109" s="41" t="n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1" t="n">
        <f aca="false">IF(T109=1,U109*2*100,((U109+T109-1)*T109+U109*T109)*100)</f>
        <v>1000</v>
      </c>
      <c r="Q109" s="1"/>
      <c r="R109" s="1" t="n">
        <f aca="false">T109*100</f>
        <v>100</v>
      </c>
      <c r="S109" s="1"/>
      <c r="T109" s="41" t="s">
        <v>3</v>
      </c>
      <c r="U109" s="41" t="s">
        <v>74</v>
      </c>
    </row>
    <row r="110" customFormat="false" ht="13.8" hidden="false" customHeight="false" outlineLevel="0" collapsed="false">
      <c r="B110" s="41" t="n">
        <v>12</v>
      </c>
      <c r="C110" s="51" t="s">
        <v>78</v>
      </c>
      <c r="D110" s="52" t="s">
        <v>88</v>
      </c>
      <c r="E110" s="53" t="s">
        <v>72</v>
      </c>
      <c r="F110" s="51" t="s">
        <v>140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1" t="n">
        <f aca="false">IF(T110=1,U110*2*100,((U110+T110-1)*T110+U110*T110)*100)</f>
        <v>800</v>
      </c>
      <c r="Q110" s="1"/>
      <c r="R110" s="1" t="n">
        <f aca="false">T110*100</f>
        <v>100</v>
      </c>
      <c r="S110" s="1"/>
      <c r="T110" s="41" t="s">
        <v>3</v>
      </c>
      <c r="U110" s="41" t="s">
        <v>78</v>
      </c>
    </row>
    <row r="111" customFormat="false" ht="13.8" hidden="false" customHeight="false" outlineLevel="0" collapsed="false">
      <c r="P111" s="1" t="n">
        <f aca="false">IF(T111=1,U111*2*100,((U111+T111-1)*T111+U111*T111)*100)</f>
        <v>0</v>
      </c>
      <c r="Q111" s="1"/>
      <c r="R111" s="1" t="n">
        <f aca="false">T111*100</f>
        <v>0</v>
      </c>
      <c r="S111" s="1"/>
    </row>
    <row r="112" customFormat="false" ht="13.8" hidden="false" customHeight="false" outlineLevel="0" collapsed="false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1" t="n">
        <f aca="false">IF(T112=1,U112*2*100,((U112+T112-1)*T112+U112*T112)*100)</f>
        <v>0</v>
      </c>
      <c r="Q112" s="1"/>
      <c r="R112" s="1" t="n">
        <f aca="false">T112*100</f>
        <v>0</v>
      </c>
      <c r="S112" s="1"/>
    </row>
    <row r="113" customFormat="false" ht="13.8" hidden="false" customHeight="false" outlineLevel="0" collapsed="false">
      <c r="B113" s="41" t="n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 t="s">
        <v>74</v>
      </c>
      <c r="J113" s="45" t="s">
        <v>73</v>
      </c>
      <c r="K113" s="44" t="s">
        <v>71</v>
      </c>
      <c r="L113" s="42" t="s">
        <v>75</v>
      </c>
      <c r="M113" s="45" t="s">
        <v>92</v>
      </c>
      <c r="N113" s="44" t="s">
        <v>74</v>
      </c>
      <c r="P113" s="1" t="n">
        <f aca="false">IF(T113=1,U113*2*100,((U113+T113-1)*T113+U113*T113)*100)</f>
        <v>800</v>
      </c>
      <c r="Q113" s="1"/>
      <c r="R113" s="1" t="n">
        <f aca="false">T113*100</f>
        <v>100</v>
      </c>
      <c r="S113" s="1" t="n">
        <v>1450</v>
      </c>
      <c r="T113" s="41" t="s">
        <v>3</v>
      </c>
      <c r="U113" s="41" t="s">
        <v>78</v>
      </c>
    </row>
    <row r="114" customFormat="false" ht="13.8" hidden="false" customHeight="false" outlineLevel="0" collapsed="false">
      <c r="B114" s="41" t="n">
        <v>7</v>
      </c>
      <c r="C114" s="47" t="s">
        <v>76</v>
      </c>
      <c r="D114" s="48" t="s">
        <v>72</v>
      </c>
      <c r="E114" s="49" t="s">
        <v>81</v>
      </c>
      <c r="F114" s="47" t="s">
        <v>141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1" t="n">
        <f aca="false">IF(T114=1,U114*2*100,((U114+T114-1)*T114+U114*T114)*100)</f>
        <v>1000</v>
      </c>
      <c r="Q114" s="1"/>
      <c r="R114" s="1" t="n">
        <f aca="false">T114*100</f>
        <v>200</v>
      </c>
      <c r="S114" s="1"/>
      <c r="T114" s="41" t="s">
        <v>15</v>
      </c>
      <c r="U114" s="41" t="s">
        <v>15</v>
      </c>
    </row>
    <row r="115" customFormat="false" ht="13.8" hidden="false" customHeight="false" outlineLevel="0" collapsed="false">
      <c r="B115" s="41" t="n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 t="s">
        <v>74</v>
      </c>
      <c r="J115" s="48" t="s">
        <v>3</v>
      </c>
      <c r="K115" s="49" t="s">
        <v>97</v>
      </c>
      <c r="L115" s="47"/>
      <c r="M115" s="48"/>
      <c r="N115" s="49"/>
      <c r="P115" s="1" t="n">
        <f aca="false">IF(T115=1,U115*2*100,((U115+T115-1)*T115+U115*T115)*100)</f>
        <v>1000</v>
      </c>
      <c r="Q115" s="1"/>
      <c r="R115" s="1" t="n">
        <f aca="false">T115*100</f>
        <v>100</v>
      </c>
      <c r="S115" s="1"/>
      <c r="T115" s="41" t="s">
        <v>3</v>
      </c>
      <c r="U115" s="41" t="s">
        <v>74</v>
      </c>
    </row>
    <row r="116" customFormat="false" ht="13.8" hidden="false" customHeight="false" outlineLevel="0" collapsed="false">
      <c r="B116" s="41" t="n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142</v>
      </c>
      <c r="I116" s="47"/>
      <c r="J116" s="48"/>
      <c r="K116" s="49"/>
      <c r="L116" s="47"/>
      <c r="M116" s="48"/>
      <c r="N116" s="49"/>
      <c r="P116" s="1" t="n">
        <f aca="false">IF(T116=1,U116*2*100,((U116+T116-1)*T116+U116*T116)*100)</f>
        <v>1800</v>
      </c>
      <c r="Q116" s="1"/>
      <c r="R116" s="1" t="n">
        <f aca="false">T116*100</f>
        <v>200</v>
      </c>
      <c r="S116" s="1"/>
      <c r="T116" s="41" t="s">
        <v>15</v>
      </c>
      <c r="U116" s="41" t="s">
        <v>78</v>
      </c>
    </row>
    <row r="117" customFormat="false" ht="13.8" hidden="false" customHeight="false" outlineLevel="0" collapsed="false">
      <c r="B117" s="41" t="n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143</v>
      </c>
      <c r="I117" s="47"/>
      <c r="J117" s="48"/>
      <c r="K117" s="49"/>
      <c r="L117" s="47"/>
      <c r="M117" s="48"/>
      <c r="N117" s="49"/>
      <c r="P117" s="1" t="n">
        <f aca="false">IF(T117=1,U117*2*100,((U117+T117-1)*T117+U117*T117)*100)</f>
        <v>1200</v>
      </c>
      <c r="Q117" s="1"/>
      <c r="R117" s="1" t="n">
        <f aca="false">T117*100</f>
        <v>100</v>
      </c>
      <c r="S117" s="1"/>
      <c r="T117" s="41" t="s">
        <v>3</v>
      </c>
      <c r="U117" s="41" t="s">
        <v>75</v>
      </c>
    </row>
    <row r="118" customFormat="false" ht="13.8" hidden="false" customHeight="false" outlineLevel="0" collapsed="false">
      <c r="B118" s="41" t="n">
        <v>11</v>
      </c>
      <c r="C118" s="47" t="s">
        <v>72</v>
      </c>
      <c r="D118" s="48" t="s">
        <v>71</v>
      </c>
      <c r="E118" s="49" t="s">
        <v>15</v>
      </c>
      <c r="F118" s="47" t="s">
        <v>144</v>
      </c>
      <c r="G118" s="48"/>
      <c r="H118" s="49"/>
      <c r="I118" s="47"/>
      <c r="J118" s="48"/>
      <c r="K118" s="49"/>
      <c r="L118" s="47"/>
      <c r="M118" s="48"/>
      <c r="N118" s="49"/>
      <c r="P118" s="1" t="n">
        <f aca="false">IF(T118=1,U118*2*100,((U118+T118-1)*T118+U118*T118)*100)</f>
        <v>1000</v>
      </c>
      <c r="Q118" s="1"/>
      <c r="R118" s="1" t="n">
        <f aca="false">T118*100</f>
        <v>200</v>
      </c>
      <c r="S118" s="1"/>
      <c r="T118" s="41" t="s">
        <v>15</v>
      </c>
      <c r="U118" s="41" t="s">
        <v>15</v>
      </c>
    </row>
    <row r="119" customFormat="false" ht="13.8" hidden="false" customHeight="false" outlineLevel="0" collapsed="false">
      <c r="B119" s="41" t="n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145</v>
      </c>
      <c r="H119" s="53"/>
      <c r="I119" s="51"/>
      <c r="J119" s="54"/>
      <c r="K119" s="53"/>
      <c r="L119" s="51"/>
      <c r="M119" s="52"/>
      <c r="N119" s="53"/>
      <c r="P119" s="1" t="n">
        <f aca="false">IF(T119=1,U119*2*100,((U119+T119-1)*T119+U119*T119)*100)</f>
        <v>1800</v>
      </c>
      <c r="Q119" s="1"/>
      <c r="R119" s="1" t="n">
        <f aca="false">T119*100</f>
        <v>300</v>
      </c>
      <c r="S119" s="1"/>
      <c r="T119" s="41" t="s">
        <v>73</v>
      </c>
      <c r="U119" s="41" t="s">
        <v>15</v>
      </c>
    </row>
    <row r="120" customFormat="false" ht="13.8" hidden="false" customHeight="false" outlineLevel="0" collapsed="false">
      <c r="P120" s="1" t="n">
        <f aca="false">IF(T120=1,U120*2*100,((U120+T120-1)*T120+U120*T120)*100)</f>
        <v>0</v>
      </c>
      <c r="Q120" s="1"/>
      <c r="R120" s="1" t="n">
        <f aca="false">T120*100</f>
        <v>0</v>
      </c>
      <c r="S120" s="1"/>
    </row>
    <row r="121" customFormat="false" ht="13.8" hidden="false" customHeight="false" outlineLevel="0" collapsed="false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1" t="n">
        <f aca="false">IF(T121=1,U121*2*100,((U121+T121-1)*T121+U121*T121)*100)</f>
        <v>0</v>
      </c>
      <c r="Q121" s="1"/>
      <c r="R121" s="1" t="n">
        <f aca="false">T121*100</f>
        <v>0</v>
      </c>
      <c r="S121" s="1"/>
    </row>
    <row r="122" customFormat="false" ht="13.8" hidden="false" customHeight="false" outlineLevel="0" collapsed="false">
      <c r="B122" s="41" t="n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1" t="n">
        <f aca="false">IF(T122=1,U122*2*100,((U122+T122-1)*T122+U122*T122)*100)</f>
        <v>0</v>
      </c>
      <c r="Q122" s="1"/>
      <c r="R122" s="1" t="n">
        <f aca="false">T122*100</f>
        <v>0</v>
      </c>
      <c r="S122" s="1"/>
    </row>
    <row r="123" customFormat="false" ht="13.8" hidden="false" customHeight="false" outlineLevel="0" collapsed="false">
      <c r="B123" s="41" t="n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146</v>
      </c>
      <c r="H123" s="49"/>
      <c r="I123" s="47"/>
      <c r="J123" s="48"/>
      <c r="K123" s="49"/>
      <c r="L123" s="47"/>
      <c r="M123" s="48"/>
      <c r="N123" s="49"/>
      <c r="P123" s="1" t="n">
        <f aca="false">IF(T123=1,U123*2*100,((U123+T123-1)*T123+U123*T123)*100)</f>
        <v>0</v>
      </c>
      <c r="Q123" s="1"/>
      <c r="R123" s="1" t="n">
        <f aca="false">T123*100</f>
        <v>0</v>
      </c>
      <c r="S123" s="1"/>
    </row>
    <row r="124" customFormat="false" ht="13.8" hidden="false" customHeight="false" outlineLevel="0" collapsed="false">
      <c r="B124" s="41" t="n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147</v>
      </c>
      <c r="I124" s="47"/>
      <c r="J124" s="48"/>
      <c r="K124" s="49"/>
      <c r="L124" s="47"/>
      <c r="M124" s="48"/>
      <c r="N124" s="49"/>
      <c r="P124" s="1" t="n">
        <f aca="false">IF(T124=1,U124*2*100,((U124+T124-1)*T124+U124*T124)*100)</f>
        <v>1200</v>
      </c>
      <c r="Q124" s="1"/>
      <c r="R124" s="1" t="n">
        <f aca="false">T124*100</f>
        <v>100</v>
      </c>
      <c r="S124" s="1"/>
      <c r="T124" s="41" t="s">
        <v>3</v>
      </c>
      <c r="U124" s="41" t="s">
        <v>75</v>
      </c>
    </row>
    <row r="125" customFormat="false" ht="13.8" hidden="false" customHeight="false" outlineLevel="0" collapsed="false">
      <c r="B125" s="41" t="n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1" t="n">
        <f aca="false">IF(T125=1,U125*2*100,((U125+T125-1)*T125+U125*T125)*100)</f>
        <v>1000</v>
      </c>
      <c r="Q125" s="1"/>
      <c r="R125" s="1" t="n">
        <f aca="false">T125*100</f>
        <v>200</v>
      </c>
      <c r="S125" s="1"/>
      <c r="T125" s="41" t="s">
        <v>15</v>
      </c>
      <c r="U125" s="41" t="s">
        <v>15</v>
      </c>
    </row>
    <row r="126" customFormat="false" ht="13.8" hidden="false" customHeight="false" outlineLevel="0" collapsed="false">
      <c r="B126" s="41" t="n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1" t="n">
        <f aca="false">IF(T126=1,U126*2*100,((U126+T126-1)*T126+U126*T126)*100)</f>
        <v>1000</v>
      </c>
      <c r="Q126" s="1"/>
      <c r="R126" s="1" t="n">
        <f aca="false">T126*100</f>
        <v>200</v>
      </c>
      <c r="S126" s="1"/>
      <c r="T126" s="41" t="s">
        <v>15</v>
      </c>
      <c r="U126" s="41" t="s">
        <v>15</v>
      </c>
    </row>
    <row r="127" customFormat="false" ht="13.8" hidden="false" customHeight="false" outlineLevel="0" collapsed="false">
      <c r="B127" s="41" t="n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1" t="n">
        <f aca="false">IF(T127=1,U127*2*100,((U127+T127-1)*T127+U127*T127)*100)</f>
        <v>0</v>
      </c>
      <c r="Q127" s="1"/>
      <c r="R127" s="1" t="n">
        <f aca="false">T127*100</f>
        <v>0</v>
      </c>
      <c r="S127" s="1"/>
    </row>
    <row r="128" customFormat="false" ht="13.8" hidden="false" customHeight="false" outlineLevel="0" collapsed="false">
      <c r="B128" s="41" t="n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1" t="n">
        <f aca="false">IF(T128=1,U128*2*100,((U128+T128-1)*T128+U128*T128)*100)</f>
        <v>0</v>
      </c>
      <c r="Q128" s="1"/>
      <c r="R128" s="1" t="n">
        <f aca="false">T128*100</f>
        <v>0</v>
      </c>
      <c r="S128" s="1"/>
    </row>
    <row r="129" customFormat="false" ht="13.8" hidden="false" customHeight="false" outlineLevel="0" collapsed="false">
      <c r="P129" s="1" t="n">
        <f aca="false">SUM(P1:P100)</f>
        <v>58800</v>
      </c>
      <c r="Q129" s="1" t="n">
        <f aca="false">SUM(Q1:Q128)</f>
        <v>76730</v>
      </c>
      <c r="R129" s="1" t="n">
        <f aca="false">SUM(R1:R100)</f>
        <v>9000</v>
      </c>
      <c r="S129" s="1" t="n">
        <f aca="false">SUM(S1:S128)</f>
        <v>22020</v>
      </c>
    </row>
    <row r="130" customFormat="false" ht="13.8" hidden="false" customHeight="false" outlineLevel="0" collapsed="false">
      <c r="P130" s="1" t="n">
        <f aca="false">Q129/P129*100</f>
        <v>130.493197278912</v>
      </c>
      <c r="Q130" s="1"/>
      <c r="R130" s="1" t="n">
        <f aca="false">S129/R129*100</f>
        <v>244.666666666667</v>
      </c>
    </row>
    <row r="132" customFormat="false" ht="13.8" hidden="false" customHeight="false" outlineLevel="0" collapsed="false">
      <c r="P132" s="1"/>
      <c r="Q132" s="1"/>
      <c r="R132" s="1" t="n">
        <f aca="false">R129+P129</f>
        <v>67800</v>
      </c>
      <c r="S132" s="1" t="n">
        <f aca="false">S129+Q129</f>
        <v>98750</v>
      </c>
    </row>
    <row r="133" customFormat="false" ht="13.8" hidden="false" customHeight="false" outlineLevel="0" collapsed="false">
      <c r="P133" s="1"/>
      <c r="Q133" s="1"/>
      <c r="R133" s="1" t="n">
        <f aca="false">S132/R132*100</f>
        <v>145.648967551622</v>
      </c>
      <c r="S1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2015-05-24T14:22:06Z</dcterms:modified>
  <cp:revision>69</cp:revision>
</cp:coreProperties>
</file>