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tan" sheetId="1" state="visible" r:id="rId2"/>
    <sheet name="tanpuku" sheetId="2" state="visible" r:id="rId3"/>
    <sheet name="fuku" sheetId="3" state="visible" r:id="rId4"/>
    <sheet name="tanpuku (2)" sheetId="4" state="visible" r:id="rId5"/>
    <sheet name="tan (2)" sheetId="5" state="visible" r:id="rId6"/>
    <sheet name="kyoto3" sheetId="6" state="visible" r:id="rId7"/>
    <sheet name="kyoto3_2" sheetId="7" state="visible" r:id="rId8"/>
    <sheet name="kyoto3_2_umatan" sheetId="8" state="visible" r:id="rId9"/>
    <sheet name="kyoto3_2_umatantan" sheetId="9" state="visible" r:id="rId10"/>
    <sheet name="kyoto3_2_umatantan (2)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<sst xmlns="http://schemas.openxmlformats.org/spreadsheetml/2006/main" count="4387" uniqueCount="180">
  <si>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</si>
  <si>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</si>
  <si>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</si>
  <si>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</si>
  <si>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</si>
  <si>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</si>
  <si>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</si>
  <si>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</si>
  <si>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</si>
  <si>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</si>
  <si>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</si>
  <si>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</si>
  <si>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</si>
  <si>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</si>
  <si>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</si>
  <si>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</si>
  <si>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</si>
  <si>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</si>
  <si>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</si>
  <si>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</si>
  <si>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</si>
  <si>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</si>
  <si>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</si>
  <si>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</si>
  <si>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</si>
  <si>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</si>
  <si>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</si>
  <si>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</si>
  <si>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</si>
  <si>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</si>
  <si>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</si>
  <si>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</si>
  <si>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</si>
  <si>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</si>
  <si>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</si>
  <si>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</si>
  <si>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</si>
  <si>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</si>
  <si>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</si>
  <si>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</si>
  <si>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</si>
  <si>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</si>
  <si>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</si>
  <si>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</si>
  <si>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</si>
  <si>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</si>
  <si>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</si>
  <si>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</si>
  <si>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</si>
  <si>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</si>
  <si>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</si>
  <si>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</si>
  <si>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</si>
  <si>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</si>
  <si>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</si>
  <si>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</si>
  <si>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</si>
  <si>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</si>
  <si>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</si>
  <si>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</si>
  <si>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</si>
  <si>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</si>
  <si>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</si>
  <si>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</si>
  <si>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</si>
  <si>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</si>
  <si>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</si>
  <si>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</si>
  <si>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</si>
  <si>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</si>
  <si>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</si>
  <si>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</si>
  <si>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</si>
  <si>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</si>
  <si>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</si>
  <si>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</si>
  <si>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</si>
  <si>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</si>
  <si>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</si>
  <si>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</si>
  <si>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</si>
  <si>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</si>
  <si>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</si>
  <si>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</si>
  <si>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</si>
  <si>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</si>
  <si>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</si>
  <si>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</si>
  <si>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</si>
  <si>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</si>
  <si>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</si>
  <si>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</si>
  <si>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</si>
  <si>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</si>
  <si>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</si>
  <si>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</si>
  <si>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</si>
  <si>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</si>
  <si>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</si>
  <si>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</si>
  <si>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</si>
  <si>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</si>
  <si>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</si>
  <si>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</si>
  <si>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</si>
  <si>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</si>
  <si>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</si>
  <si>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</si>
  <si>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</si>
  <si>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</si>
  <si>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</si>
  <si>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</si>
  <si>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</si>
  <si>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</si>
  <si>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</si>
  <si>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</si>
  <si>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</si>
  <si>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</si>
  <si>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</si>
  <si>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</si>
  <si>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</si>
  <si>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</si>
  <si>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</si>
  <si>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</si>
  <si>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</si>
  <si>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</si>
  <si>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</si>
  <si>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</si>
  <si>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</si>
  <si>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</si>
  <si>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</si>
  <si>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</si>
  <si>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</si>
  <si>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</si>
  <si>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</si>
  <si>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</si>
  <si>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</si>
  <si>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</si>
  <si>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</si>
  <si>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</si>
  <si>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</si>
  <si>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</si>
  <si>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</si>
  <si>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</si>
  <si>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</si>
  <si>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</si>
  <si>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</si>
  <si>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</si>
  <si>
    <t>11,13</t>
  </si>
  <si>
    <t>7,15,4</t>
  </si>
  <si>
    <t>1,11</t>
  </si>
  <si>
    <t>OK</t>
  </si>
  <si>
    <t>15,11,14,3</t>
  </si>
  <si>
    <t>12,6</t>
  </si>
  <si>
    <t>R偏差</t>
  </si>
  <si>
    <t>60</t>
  </si>
  <si>
    <t>77</t>
  </si>
  <si>
    <t>37</t>
  </si>
  <si>
    <t>62</t>
  </si>
  <si>
    <t>70</t>
  </si>
  <si>
    <t>45</t>
  </si>
  <si>
    <t>46</t>
  </si>
  <si>
    <t>59</t>
  </si>
  <si>
    <t>49</t>
  </si>
  <si>
    <t>53</t>
  </si>
  <si>
    <t>50</t>
  </si>
  <si>
    <t>56</t>
  </si>
  <si>
    <t>63</t>
  </si>
  <si>
    <t>54</t>
  </si>
  <si>
    <t>44</t>
  </si>
  <si>
    <t>57</t>
  </si>
  <si>
    <t>55</t>
  </si>
  <si>
    <t>58</t>
  </si>
  <si>
    <t>42</t>
  </si>
  <si>
    <t>64</t>
  </si>
  <si>
    <t>65</t>
  </si>
  <si>
    <t>41</t>
  </si>
  <si>
    <t>43</t>
  </si>
  <si>
    <t>51</t>
  </si>
  <si>
    <t>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</si>
</sst>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Calibri"/>
      <family val="2"/>
      <charset val="128"/>
    </font>
    <font>
      <sz val="11"/>
      <color rgb="FF000000"/>
      <name val="ＭＳ Ｐ明朝"/>
      <family val="2"/>
      <charset val="128"/>
    </font>
    <font>
      <sz val="1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7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3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9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7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9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9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0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16</xdr:col>
      <xdr:colOff>413280</xdr:colOff>
      <xdr:row>8</xdr:row>
      <xdr:rowOff>47520</xdr:rowOff>
    </xdr:to>
    <xdr:sp>
      <xdr:nvSpPr>
        <xdr:cNvPr id="1" name="CustomShape 1"/>
        <xdr:cNvSpPr/>
      </xdr:nvSpPr>
      <xdr:spPr>
        <a:xfrm>
          <a:off x="4027680" y="278280"/>
          <a:ext cx="59461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3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65" activeCellId="0" sqref="K65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/>
      <c r="U16" s="14" t="n">
        <v>100</v>
      </c>
      <c r="V16" s="1" t="n">
        <f aca="false">S16+T16</f>
        <v>920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Q42" s="1" t="n">
        <v>100</v>
      </c>
      <c r="R42" s="1" t="n">
        <f aca="false">P42+O42</f>
        <v>0</v>
      </c>
      <c r="S42" s="0"/>
      <c r="T42" s="0"/>
      <c r="U42" s="14" t="n">
        <v>100</v>
      </c>
      <c r="V42" s="1" t="n">
        <v>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Q47" s="1" t="n">
        <v>100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Q48" s="0"/>
      <c r="R48" s="0"/>
      <c r="S48" s="0"/>
      <c r="T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Q49" s="0"/>
      <c r="R49" s="0"/>
      <c r="S49" s="0"/>
      <c r="T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Q50" s="0"/>
      <c r="R50" s="0"/>
      <c r="S50" s="0"/>
      <c r="T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Q51" s="0"/>
      <c r="R51" s="0"/>
      <c r="S51" s="0"/>
      <c r="T51" s="0"/>
      <c r="U51" s="0"/>
      <c r="V51" s="0"/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S52" s="0"/>
      <c r="T52" s="0"/>
      <c r="U52" s="0"/>
      <c r="V52" s="0"/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  <c r="S53" s="0"/>
      <c r="T53" s="0"/>
      <c r="U53" s="0"/>
      <c r="V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  <c r="S54" s="22"/>
      <c r="T54" s="22"/>
      <c r="U54" s="22"/>
      <c r="V54" s="22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9" t="n">
        <v>6</v>
      </c>
      <c r="L55" s="20" t="n">
        <v>10</v>
      </c>
      <c r="M55" s="21" t="n">
        <v>2</v>
      </c>
      <c r="N55" s="1" t="s">
        <v>13</v>
      </c>
      <c r="Q55" s="0"/>
      <c r="R55" s="0"/>
      <c r="S55" s="22"/>
      <c r="T55" s="22"/>
      <c r="U55" s="22"/>
      <c r="V55" s="22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  <c r="S56" s="0"/>
      <c r="T56" s="0"/>
      <c r="U56" s="0"/>
      <c r="V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9" t="n">
        <v>4</v>
      </c>
      <c r="L57" s="20" t="n">
        <v>7</v>
      </c>
      <c r="M57" s="21" t="n">
        <v>9</v>
      </c>
      <c r="N57" s="0"/>
      <c r="Q57" s="1" t="n">
        <v>100</v>
      </c>
      <c r="R57" s="1" t="n">
        <v>0</v>
      </c>
      <c r="S57" s="0"/>
      <c r="T57" s="0"/>
      <c r="U57" s="1" t="n">
        <v>100</v>
      </c>
      <c r="V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31" t="n">
        <v>5</v>
      </c>
      <c r="L58" s="32" t="n">
        <v>7</v>
      </c>
      <c r="M58" s="33" t="n">
        <v>4</v>
      </c>
      <c r="N58" s="1" t="s">
        <v>13</v>
      </c>
      <c r="Q58" s="0"/>
      <c r="R58" s="0"/>
      <c r="S58" s="0"/>
      <c r="T58" s="0"/>
      <c r="U58" s="0"/>
      <c r="V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  <c r="S59" s="0"/>
      <c r="T59" s="0"/>
      <c r="U59" s="0"/>
      <c r="V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  <c r="S60" s="0"/>
      <c r="T60" s="0"/>
      <c r="U60" s="0"/>
      <c r="V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  <c r="S61" s="0"/>
      <c r="T61" s="0"/>
      <c r="U61" s="0"/>
      <c r="V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  <c r="S62" s="22"/>
      <c r="T62" s="22"/>
      <c r="U62" s="22"/>
      <c r="V62" s="22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  <c r="S63" s="22"/>
      <c r="T63" s="22"/>
      <c r="U63" s="22"/>
      <c r="V63" s="22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  <c r="S64" s="0"/>
      <c r="T64" s="0"/>
      <c r="U64" s="0"/>
      <c r="V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" t="n">
        <v>100</v>
      </c>
      <c r="R65" s="1" t="n">
        <v>0</v>
      </c>
      <c r="S65" s="0"/>
      <c r="T65" s="0"/>
      <c r="U65" s="1" t="n">
        <v>100</v>
      </c>
      <c r="V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" t="n">
        <v>100</v>
      </c>
      <c r="R66" s="1" t="n">
        <v>0</v>
      </c>
      <c r="S66" s="0"/>
      <c r="T66" s="0"/>
      <c r="U66" s="1" t="n">
        <v>100</v>
      </c>
      <c r="V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  <c r="S67" s="0"/>
      <c r="T67" s="0"/>
      <c r="U67" s="0"/>
      <c r="V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  <c r="S68" s="0"/>
      <c r="T68" s="0"/>
      <c r="U68" s="0"/>
      <c r="V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  <c r="S69" s="0"/>
      <c r="T69" s="0"/>
      <c r="U69" s="0"/>
      <c r="V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  <c r="S70" s="22"/>
      <c r="T70" s="22"/>
      <c r="U70" s="22"/>
      <c r="V70" s="22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  <c r="S71" s="22"/>
      <c r="T71" s="22"/>
      <c r="U71" s="22"/>
      <c r="V71" s="22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  <c r="S72" s="0"/>
      <c r="T72" s="0"/>
      <c r="U72" s="0"/>
      <c r="V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  <c r="S73" s="0"/>
      <c r="T73" s="0"/>
      <c r="U73" s="0"/>
      <c r="V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  <c r="S74" s="0"/>
      <c r="T74" s="0"/>
      <c r="U74" s="0"/>
      <c r="V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  <c r="S75" s="0"/>
      <c r="T75" s="0"/>
      <c r="U75" s="0"/>
      <c r="V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  <c r="S76" s="0"/>
      <c r="T76" s="0"/>
      <c r="U76" s="0"/>
      <c r="V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  <c r="S77" s="0"/>
      <c r="T77" s="0"/>
      <c r="U77" s="0"/>
      <c r="V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  <c r="S78" s="22"/>
      <c r="T78" s="22"/>
      <c r="U78" s="22"/>
      <c r="V78" s="22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  <c r="S79" s="22"/>
      <c r="T79" s="22"/>
      <c r="U79" s="22"/>
      <c r="V79" s="22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  <c r="S80" s="0"/>
      <c r="T80" s="0"/>
      <c r="U80" s="0"/>
      <c r="V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  <c r="S81" s="0"/>
      <c r="T81" s="0"/>
      <c r="U81" s="0"/>
      <c r="V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  <c r="S82" s="0"/>
      <c r="T82" s="0"/>
      <c r="U82" s="0"/>
      <c r="V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  <c r="S83" s="0"/>
      <c r="T83" s="0"/>
      <c r="U83" s="0"/>
      <c r="V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  <c r="S84" s="0"/>
      <c r="T84" s="0"/>
      <c r="U84" s="0"/>
      <c r="V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  <c r="S85" s="0"/>
      <c r="T85" s="0"/>
      <c r="U85" s="0"/>
      <c r="V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  <c r="S86" s="22"/>
      <c r="T86" s="22"/>
      <c r="U86" s="22"/>
      <c r="V86" s="22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  <c r="S87" s="22"/>
      <c r="T87" s="22"/>
      <c r="U87" s="22"/>
      <c r="V87" s="22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" t="n">
        <v>100</v>
      </c>
      <c r="R88" s="1" t="n">
        <v>0</v>
      </c>
      <c r="S88" s="0"/>
      <c r="T88" s="0"/>
      <c r="U88" s="1" t="n">
        <v>100</v>
      </c>
      <c r="V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  <c r="S89" s="0"/>
      <c r="T89" s="0"/>
      <c r="U89" s="0"/>
      <c r="V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" t="n">
        <v>100</v>
      </c>
      <c r="R90" s="1" t="n">
        <v>0</v>
      </c>
      <c r="S90" s="0"/>
      <c r="T90" s="0"/>
      <c r="U90" s="1" t="n">
        <v>100</v>
      </c>
      <c r="V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  <c r="S91" s="0"/>
      <c r="T91" s="0"/>
      <c r="U91" s="0"/>
      <c r="V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  <c r="S92" s="0"/>
      <c r="T92" s="0"/>
      <c r="U92" s="0"/>
      <c r="V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  <c r="S93" s="0"/>
      <c r="T93" s="0"/>
      <c r="U93" s="0"/>
      <c r="V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  <c r="S94" s="22"/>
      <c r="T94" s="22"/>
      <c r="U94" s="22"/>
      <c r="V94" s="22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  <c r="S95" s="22"/>
      <c r="T95" s="22"/>
      <c r="U95" s="22"/>
      <c r="V95" s="22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" t="n">
        <v>100</v>
      </c>
      <c r="R96" s="1" t="n">
        <v>0</v>
      </c>
      <c r="U96" s="1" t="n">
        <v>100</v>
      </c>
      <c r="V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" t="n">
        <v>100</v>
      </c>
      <c r="R97" s="1" t="n">
        <v>0</v>
      </c>
      <c r="U97" s="1" t="n">
        <v>100</v>
      </c>
      <c r="V97" s="0"/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  <c r="U98" s="0"/>
      <c r="V98" s="0"/>
    </row>
    <row r="99" customFormat="false" ht="13.5" hidden="false" customHeight="false" outlineLevel="0" collapsed="false">
      <c r="Q99" s="1" t="n">
        <f aca="false">SUM(Q5:Q98)</f>
        <v>1300</v>
      </c>
      <c r="R99" s="1" t="n">
        <f aca="false">SUM(R5:R98)</f>
        <v>1750</v>
      </c>
      <c r="U99" s="1" t="n">
        <f aca="false">SUM(U5:U98)</f>
        <v>900</v>
      </c>
      <c r="V99" s="1" t="n">
        <f aca="false">SUM(V5:V98)</f>
        <v>920</v>
      </c>
    </row>
    <row r="100" customFormat="false" ht="13.5" hidden="false" customHeight="false" outlineLevel="0" collapsed="false">
      <c r="R100" s="1" t="n">
        <f aca="false">R99/Q99*100</f>
        <v>134.615384615385</v>
      </c>
      <c r="V100" s="1" t="n">
        <f aca="false">V99/U99*100</f>
        <v>102.222222222222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6"/>
  <sheetViews>
    <sheetView windowProtection="false" showFormulas="false" showGridLines="true" showRowColHeaders="true" showZeros="true" rightToLeft="false" tabSelected="true" showOutlineSymbols="true" defaultGridColor="true" view="normal" topLeftCell="A65" colorId="64" zoomScale="75" zoomScaleNormal="75" zoomScalePageLayoutView="100" workbookViewId="0">
      <selection pane="topLeft" activeCell="S89" activeCellId="0" sqref="S89"/>
    </sheetView>
  </sheetViews>
  <sheetFormatPr defaultRowHeight="13.5"/>
  <cols>
    <col collapsed="false" hidden="false" max="1025" min="1" style="1" width="9.14204545454546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41" t="s">
        <v>32</v>
      </c>
      <c r="C2" s="42" t="n">
        <v>3</v>
      </c>
      <c r="D2" s="43" t="s">
        <v>3</v>
      </c>
      <c r="E2" s="44"/>
      <c r="F2" s="45"/>
      <c r="G2" s="45"/>
      <c r="H2" s="42"/>
      <c r="I2" s="43"/>
      <c r="J2" s="44"/>
      <c r="K2" s="45"/>
      <c r="L2" s="45"/>
      <c r="M2" s="42"/>
      <c r="N2" s="45"/>
      <c r="O2" s="44"/>
      <c r="P2" s="42"/>
      <c r="Q2" s="45"/>
      <c r="R2" s="46"/>
      <c r="S2" s="41" t="s">
        <v>154</v>
      </c>
      <c r="T2" s="0"/>
      <c r="V2" s="0"/>
      <c r="W2" s="0"/>
      <c r="X2" s="41" t="s">
        <v>118</v>
      </c>
      <c r="Y2" s="41" t="s">
        <v>119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41" t="n">
        <v>6</v>
      </c>
      <c r="C3" s="42"/>
      <c r="D3" s="43"/>
      <c r="E3" s="44"/>
      <c r="F3" s="45"/>
      <c r="G3" s="45"/>
      <c r="H3" s="42"/>
      <c r="I3" s="43"/>
      <c r="J3" s="44"/>
      <c r="K3" s="45"/>
      <c r="L3" s="45"/>
      <c r="M3" s="42"/>
      <c r="N3" s="45"/>
      <c r="O3" s="44"/>
      <c r="P3" s="42"/>
      <c r="Q3" s="45"/>
      <c r="R3" s="44"/>
      <c r="S3" s="0"/>
      <c r="T3" s="1" t="n">
        <f aca="false">IF(X3=1,Y3*2*100,((Y3+X3-1)*X3+Y3*X3)*100)</f>
        <v>0</v>
      </c>
      <c r="V3" s="1" t="n">
        <f aca="false">X3*100</f>
        <v>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5" hidden="false" customHeight="false" outlineLevel="0" collapsed="false">
      <c r="A4" s="0"/>
      <c r="B4" s="41" t="n">
        <v>7</v>
      </c>
      <c r="C4" s="47"/>
      <c r="D4" s="48"/>
      <c r="E4" s="49"/>
      <c r="F4" s="48"/>
      <c r="G4" s="48"/>
      <c r="H4" s="47"/>
      <c r="I4" s="48"/>
      <c r="J4" s="49"/>
      <c r="K4" s="48"/>
      <c r="L4" s="48"/>
      <c r="M4" s="47"/>
      <c r="N4" s="48"/>
      <c r="O4" s="49"/>
      <c r="P4" s="47"/>
      <c r="Q4" s="48"/>
      <c r="R4" s="49"/>
      <c r="S4" s="0"/>
      <c r="T4" s="1" t="n">
        <f aca="false">IF(X4=1,Y4*2*100,((Y4+X4-1)*X4+Y4*X4)*100)</f>
        <v>0</v>
      </c>
      <c r="V4" s="1" t="n">
        <f aca="false">X4*100</f>
        <v>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0"/>
      <c r="B5" s="41" t="n">
        <v>8</v>
      </c>
      <c r="C5" s="47" t="n">
        <v>7</v>
      </c>
      <c r="D5" s="50" t="n">
        <v>6</v>
      </c>
      <c r="E5" s="49" t="s">
        <v>70</v>
      </c>
      <c r="F5" s="48"/>
      <c r="G5" s="48"/>
      <c r="H5" s="48" t="s">
        <v>71</v>
      </c>
      <c r="I5" s="48" t="s">
        <v>72</v>
      </c>
      <c r="J5" s="48" t="s">
        <v>54</v>
      </c>
      <c r="K5" s="48"/>
      <c r="L5" s="48"/>
      <c r="M5" s="47" t="s">
        <v>75</v>
      </c>
      <c r="N5" s="48" t="s">
        <v>3</v>
      </c>
      <c r="O5" s="49" t="s">
        <v>72</v>
      </c>
      <c r="P5" s="47" t="s">
        <v>15</v>
      </c>
      <c r="Q5" s="48" t="s">
        <v>92</v>
      </c>
      <c r="R5" s="49" t="s">
        <v>3</v>
      </c>
      <c r="S5" s="41" t="s">
        <v>155</v>
      </c>
      <c r="T5" s="1" t="n">
        <f aca="false">IF(X5=1,Y5*2*100,((Y5+X5-1)*X5+Y5*X5)*100)</f>
        <v>1000</v>
      </c>
      <c r="V5" s="1" t="n">
        <f aca="false">X5*100</f>
        <v>100</v>
      </c>
      <c r="X5" s="41" t="s">
        <v>3</v>
      </c>
      <c r="Y5" s="41" t="s">
        <v>74</v>
      </c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false" outlineLevel="0" collapsed="false">
      <c r="A6" s="0"/>
      <c r="B6" s="41" t="n">
        <v>9</v>
      </c>
      <c r="C6" s="47" t="n">
        <v>9</v>
      </c>
      <c r="D6" s="41" t="n">
        <v>8</v>
      </c>
      <c r="E6" s="49" t="n">
        <v>7</v>
      </c>
      <c r="F6" s="48"/>
      <c r="G6" s="48"/>
      <c r="H6" s="47" t="n">
        <v>9</v>
      </c>
      <c r="I6" s="48" t="n">
        <v>7</v>
      </c>
      <c r="J6" s="49" t="n">
        <v>10</v>
      </c>
      <c r="K6" s="48"/>
      <c r="L6" s="48"/>
      <c r="M6" s="47" t="s">
        <v>79</v>
      </c>
      <c r="N6" s="48" t="s">
        <v>88</v>
      </c>
      <c r="O6" s="49" t="s">
        <v>74</v>
      </c>
      <c r="P6" s="47" t="s">
        <v>3</v>
      </c>
      <c r="Q6" s="48" t="s">
        <v>72</v>
      </c>
      <c r="R6" s="49" t="s">
        <v>78</v>
      </c>
      <c r="S6" s="41" t="s">
        <v>156</v>
      </c>
      <c r="T6" s="1" t="n">
        <f aca="false">IF(X6=1,Y6*2*100,((Y6+X6-1)*X6+Y6*X6)*100)</f>
        <v>1000</v>
      </c>
      <c r="U6" s="1" t="n">
        <v>4580</v>
      </c>
      <c r="V6" s="1" t="n">
        <f aca="false">X6*100</f>
        <v>200</v>
      </c>
      <c r="W6" s="1" t="n">
        <v>430</v>
      </c>
      <c r="X6" s="41" t="s">
        <v>15</v>
      </c>
      <c r="Y6" s="41" t="s">
        <v>15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0"/>
      <c r="B7" s="41" t="n">
        <v>10</v>
      </c>
      <c r="C7" s="47"/>
      <c r="D7" s="48"/>
      <c r="E7" s="49"/>
      <c r="F7" s="48"/>
      <c r="G7" s="48"/>
      <c r="H7" s="47"/>
      <c r="I7" s="48"/>
      <c r="J7" s="48"/>
      <c r="K7" s="48"/>
      <c r="L7" s="48"/>
      <c r="M7" s="47"/>
      <c r="N7" s="48"/>
      <c r="O7" s="49"/>
      <c r="P7" s="47"/>
      <c r="Q7" s="48"/>
      <c r="R7" s="49"/>
      <c r="S7" s="0"/>
      <c r="T7" s="1" t="n">
        <f aca="false">IF(X7=1,Y7*2*100,((Y7+X7-1)*X7+Y7*X7)*100)</f>
        <v>0</v>
      </c>
      <c r="V7" s="1" t="n">
        <f aca="false">X7*100</f>
        <v>0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41" t="s">
        <v>147</v>
      </c>
      <c r="B8" s="41" t="n">
        <v>11</v>
      </c>
      <c r="C8" s="55" t="s">
        <v>73</v>
      </c>
      <c r="D8" s="56" t="s">
        <v>74</v>
      </c>
      <c r="E8" s="49" t="s">
        <v>70</v>
      </c>
      <c r="F8" s="48"/>
      <c r="G8" s="48"/>
      <c r="H8" s="57" t="s">
        <v>34</v>
      </c>
      <c r="I8" s="48"/>
      <c r="J8" s="58" t="s">
        <v>73</v>
      </c>
      <c r="K8" s="71"/>
      <c r="L8" s="71"/>
      <c r="M8" s="47" t="s">
        <v>75</v>
      </c>
      <c r="N8" s="48" t="s">
        <v>73</v>
      </c>
      <c r="O8" s="49" t="s">
        <v>3</v>
      </c>
      <c r="P8" s="47" t="s">
        <v>15</v>
      </c>
      <c r="Q8" s="48" t="s">
        <v>78</v>
      </c>
      <c r="R8" s="49" t="s">
        <v>3</v>
      </c>
      <c r="S8" s="41" t="s">
        <v>157</v>
      </c>
      <c r="T8" s="1" t="n">
        <f aca="false">IF(X8=1,Y8*2*100,((Y8+X8-1)*X8+Y8*X8)*100)</f>
        <v>1000</v>
      </c>
      <c r="V8" s="1" t="n">
        <f aca="false">X8*100</f>
        <v>200</v>
      </c>
      <c r="X8" s="41" t="s">
        <v>15</v>
      </c>
      <c r="Y8" s="41" t="s">
        <v>15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0"/>
      <c r="B9" s="41" t="n">
        <v>12</v>
      </c>
      <c r="C9" s="51" t="s">
        <v>75</v>
      </c>
      <c r="D9" s="52" t="s">
        <v>3</v>
      </c>
      <c r="E9" s="53" t="s">
        <v>76</v>
      </c>
      <c r="F9" s="52"/>
      <c r="G9" s="52"/>
      <c r="H9" s="51" t="s">
        <v>3</v>
      </c>
      <c r="I9" s="52" t="s">
        <v>76</v>
      </c>
      <c r="J9" s="53" t="s">
        <v>82</v>
      </c>
      <c r="K9" s="52"/>
      <c r="L9" s="52"/>
      <c r="M9" s="51" t="s">
        <v>72</v>
      </c>
      <c r="N9" s="54" t="s">
        <v>15</v>
      </c>
      <c r="O9" s="53" t="s">
        <v>88</v>
      </c>
      <c r="P9" s="51" t="s">
        <v>73</v>
      </c>
      <c r="Q9" s="52" t="s">
        <v>74</v>
      </c>
      <c r="R9" s="53" t="s">
        <v>78</v>
      </c>
      <c r="S9" s="41" t="s">
        <v>155</v>
      </c>
      <c r="T9" s="1" t="n">
        <f aca="false">IF(X9=1,Y9*2*100,((Y9+X9-1)*X9+Y9*X9)*100)</f>
        <v>600</v>
      </c>
      <c r="V9" s="1" t="n">
        <f aca="false">X9*100</f>
        <v>300</v>
      </c>
      <c r="X9" s="41" t="s">
        <v>73</v>
      </c>
      <c r="Y9" s="41" t="s">
        <v>120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1" t="n">
        <f aca="false">IF(X10=1,Y10*2*100,((Y10+X10-1)*X10+Y10*X10)*100)</f>
        <v>0</v>
      </c>
      <c r="V10" s="1" t="n">
        <f aca="false">X10*100</f>
        <v>0</v>
      </c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1" t="n">
        <f aca="false">IF(X11=1,Y11*2*100,((Y11+X11-1)*X11+Y11*X11)*100)</f>
        <v>0</v>
      </c>
      <c r="V11" s="1" t="n">
        <f aca="false">X11*100</f>
        <v>0</v>
      </c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41" t="s">
        <v>32</v>
      </c>
      <c r="C12" s="42" t="n">
        <v>3</v>
      </c>
      <c r="D12" s="43" t="s">
        <v>15</v>
      </c>
      <c r="E12" s="44"/>
      <c r="F12" s="45"/>
      <c r="G12" s="45"/>
      <c r="H12" s="42"/>
      <c r="I12" s="43"/>
      <c r="J12" s="44"/>
      <c r="K12" s="45"/>
      <c r="L12" s="45"/>
      <c r="M12" s="42"/>
      <c r="N12" s="45"/>
      <c r="O12" s="44"/>
      <c r="P12" s="42"/>
      <c r="Q12" s="45"/>
      <c r="R12" s="46"/>
      <c r="S12" s="0"/>
      <c r="T12" s="1" t="n">
        <f aca="false">IF(X12=1,Y12*2*100,((Y12+X12-1)*X12+Y12*X12)*100)</f>
        <v>0</v>
      </c>
      <c r="V12" s="1" t="n">
        <f aca="false">X12*100</f>
        <v>0</v>
      </c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0"/>
      <c r="B13" s="41" t="n">
        <v>6</v>
      </c>
      <c r="C13" s="42"/>
      <c r="D13" s="43"/>
      <c r="E13" s="44"/>
      <c r="F13" s="45"/>
      <c r="G13" s="45"/>
      <c r="H13" s="42"/>
      <c r="I13" s="43"/>
      <c r="J13" s="44"/>
      <c r="K13" s="45"/>
      <c r="L13" s="45"/>
      <c r="M13" s="42"/>
      <c r="N13" s="45"/>
      <c r="O13" s="44"/>
      <c r="P13" s="42"/>
      <c r="Q13" s="45"/>
      <c r="R13" s="44"/>
      <c r="S13" s="0"/>
      <c r="T13" s="1" t="n">
        <f aca="false">IF(X13=1,Y13*2*100,((Y13+X13-1)*X13+Y13*X13)*100)</f>
        <v>0</v>
      </c>
      <c r="V13" s="1" t="n">
        <f aca="false">X13*100</f>
        <v>0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0"/>
      <c r="B14" s="41" t="n">
        <v>7</v>
      </c>
      <c r="C14" s="47" t="s">
        <v>3</v>
      </c>
      <c r="D14" s="48" t="s">
        <v>70</v>
      </c>
      <c r="E14" s="49" t="s">
        <v>15</v>
      </c>
      <c r="F14" s="48"/>
      <c r="G14" s="48"/>
      <c r="H14" s="47" t="s">
        <v>77</v>
      </c>
      <c r="I14" s="48"/>
      <c r="J14" s="49"/>
      <c r="K14" s="48"/>
      <c r="L14" s="48"/>
      <c r="M14" s="47" t="s">
        <v>70</v>
      </c>
      <c r="N14" s="48" t="s">
        <v>15</v>
      </c>
      <c r="O14" s="49" t="s">
        <v>73</v>
      </c>
      <c r="P14" s="47" t="s">
        <v>15</v>
      </c>
      <c r="Q14" s="48" t="s">
        <v>74</v>
      </c>
      <c r="R14" s="49" t="s">
        <v>78</v>
      </c>
      <c r="S14" s="41" t="s">
        <v>158</v>
      </c>
      <c r="T14" s="1" t="n">
        <f aca="false">IF(X14=1,Y14*2*100,((Y14+X14-1)*X14+Y14*X14)*100)</f>
        <v>1000</v>
      </c>
      <c r="U14" s="1" t="n">
        <v>2630</v>
      </c>
      <c r="V14" s="1" t="n">
        <f aca="false">X14*100</f>
        <v>200</v>
      </c>
      <c r="W14" s="1" t="n">
        <v>420</v>
      </c>
      <c r="X14" s="41" t="s">
        <v>15</v>
      </c>
      <c r="Y14" s="41" t="s">
        <v>15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0"/>
      <c r="B15" s="41" t="n">
        <v>8</v>
      </c>
      <c r="C15" s="47" t="s">
        <v>78</v>
      </c>
      <c r="D15" s="48" t="s">
        <v>79</v>
      </c>
      <c r="E15" s="49" t="s">
        <v>72</v>
      </c>
      <c r="F15" s="48"/>
      <c r="G15" s="48"/>
      <c r="H15" s="48" t="s">
        <v>78</v>
      </c>
      <c r="I15" s="48" t="s">
        <v>72</v>
      </c>
      <c r="J15" s="48" t="s">
        <v>54</v>
      </c>
      <c r="K15" s="48"/>
      <c r="L15" s="48"/>
      <c r="M15" s="47" t="s">
        <v>78</v>
      </c>
      <c r="N15" s="48" t="s">
        <v>71</v>
      </c>
      <c r="O15" s="49" t="s">
        <v>70</v>
      </c>
      <c r="P15" s="47" t="s">
        <v>3</v>
      </c>
      <c r="Q15" s="48" t="s">
        <v>78</v>
      </c>
      <c r="R15" s="49" t="s">
        <v>74</v>
      </c>
      <c r="S15" s="41" t="s">
        <v>159</v>
      </c>
      <c r="T15" s="1" t="n">
        <f aca="false">IF(X15=1,Y15*2*100,((Y15+X15-1)*X15+Y15*X15)*100)</f>
        <v>1200</v>
      </c>
      <c r="V15" s="1" t="n">
        <f aca="false">X15*100</f>
        <v>300</v>
      </c>
      <c r="W15" s="1" t="n">
        <v>140</v>
      </c>
      <c r="X15" s="41" t="s">
        <v>73</v>
      </c>
      <c r="Y15" s="41" t="s">
        <v>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false" outlineLevel="0" collapsed="false">
      <c r="A16" s="0"/>
      <c r="B16" s="41" t="n">
        <v>9</v>
      </c>
      <c r="C16" s="47"/>
      <c r="D16" s="48"/>
      <c r="E16" s="49"/>
      <c r="F16" s="48"/>
      <c r="G16" s="48"/>
      <c r="H16" s="47"/>
      <c r="I16" s="48"/>
      <c r="J16" s="49"/>
      <c r="K16" s="48"/>
      <c r="L16" s="48"/>
      <c r="M16" s="47"/>
      <c r="N16" s="48"/>
      <c r="O16" s="49"/>
      <c r="P16" s="47"/>
      <c r="Q16" s="48"/>
      <c r="R16" s="49"/>
      <c r="S16" s="0"/>
      <c r="T16" s="1" t="n">
        <f aca="false">IF(X16=1,Y16*2*100,((Y16+X16-1)*X16+Y16*X16)*100)</f>
        <v>0</v>
      </c>
      <c r="V16" s="1" t="n">
        <f aca="false">X16*100</f>
        <v>0</v>
      </c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0"/>
      <c r="B17" s="41" t="n">
        <v>10</v>
      </c>
      <c r="C17" s="47" t="s">
        <v>75</v>
      </c>
      <c r="D17" s="48" t="s">
        <v>78</v>
      </c>
      <c r="E17" s="49" t="s">
        <v>81</v>
      </c>
      <c r="F17" s="48"/>
      <c r="G17" s="48"/>
      <c r="H17" s="47" t="s">
        <v>81</v>
      </c>
      <c r="I17" s="48" t="s">
        <v>82</v>
      </c>
      <c r="J17" s="48"/>
      <c r="K17" s="48"/>
      <c r="L17" s="48"/>
      <c r="M17" s="47" t="s">
        <v>76</v>
      </c>
      <c r="N17" s="48" t="s">
        <v>3</v>
      </c>
      <c r="O17" s="49" t="s">
        <v>15</v>
      </c>
      <c r="P17" s="47" t="s">
        <v>73</v>
      </c>
      <c r="Q17" s="48" t="s">
        <v>3</v>
      </c>
      <c r="R17" s="49" t="s">
        <v>79</v>
      </c>
      <c r="S17" s="41" t="s">
        <v>160</v>
      </c>
      <c r="T17" s="1" t="n">
        <f aca="false">IF(X17=1,Y17*2*100,((Y17+X17-1)*X17+Y17*X17)*100)</f>
        <v>1000</v>
      </c>
      <c r="V17" s="1" t="n">
        <f aca="false">X17*100</f>
        <v>200</v>
      </c>
      <c r="X17" s="41" t="s">
        <v>15</v>
      </c>
      <c r="Y17" s="41" t="s">
        <v>15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0"/>
      <c r="B18" s="41" t="n">
        <v>11</v>
      </c>
      <c r="C18" s="47" t="s">
        <v>75</v>
      </c>
      <c r="D18" s="48" t="s">
        <v>72</v>
      </c>
      <c r="E18" s="49" t="s">
        <v>83</v>
      </c>
      <c r="F18" s="48"/>
      <c r="G18" s="48"/>
      <c r="H18" s="47" t="s">
        <v>84</v>
      </c>
      <c r="I18" s="48"/>
      <c r="J18" s="49"/>
      <c r="K18" s="48"/>
      <c r="L18" s="48"/>
      <c r="M18" s="47" t="s">
        <v>87</v>
      </c>
      <c r="N18" s="48" t="s">
        <v>78</v>
      </c>
      <c r="O18" s="49" t="s">
        <v>72</v>
      </c>
      <c r="P18" s="47" t="s">
        <v>88</v>
      </c>
      <c r="Q18" s="48" t="s">
        <v>74</v>
      </c>
      <c r="R18" s="49" t="s">
        <v>3</v>
      </c>
      <c r="S18" s="41" t="s">
        <v>161</v>
      </c>
      <c r="T18" s="1" t="n">
        <f aca="false">IF(X18=1,Y18*2*100,((Y18+X18-1)*X18+Y18*X18)*100)</f>
        <v>1000</v>
      </c>
      <c r="V18" s="1" t="n">
        <f aca="false">X18*100</f>
        <v>200</v>
      </c>
      <c r="X18" s="41" t="s">
        <v>15</v>
      </c>
      <c r="Y18" s="41" t="s">
        <v>15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0"/>
      <c r="B19" s="41" t="n">
        <v>12</v>
      </c>
      <c r="C19" s="51" t="s">
        <v>76</v>
      </c>
      <c r="D19" s="52" t="s">
        <v>3</v>
      </c>
      <c r="E19" s="53" t="s">
        <v>72</v>
      </c>
      <c r="F19" s="52"/>
      <c r="G19" s="52"/>
      <c r="H19" s="51" t="s">
        <v>85</v>
      </c>
      <c r="I19" s="52"/>
      <c r="J19" s="53"/>
      <c r="K19" s="52"/>
      <c r="L19" s="52"/>
      <c r="M19" s="51" t="s">
        <v>3</v>
      </c>
      <c r="N19" s="54" t="s">
        <v>72</v>
      </c>
      <c r="O19" s="53" t="s">
        <v>75</v>
      </c>
      <c r="P19" s="51" t="s">
        <v>15</v>
      </c>
      <c r="Q19" s="52" t="s">
        <v>73</v>
      </c>
      <c r="R19" s="53" t="s">
        <v>3</v>
      </c>
      <c r="S19" s="41" t="s">
        <v>162</v>
      </c>
      <c r="T19" s="1" t="n">
        <f aca="false">IF(X19=1,Y19*2*100,((Y19+X19-1)*X19+Y19*X19)*100)</f>
        <v>1000</v>
      </c>
      <c r="U19" s="1" t="n">
        <v>2500</v>
      </c>
      <c r="V19" s="1" t="n">
        <f aca="false">X19*100</f>
        <v>200</v>
      </c>
      <c r="W19" s="1" t="n">
        <v>480</v>
      </c>
      <c r="X19" s="41" t="s">
        <v>15</v>
      </c>
      <c r="Y19" s="41" t="s">
        <v>15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1" t="n">
        <f aca="false">IF(X20=1,Y20*2*100,((Y20+X20-1)*X20+Y20*X20)*100)</f>
        <v>0</v>
      </c>
      <c r="V20" s="1" t="n">
        <f aca="false">X20*100</f>
        <v>0</v>
      </c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0"/>
      <c r="B21" s="41" t="s">
        <v>32</v>
      </c>
      <c r="C21" s="42" t="n">
        <v>3</v>
      </c>
      <c r="D21" s="43" t="s">
        <v>73</v>
      </c>
      <c r="E21" s="44"/>
      <c r="F21" s="45"/>
      <c r="G21" s="45"/>
      <c r="H21" s="42"/>
      <c r="I21" s="43"/>
      <c r="J21" s="44"/>
      <c r="K21" s="45"/>
      <c r="L21" s="45"/>
      <c r="M21" s="42"/>
      <c r="N21" s="45"/>
      <c r="O21" s="44"/>
      <c r="P21" s="42"/>
      <c r="Q21" s="45"/>
      <c r="R21" s="46"/>
      <c r="S21" s="0"/>
      <c r="T21" s="1" t="n">
        <f aca="false">IF(X21=1,Y21*2*100,((Y21+X21-1)*X21+Y21*X21)*100)</f>
        <v>0</v>
      </c>
      <c r="V21" s="1" t="n">
        <f aca="false">X21*100</f>
        <v>0</v>
      </c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0"/>
      <c r="B22" s="41" t="n">
        <v>6</v>
      </c>
      <c r="C22" s="42"/>
      <c r="D22" s="43"/>
      <c r="E22" s="44"/>
      <c r="F22" s="45"/>
      <c r="G22" s="45"/>
      <c r="H22" s="42"/>
      <c r="I22" s="43"/>
      <c r="J22" s="44"/>
      <c r="K22" s="45"/>
      <c r="L22" s="45"/>
      <c r="M22" s="42"/>
      <c r="N22" s="45"/>
      <c r="O22" s="44"/>
      <c r="P22" s="42"/>
      <c r="Q22" s="45"/>
      <c r="R22" s="44"/>
      <c r="S22" s="0"/>
      <c r="T22" s="1" t="n">
        <f aca="false">IF(X22=1,Y22*2*100,((Y22+X22-1)*X22+Y22*X22)*100)</f>
        <v>0</v>
      </c>
      <c r="V22" s="1" t="n">
        <f aca="false">X22*100</f>
        <v>0</v>
      </c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false" outlineLevel="0" collapsed="false">
      <c r="A23" s="0"/>
      <c r="B23" s="41" t="n">
        <v>7</v>
      </c>
      <c r="C23" s="47" t="s">
        <v>71</v>
      </c>
      <c r="D23" s="48" t="s">
        <v>74</v>
      </c>
      <c r="E23" s="49" t="s">
        <v>70</v>
      </c>
      <c r="F23" s="48"/>
      <c r="G23" s="48"/>
      <c r="H23" s="47" t="s">
        <v>79</v>
      </c>
      <c r="I23" s="48" t="s">
        <v>15</v>
      </c>
      <c r="J23" s="49" t="s">
        <v>86</v>
      </c>
      <c r="K23" s="48"/>
      <c r="L23" s="48"/>
      <c r="M23" s="47" t="s">
        <v>3</v>
      </c>
      <c r="N23" s="48" t="s">
        <v>117</v>
      </c>
      <c r="O23" s="49" t="s">
        <v>74</v>
      </c>
      <c r="P23" s="47" t="s">
        <v>74</v>
      </c>
      <c r="Q23" s="48" t="s">
        <v>76</v>
      </c>
      <c r="R23" s="49" t="s">
        <v>3</v>
      </c>
      <c r="S23" s="41" t="s">
        <v>163</v>
      </c>
      <c r="T23" s="1" t="n">
        <f aca="false">IF(X23=1,Y23*2*100,((Y23+X23-1)*X23+Y23*X23)*100)</f>
        <v>0</v>
      </c>
      <c r="V23" s="1" t="n">
        <f aca="false">X23*100</f>
        <v>0</v>
      </c>
      <c r="X23" s="41" t="s">
        <v>120</v>
      </c>
      <c r="Y23" s="41" t="s">
        <v>120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0"/>
      <c r="B24" s="41" t="n">
        <v>8</v>
      </c>
      <c r="C24" s="47" t="s">
        <v>75</v>
      </c>
      <c r="D24" s="48" t="s">
        <v>87</v>
      </c>
      <c r="E24" s="49" t="s">
        <v>88</v>
      </c>
      <c r="F24" s="48"/>
      <c r="G24" s="48"/>
      <c r="H24" s="48" t="s">
        <v>71</v>
      </c>
      <c r="I24" s="48" t="s">
        <v>89</v>
      </c>
      <c r="J24" s="48"/>
      <c r="K24" s="48"/>
      <c r="L24" s="48"/>
      <c r="M24" s="47" t="s">
        <v>76</v>
      </c>
      <c r="N24" s="48" t="s">
        <v>87</v>
      </c>
      <c r="O24" s="49" t="s">
        <v>88</v>
      </c>
      <c r="P24" s="47" t="s">
        <v>74</v>
      </c>
      <c r="Q24" s="48" t="s">
        <v>3</v>
      </c>
      <c r="R24" s="49" t="s">
        <v>73</v>
      </c>
      <c r="S24" s="41" t="s">
        <v>164</v>
      </c>
      <c r="T24" s="1" t="n">
        <f aca="false">IF(X24=1,Y24*2*100,((Y24+X24-1)*X24+Y24*X24)*100)</f>
        <v>1000</v>
      </c>
      <c r="V24" s="1" t="n">
        <f aca="false">X24*100</f>
        <v>100</v>
      </c>
      <c r="X24" s="41" t="s">
        <v>3</v>
      </c>
      <c r="Y24" s="41" t="s">
        <v>74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0"/>
      <c r="B25" s="41" t="n">
        <v>9</v>
      </c>
      <c r="C25" s="47"/>
      <c r="D25" s="48"/>
      <c r="E25" s="49"/>
      <c r="F25" s="48"/>
      <c r="G25" s="48"/>
      <c r="H25" s="47"/>
      <c r="I25" s="48"/>
      <c r="J25" s="49"/>
      <c r="K25" s="48"/>
      <c r="L25" s="48"/>
      <c r="M25" s="47"/>
      <c r="N25" s="48"/>
      <c r="O25" s="49"/>
      <c r="P25" s="47"/>
      <c r="Q25" s="48"/>
      <c r="R25" s="49"/>
      <c r="S25" s="0"/>
      <c r="T25" s="1" t="n">
        <f aca="false">IF(X25=1,Y25*2*100,((Y25+X25-1)*X25+Y25*X25)*100)</f>
        <v>2400</v>
      </c>
      <c r="V25" s="1" t="n">
        <f aca="false">X25*100</f>
        <v>300</v>
      </c>
      <c r="X25" s="41" t="s">
        <v>73</v>
      </c>
      <c r="Y25" s="41" t="s">
        <v>73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false" outlineLevel="0" collapsed="false">
      <c r="A26" s="0"/>
      <c r="B26" s="41" t="n">
        <v>10</v>
      </c>
      <c r="C26" s="47" t="s">
        <v>88</v>
      </c>
      <c r="D26" s="48" t="s">
        <v>3</v>
      </c>
      <c r="E26" s="49" t="s">
        <v>78</v>
      </c>
      <c r="F26" s="48"/>
      <c r="G26" s="48"/>
      <c r="H26" s="47" t="s">
        <v>73</v>
      </c>
      <c r="I26" s="48" t="s">
        <v>75</v>
      </c>
      <c r="J26" s="48" t="s">
        <v>91</v>
      </c>
      <c r="K26" s="48"/>
      <c r="L26" s="48"/>
      <c r="M26" s="47" t="s">
        <v>72</v>
      </c>
      <c r="N26" s="48" t="s">
        <v>15</v>
      </c>
      <c r="O26" s="49" t="s">
        <v>78</v>
      </c>
      <c r="P26" s="47" t="s">
        <v>15</v>
      </c>
      <c r="Q26" s="48" t="s">
        <v>3</v>
      </c>
      <c r="R26" s="49" t="s">
        <v>74</v>
      </c>
      <c r="S26" s="41" t="s">
        <v>165</v>
      </c>
      <c r="T26" s="1" t="n">
        <f aca="false">IF(X26=1,Y26*2*100,((Y26+X26-1)*X26+Y26*X26)*100)</f>
        <v>1200</v>
      </c>
      <c r="V26" s="1" t="n">
        <f aca="false">X26*100</f>
        <v>100</v>
      </c>
      <c r="X26" s="41" t="s">
        <v>3</v>
      </c>
      <c r="Y26" s="41" t="s">
        <v>75</v>
      </c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0"/>
      <c r="B27" s="41" t="n">
        <v>11</v>
      </c>
      <c r="C27" s="47" t="s">
        <v>87</v>
      </c>
      <c r="D27" s="48" t="s">
        <v>71</v>
      </c>
      <c r="E27" s="49" t="s">
        <v>73</v>
      </c>
      <c r="F27" s="48"/>
      <c r="G27" s="48"/>
      <c r="H27" s="47" t="s">
        <v>92</v>
      </c>
      <c r="I27" s="48" t="s">
        <v>93</v>
      </c>
      <c r="J27" s="49"/>
      <c r="K27" s="48"/>
      <c r="L27" s="48"/>
      <c r="M27" s="47" t="s">
        <v>92</v>
      </c>
      <c r="N27" s="48" t="s">
        <v>73</v>
      </c>
      <c r="O27" s="49" t="s">
        <v>15</v>
      </c>
      <c r="P27" s="47" t="s">
        <v>73</v>
      </c>
      <c r="Q27" s="48" t="s">
        <v>78</v>
      </c>
      <c r="R27" s="49" t="s">
        <v>88</v>
      </c>
      <c r="S27" s="41" t="s">
        <v>166</v>
      </c>
      <c r="T27" s="1" t="n">
        <f aca="false">IF(X27=1,Y27*2*100,((Y27+X27-1)*X27+Y27*X27)*100)</f>
        <v>0</v>
      </c>
      <c r="V27" s="1" t="n">
        <f aca="false">X27*100</f>
        <v>0</v>
      </c>
      <c r="X27" s="41" t="s">
        <v>120</v>
      </c>
      <c r="Y27" s="41" t="s">
        <v>120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0"/>
      <c r="B28" s="41" t="n">
        <v>12</v>
      </c>
      <c r="C28" s="51" t="s">
        <v>78</v>
      </c>
      <c r="D28" s="52" t="s">
        <v>92</v>
      </c>
      <c r="E28" s="53" t="s">
        <v>88</v>
      </c>
      <c r="F28" s="52"/>
      <c r="G28" s="52"/>
      <c r="H28" s="51" t="s">
        <v>70</v>
      </c>
      <c r="I28" s="52" t="s">
        <v>71</v>
      </c>
      <c r="J28" s="53" t="s">
        <v>94</v>
      </c>
      <c r="K28" s="52"/>
      <c r="L28" s="52"/>
      <c r="M28" s="51" t="s">
        <v>92</v>
      </c>
      <c r="N28" s="54" t="s">
        <v>74</v>
      </c>
      <c r="O28" s="53" t="s">
        <v>88</v>
      </c>
      <c r="P28" s="51" t="s">
        <v>3</v>
      </c>
      <c r="Q28" s="52" t="s">
        <v>75</v>
      </c>
      <c r="R28" s="53" t="s">
        <v>78</v>
      </c>
      <c r="S28" s="41" t="s">
        <v>167</v>
      </c>
      <c r="T28" s="1" t="n">
        <f aca="false">IF(X28=1,Y28*2*100,((Y28+X28-1)*X28+Y28*X28)*100)</f>
        <v>1400</v>
      </c>
      <c r="V28" s="1" t="n">
        <f aca="false">X28*100</f>
        <v>200</v>
      </c>
      <c r="X28" s="41" t="s">
        <v>15</v>
      </c>
      <c r="Y28" s="41" t="s">
        <v>73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1" t="n">
        <f aca="false">IF(X29=1,Y29*2*100,((Y29+X29-1)*X29+Y29*X29)*100)</f>
        <v>0</v>
      </c>
      <c r="V29" s="1" t="n">
        <f aca="false">X29*100</f>
        <v>0</v>
      </c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41" t="s">
        <v>32</v>
      </c>
      <c r="C30" s="42" t="n">
        <v>3</v>
      </c>
      <c r="D30" s="43" t="s">
        <v>78</v>
      </c>
      <c r="E30" s="44"/>
      <c r="F30" s="45"/>
      <c r="G30" s="45"/>
      <c r="H30" s="42"/>
      <c r="I30" s="43"/>
      <c r="J30" s="44"/>
      <c r="K30" s="45"/>
      <c r="L30" s="45"/>
      <c r="M30" s="42"/>
      <c r="N30" s="45"/>
      <c r="O30" s="44"/>
      <c r="P30" s="42"/>
      <c r="Q30" s="45"/>
      <c r="R30" s="46"/>
      <c r="S30" s="0"/>
      <c r="T30" s="1" t="n">
        <f aca="false">IF(X30=1,Y30*2*100,((Y30+X30-1)*X30+Y30*X30)*100)</f>
        <v>0</v>
      </c>
      <c r="V30" s="1" t="n">
        <f aca="false">X30*100</f>
        <v>0</v>
      </c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0"/>
      <c r="B31" s="41" t="n">
        <v>6</v>
      </c>
      <c r="C31" s="42"/>
      <c r="D31" s="43"/>
      <c r="E31" s="44"/>
      <c r="F31" s="45"/>
      <c r="G31" s="45"/>
      <c r="H31" s="42"/>
      <c r="I31" s="43"/>
      <c r="J31" s="44"/>
      <c r="K31" s="45"/>
      <c r="L31" s="45"/>
      <c r="M31" s="42"/>
      <c r="N31" s="45"/>
      <c r="O31" s="44"/>
      <c r="P31" s="42"/>
      <c r="Q31" s="45"/>
      <c r="R31" s="44"/>
      <c r="S31" s="0"/>
      <c r="T31" s="1" t="n">
        <f aca="false">IF(X31=1,Y31*2*100,((Y31+X31-1)*X31+Y31*X31)*100)</f>
        <v>0</v>
      </c>
      <c r="V31" s="1" t="n">
        <f aca="false">X31*100</f>
        <v>0</v>
      </c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false" outlineLevel="0" collapsed="false">
      <c r="A32" s="0"/>
      <c r="B32" s="41" t="n">
        <v>7</v>
      </c>
      <c r="C32" s="47" t="s">
        <v>3</v>
      </c>
      <c r="D32" s="48" t="s">
        <v>92</v>
      </c>
      <c r="E32" s="49" t="s">
        <v>73</v>
      </c>
      <c r="F32" s="48"/>
      <c r="G32" s="48"/>
      <c r="H32" s="47" t="s">
        <v>73</v>
      </c>
      <c r="I32" s="48" t="s">
        <v>92</v>
      </c>
      <c r="J32" s="49" t="s">
        <v>95</v>
      </c>
      <c r="K32" s="48"/>
      <c r="L32" s="48"/>
      <c r="M32" s="47" t="s">
        <v>72</v>
      </c>
      <c r="N32" s="48" t="s">
        <v>70</v>
      </c>
      <c r="O32" s="49" t="s">
        <v>74</v>
      </c>
      <c r="P32" s="47" t="s">
        <v>72</v>
      </c>
      <c r="Q32" s="48" t="s">
        <v>75</v>
      </c>
      <c r="R32" s="49" t="s">
        <v>15</v>
      </c>
      <c r="S32" s="41" t="s">
        <v>168</v>
      </c>
      <c r="T32" s="1" t="n">
        <f aca="false">IF(X32=1,Y32*2*100,((Y32+X32-1)*X32+Y32*X32)*100)</f>
        <v>1400</v>
      </c>
      <c r="V32" s="1" t="n">
        <f aca="false">X32*100</f>
        <v>200</v>
      </c>
      <c r="X32" s="41" t="s">
        <v>15</v>
      </c>
      <c r="Y32" s="41" t="s">
        <v>73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0"/>
      <c r="B33" s="41" t="n">
        <v>8</v>
      </c>
      <c r="C33" s="47" t="s">
        <v>92</v>
      </c>
      <c r="D33" s="48" t="s">
        <v>74</v>
      </c>
      <c r="E33" s="49" t="s">
        <v>88</v>
      </c>
      <c r="F33" s="48"/>
      <c r="G33" s="48"/>
      <c r="H33" s="48" t="s">
        <v>96</v>
      </c>
      <c r="I33" s="48"/>
      <c r="J33" s="48"/>
      <c r="K33" s="48"/>
      <c r="L33" s="48"/>
      <c r="M33" s="47" t="s">
        <v>3</v>
      </c>
      <c r="N33" s="48" t="s">
        <v>97</v>
      </c>
      <c r="O33" s="49" t="s">
        <v>73</v>
      </c>
      <c r="P33" s="47" t="s">
        <v>78</v>
      </c>
      <c r="Q33" s="48" t="s">
        <v>3</v>
      </c>
      <c r="R33" s="49" t="s">
        <v>70</v>
      </c>
      <c r="S33" s="41" t="s">
        <v>169</v>
      </c>
      <c r="T33" s="1" t="n">
        <f aca="false">IF(X33=1,Y33*2*100,((Y33+X33-1)*X33+Y33*X33)*100)</f>
        <v>1000</v>
      </c>
      <c r="V33" s="1" t="n">
        <f aca="false">X33*100</f>
        <v>200</v>
      </c>
      <c r="X33" s="41" t="s">
        <v>15</v>
      </c>
      <c r="Y33" s="41" t="s">
        <v>15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0"/>
      <c r="B34" s="41" t="n">
        <v>9</v>
      </c>
      <c r="C34" s="47" t="s">
        <v>78</v>
      </c>
      <c r="D34" s="48" t="s">
        <v>70</v>
      </c>
      <c r="E34" s="49" t="s">
        <v>97</v>
      </c>
      <c r="F34" s="48"/>
      <c r="G34" s="48"/>
      <c r="H34" s="47" t="s">
        <v>78</v>
      </c>
      <c r="I34" s="48" t="s">
        <v>98</v>
      </c>
      <c r="J34" s="49"/>
      <c r="K34" s="48"/>
      <c r="L34" s="48"/>
      <c r="M34" s="47" t="s">
        <v>97</v>
      </c>
      <c r="N34" s="48" t="s">
        <v>88</v>
      </c>
      <c r="O34" s="49" t="s">
        <v>15</v>
      </c>
      <c r="P34" s="47" t="s">
        <v>15</v>
      </c>
      <c r="Q34" s="48" t="s">
        <v>74</v>
      </c>
      <c r="R34" s="49" t="s">
        <v>78</v>
      </c>
      <c r="S34" s="41" t="s">
        <v>170</v>
      </c>
      <c r="T34" s="1" t="n">
        <f aca="false">IF(X34=1,Y34*2*100,((Y34+X34-1)*X34+Y34*X34)*100)</f>
        <v>0</v>
      </c>
      <c r="V34" s="1" t="n">
        <f aca="false">X34*100</f>
        <v>0</v>
      </c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false" outlineLevel="0" collapsed="false">
      <c r="A35" s="0"/>
      <c r="B35" s="41" t="n">
        <v>10</v>
      </c>
      <c r="C35" s="47"/>
      <c r="D35" s="48"/>
      <c r="E35" s="49"/>
      <c r="F35" s="48"/>
      <c r="G35" s="48"/>
      <c r="H35" s="47"/>
      <c r="I35" s="48"/>
      <c r="J35" s="48"/>
      <c r="K35" s="48"/>
      <c r="L35" s="48"/>
      <c r="M35" s="47"/>
      <c r="N35" s="48"/>
      <c r="O35" s="49"/>
      <c r="P35" s="47"/>
      <c r="Q35" s="48"/>
      <c r="R35" s="49"/>
      <c r="S35" s="0"/>
      <c r="T35" s="1" t="n">
        <f aca="false">IF(X35=1,Y35*2*100,((Y35+X35-1)*X35+Y35*X35)*100)</f>
        <v>0</v>
      </c>
      <c r="V35" s="1" t="n">
        <f aca="false">X35*100</f>
        <v>0</v>
      </c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5" hidden="false" customHeight="false" outlineLevel="0" collapsed="false">
      <c r="A36" s="0"/>
      <c r="B36" s="41" t="n">
        <v>11</v>
      </c>
      <c r="C36" s="47" t="s">
        <v>76</v>
      </c>
      <c r="D36" s="48" t="s">
        <v>3</v>
      </c>
      <c r="E36" s="49" t="s">
        <v>97</v>
      </c>
      <c r="F36" s="48"/>
      <c r="G36" s="48"/>
      <c r="H36" s="47" t="s">
        <v>3</v>
      </c>
      <c r="I36" s="48" t="s">
        <v>15</v>
      </c>
      <c r="J36" s="49" t="s">
        <v>99</v>
      </c>
      <c r="K36" s="48"/>
      <c r="L36" s="48"/>
      <c r="M36" s="47" t="s">
        <v>3</v>
      </c>
      <c r="N36" s="48" t="s">
        <v>76</v>
      </c>
      <c r="O36" s="49" t="s">
        <v>15</v>
      </c>
      <c r="P36" s="47" t="s">
        <v>15</v>
      </c>
      <c r="Q36" s="48" t="s">
        <v>72</v>
      </c>
      <c r="R36" s="49" t="s">
        <v>70</v>
      </c>
      <c r="S36" s="41" t="s">
        <v>167</v>
      </c>
      <c r="T36" s="1" t="n">
        <f aca="false">IF(X36=1,Y36*2*100,((Y36+X36-1)*X36+Y36*X36)*100)</f>
        <v>1400</v>
      </c>
      <c r="U36" s="1" t="n">
        <v>8480</v>
      </c>
      <c r="V36" s="1" t="n">
        <f aca="false">X36*100</f>
        <v>200</v>
      </c>
      <c r="W36" s="1" t="n">
        <v>460</v>
      </c>
      <c r="X36" s="41" t="s">
        <v>15</v>
      </c>
      <c r="Y36" s="41" t="s">
        <v>73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0"/>
      <c r="B37" s="41" t="n">
        <v>12</v>
      </c>
      <c r="C37" s="51" t="s">
        <v>70</v>
      </c>
      <c r="D37" s="52" t="s">
        <v>76</v>
      </c>
      <c r="E37" s="53" t="s">
        <v>97</v>
      </c>
      <c r="F37" s="52"/>
      <c r="G37" s="52"/>
      <c r="H37" s="51" t="s">
        <v>81</v>
      </c>
      <c r="I37" s="52" t="s">
        <v>100</v>
      </c>
      <c r="J37" s="53"/>
      <c r="K37" s="52"/>
      <c r="L37" s="52"/>
      <c r="M37" s="51" t="s">
        <v>97</v>
      </c>
      <c r="N37" s="54" t="s">
        <v>70</v>
      </c>
      <c r="O37" s="53" t="s">
        <v>76</v>
      </c>
      <c r="P37" s="51" t="s">
        <v>74</v>
      </c>
      <c r="Q37" s="52" t="s">
        <v>3</v>
      </c>
      <c r="R37" s="53" t="s">
        <v>97</v>
      </c>
      <c r="S37" s="41" t="s">
        <v>162</v>
      </c>
      <c r="T37" s="1" t="n">
        <f aca="false">IF(X37=1,Y37*2*100,((Y37+X37-1)*X37+Y37*X37)*100)</f>
        <v>1000</v>
      </c>
      <c r="U37" s="1" t="n">
        <v>4370</v>
      </c>
      <c r="V37" s="1" t="n">
        <f aca="false">X37*100</f>
        <v>100</v>
      </c>
      <c r="X37" s="41" t="s">
        <v>3</v>
      </c>
      <c r="Y37" s="41" t="s">
        <v>74</v>
      </c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1" t="n">
        <f aca="false">IF(X38=1,Y38*2*100,((Y38+X38-1)*X38+Y38*X38)*100)</f>
        <v>0</v>
      </c>
      <c r="V38" s="1" t="n">
        <f aca="false">X38*100</f>
        <v>0</v>
      </c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41" t="s">
        <v>32</v>
      </c>
      <c r="C39" s="42" t="n">
        <v>3</v>
      </c>
      <c r="D39" s="43" t="s">
        <v>74</v>
      </c>
      <c r="E39" s="44"/>
      <c r="F39" s="45"/>
      <c r="G39" s="45"/>
      <c r="H39" s="42"/>
      <c r="I39" s="43"/>
      <c r="J39" s="44"/>
      <c r="K39" s="45"/>
      <c r="L39" s="45"/>
      <c r="M39" s="42"/>
      <c r="N39" s="45"/>
      <c r="O39" s="44"/>
      <c r="P39" s="42"/>
      <c r="Q39" s="45"/>
      <c r="R39" s="46"/>
      <c r="S39" s="0"/>
      <c r="T39" s="1" t="n">
        <f aca="false">IF(X39=1,Y39*2*100,((Y39+X39-1)*X39+Y39*X39)*100)</f>
        <v>0</v>
      </c>
      <c r="V39" s="1" t="n">
        <f aca="false">X39*100</f>
        <v>0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0"/>
      <c r="B40" s="41" t="n">
        <v>6</v>
      </c>
      <c r="C40" s="42"/>
      <c r="D40" s="43"/>
      <c r="E40" s="44"/>
      <c r="F40" s="45"/>
      <c r="G40" s="45"/>
      <c r="H40" s="42"/>
      <c r="I40" s="43"/>
      <c r="J40" s="44"/>
      <c r="K40" s="45"/>
      <c r="L40" s="45"/>
      <c r="M40" s="42"/>
      <c r="N40" s="45"/>
      <c r="O40" s="44"/>
      <c r="P40" s="42"/>
      <c r="Q40" s="45"/>
      <c r="R40" s="44"/>
      <c r="S40" s="0"/>
      <c r="T40" s="1" t="n">
        <f aca="false">IF(X40=1,Y40*2*100,((Y40+X40-1)*X40+Y40*X40)*100)</f>
        <v>0</v>
      </c>
      <c r="V40" s="1" t="n">
        <f aca="false">X40*100</f>
        <v>0</v>
      </c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5" hidden="false" customHeight="false" outlineLevel="0" collapsed="false">
      <c r="A41" s="0"/>
      <c r="B41" s="41" t="n">
        <v>7</v>
      </c>
      <c r="C41" s="47" t="s">
        <v>70</v>
      </c>
      <c r="D41" s="48" t="s">
        <v>72</v>
      </c>
      <c r="E41" s="49" t="s">
        <v>73</v>
      </c>
      <c r="F41" s="48"/>
      <c r="G41" s="48"/>
      <c r="H41" s="47" t="s">
        <v>70</v>
      </c>
      <c r="I41" s="48" t="s">
        <v>3</v>
      </c>
      <c r="J41" s="49" t="s">
        <v>73</v>
      </c>
      <c r="K41" s="48"/>
      <c r="L41" s="48"/>
      <c r="M41" s="47" t="s">
        <v>3</v>
      </c>
      <c r="N41" s="48" t="s">
        <v>70</v>
      </c>
      <c r="O41" s="49" t="s">
        <v>73</v>
      </c>
      <c r="P41" s="47" t="s">
        <v>78</v>
      </c>
      <c r="Q41" s="48" t="s">
        <v>74</v>
      </c>
      <c r="R41" s="49" t="s">
        <v>3</v>
      </c>
      <c r="S41" s="41" t="s">
        <v>170</v>
      </c>
      <c r="T41" s="1" t="n">
        <f aca="false">IF(X41=1,Y41*2*100,((Y41+X41-1)*X41+Y41*X41)*100)</f>
        <v>1000</v>
      </c>
      <c r="U41" s="1" t="n">
        <v>13960</v>
      </c>
      <c r="V41" s="1" t="n">
        <f aca="false">X41*100</f>
        <v>200</v>
      </c>
      <c r="X41" s="41" t="s">
        <v>15</v>
      </c>
      <c r="Y41" s="41" t="s">
        <v>15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5" hidden="false" customHeight="false" outlineLevel="0" collapsed="false">
      <c r="A42" s="0"/>
      <c r="B42" s="41" t="n">
        <v>8</v>
      </c>
      <c r="C42" s="47" t="s">
        <v>79</v>
      </c>
      <c r="D42" s="48" t="s">
        <v>97</v>
      </c>
      <c r="E42" s="49" t="s">
        <v>71</v>
      </c>
      <c r="F42" s="48"/>
      <c r="G42" s="48"/>
      <c r="H42" s="47" t="s">
        <v>75</v>
      </c>
      <c r="I42" s="48" t="s">
        <v>101</v>
      </c>
      <c r="J42" s="48"/>
      <c r="K42" s="48"/>
      <c r="L42" s="48"/>
      <c r="M42" s="47" t="s">
        <v>72</v>
      </c>
      <c r="N42" s="48" t="s">
        <v>71</v>
      </c>
      <c r="O42" s="49" t="s">
        <v>3</v>
      </c>
      <c r="P42" s="47" t="s">
        <v>88</v>
      </c>
      <c r="Q42" s="48" t="s">
        <v>3</v>
      </c>
      <c r="R42" s="49" t="s">
        <v>73</v>
      </c>
      <c r="S42" s="41" t="s">
        <v>168</v>
      </c>
      <c r="T42" s="1" t="n">
        <f aca="false">IF(X42=1,Y42*2*100,((Y42+X42-1)*X42+Y42*X42)*100)</f>
        <v>0</v>
      </c>
      <c r="V42" s="1" t="n">
        <f aca="false">X42*100</f>
        <v>0</v>
      </c>
      <c r="X42" s="41" t="s">
        <v>120</v>
      </c>
      <c r="Y42" s="41" t="s">
        <v>120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5" hidden="false" customHeight="false" outlineLevel="0" collapsed="false">
      <c r="A43" s="0"/>
      <c r="B43" s="41" t="n">
        <v>9</v>
      </c>
      <c r="C43" s="47" t="s">
        <v>76</v>
      </c>
      <c r="D43" s="48" t="s">
        <v>72</v>
      </c>
      <c r="E43" s="49" t="s">
        <v>75</v>
      </c>
      <c r="F43" s="48"/>
      <c r="G43" s="48"/>
      <c r="H43" s="47" t="s">
        <v>71</v>
      </c>
      <c r="I43" s="48" t="s">
        <v>76</v>
      </c>
      <c r="J43" s="49" t="s">
        <v>102</v>
      </c>
      <c r="K43" s="48"/>
      <c r="L43" s="48"/>
      <c r="M43" s="47" t="s">
        <v>71</v>
      </c>
      <c r="N43" s="48" t="s">
        <v>75</v>
      </c>
      <c r="O43" s="49" t="s">
        <v>97</v>
      </c>
      <c r="P43" s="47" t="s">
        <v>79</v>
      </c>
      <c r="Q43" s="48" t="s">
        <v>3</v>
      </c>
      <c r="R43" s="49" t="s">
        <v>15</v>
      </c>
      <c r="S43" s="41" t="s">
        <v>168</v>
      </c>
      <c r="T43" s="1" t="n">
        <f aca="false">IF(X43=1,Y43*2*100,((Y43+X43-1)*X43+Y43*X43)*100)</f>
        <v>1200</v>
      </c>
      <c r="V43" s="1" t="n">
        <f aca="false">X43*100</f>
        <v>100</v>
      </c>
      <c r="X43" s="41" t="s">
        <v>3</v>
      </c>
      <c r="Y43" s="41" t="s">
        <v>75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5" hidden="false" customHeight="false" outlineLevel="0" collapsed="false">
      <c r="A44" s="0"/>
      <c r="B44" s="41" t="n">
        <v>10</v>
      </c>
      <c r="C44" s="47" t="s">
        <v>75</v>
      </c>
      <c r="D44" s="48" t="s">
        <v>70</v>
      </c>
      <c r="E44" s="49" t="s">
        <v>3</v>
      </c>
      <c r="F44" s="48"/>
      <c r="G44" s="48"/>
      <c r="H44" s="47" t="s">
        <v>75</v>
      </c>
      <c r="I44" s="48" t="s">
        <v>103</v>
      </c>
      <c r="J44" s="48"/>
      <c r="K44" s="48"/>
      <c r="L44" s="48"/>
      <c r="M44" s="47" t="s">
        <v>70</v>
      </c>
      <c r="N44" s="48" t="s">
        <v>73</v>
      </c>
      <c r="O44" s="49" t="s">
        <v>15</v>
      </c>
      <c r="P44" s="47" t="s">
        <v>74</v>
      </c>
      <c r="Q44" s="48" t="s">
        <v>78</v>
      </c>
      <c r="R44" s="49" t="s">
        <v>15</v>
      </c>
      <c r="S44" s="41" t="s">
        <v>171</v>
      </c>
      <c r="T44" s="1" t="n">
        <f aca="false">IF(X44=1,Y44*2*100,((Y44+X44-1)*X44+Y44*X44)*100)</f>
        <v>1000</v>
      </c>
      <c r="V44" s="1" t="n">
        <f aca="false">X44*100</f>
        <v>200</v>
      </c>
      <c r="X44" s="41" t="s">
        <v>15</v>
      </c>
      <c r="Y44" s="41" t="s">
        <v>15</v>
      </c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5" hidden="false" customHeight="false" outlineLevel="0" collapsed="false">
      <c r="A45" s="0"/>
      <c r="B45" s="41" t="n">
        <v>11</v>
      </c>
      <c r="C45" s="47"/>
      <c r="D45" s="48"/>
      <c r="E45" s="49"/>
      <c r="F45" s="48"/>
      <c r="G45" s="48"/>
      <c r="H45" s="47"/>
      <c r="I45" s="48"/>
      <c r="J45" s="49"/>
      <c r="K45" s="48"/>
      <c r="L45" s="48"/>
      <c r="M45" s="47"/>
      <c r="N45" s="48"/>
      <c r="O45" s="49"/>
      <c r="P45" s="47"/>
      <c r="Q45" s="48"/>
      <c r="R45" s="49"/>
      <c r="S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0"/>
      <c r="B46" s="59" t="n">
        <v>12</v>
      </c>
      <c r="C46" s="60" t="s">
        <v>78</v>
      </c>
      <c r="D46" s="61" t="s">
        <v>88</v>
      </c>
      <c r="E46" s="62" t="s">
        <v>92</v>
      </c>
      <c r="F46" s="61"/>
      <c r="G46" s="61"/>
      <c r="H46" s="60" t="s">
        <v>92</v>
      </c>
      <c r="I46" s="61" t="s">
        <v>105</v>
      </c>
      <c r="J46" s="62"/>
      <c r="K46" s="61"/>
      <c r="L46" s="61"/>
      <c r="M46" s="60" t="s">
        <v>92</v>
      </c>
      <c r="N46" s="63" t="s">
        <v>3</v>
      </c>
      <c r="O46" s="62" t="s">
        <v>88</v>
      </c>
      <c r="P46" s="60" t="s">
        <v>92</v>
      </c>
      <c r="Q46" s="61" t="s">
        <v>15</v>
      </c>
      <c r="R46" s="62" t="s">
        <v>3</v>
      </c>
      <c r="S46" s="41" t="s">
        <v>172</v>
      </c>
      <c r="T46" s="1" t="n">
        <f aca="false">IF(X46=1,Y46*2*100,((Y46+X46-1)*X46+Y46*X46)*100)</f>
        <v>1000</v>
      </c>
      <c r="V46" s="1" t="n">
        <f aca="false">X46*100</f>
        <v>200</v>
      </c>
      <c r="W46" s="1" t="n">
        <v>10510</v>
      </c>
      <c r="X46" s="41" t="s">
        <v>15</v>
      </c>
      <c r="Y46" s="41" t="s">
        <v>15</v>
      </c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1" t="n">
        <f aca="false">IF(X47=1,Y47*2*100,((Y47+X47-1)*X47+Y47*X47)*100)</f>
        <v>0</v>
      </c>
      <c r="V47" s="1" t="n">
        <f aca="false">X47*100</f>
        <v>0</v>
      </c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0"/>
      <c r="B48" s="41" t="s">
        <v>32</v>
      </c>
      <c r="C48" s="42" t="n">
        <v>3</v>
      </c>
      <c r="D48" s="43" t="s">
        <v>75</v>
      </c>
      <c r="E48" s="44"/>
      <c r="F48" s="45"/>
      <c r="G48" s="45"/>
      <c r="H48" s="42"/>
      <c r="I48" s="43"/>
      <c r="J48" s="44"/>
      <c r="K48" s="45"/>
      <c r="L48" s="45"/>
      <c r="M48" s="42"/>
      <c r="N48" s="45"/>
      <c r="O48" s="44"/>
      <c r="P48" s="42"/>
      <c r="Q48" s="45"/>
      <c r="R48" s="46"/>
      <c r="S48" s="0"/>
      <c r="T48" s="1" t="n">
        <f aca="false">IF(X48=1,Y48*2*100,((Y48+X48-1)*X48+Y48*X48)*100)</f>
        <v>0</v>
      </c>
      <c r="V48" s="1" t="n">
        <f aca="false">X48*100</f>
        <v>0</v>
      </c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0"/>
      <c r="B49" s="41" t="n">
        <v>6</v>
      </c>
      <c r="C49" s="42"/>
      <c r="D49" s="43"/>
      <c r="E49" s="44"/>
      <c r="F49" s="45"/>
      <c r="G49" s="45"/>
      <c r="H49" s="42"/>
      <c r="I49" s="43"/>
      <c r="J49" s="44"/>
      <c r="K49" s="45"/>
      <c r="L49" s="45"/>
      <c r="M49" s="42"/>
      <c r="N49" s="45"/>
      <c r="O49" s="44"/>
      <c r="P49" s="42"/>
      <c r="Q49" s="45"/>
      <c r="R49" s="44"/>
      <c r="S49" s="0"/>
      <c r="T49" s="1" t="n">
        <f aca="false">IF(X49=1,Y49*2*100,((Y49+X49-1)*X49+Y49*X49)*100)</f>
        <v>0</v>
      </c>
      <c r="V49" s="1" t="n">
        <f aca="false">X49*100</f>
        <v>0</v>
      </c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5" hidden="false" customHeight="false" outlineLevel="0" collapsed="false">
      <c r="A50" s="0"/>
      <c r="B50" s="41" t="n">
        <v>7</v>
      </c>
      <c r="C50" s="47" t="s">
        <v>72</v>
      </c>
      <c r="D50" s="48" t="s">
        <v>74</v>
      </c>
      <c r="E50" s="49" t="s">
        <v>70</v>
      </c>
      <c r="F50" s="48"/>
      <c r="G50" s="48"/>
      <c r="H50" s="47" t="s">
        <v>27</v>
      </c>
      <c r="I50" s="48"/>
      <c r="J50" s="49" t="s">
        <v>74</v>
      </c>
      <c r="K50" s="48"/>
      <c r="L50" s="48"/>
      <c r="M50" s="47" t="s">
        <v>72</v>
      </c>
      <c r="N50" s="48" t="s">
        <v>74</v>
      </c>
      <c r="O50" s="49" t="s">
        <v>75</v>
      </c>
      <c r="P50" s="47" t="s">
        <v>73</v>
      </c>
      <c r="Q50" s="48" t="s">
        <v>78</v>
      </c>
      <c r="R50" s="49" t="s">
        <v>72</v>
      </c>
      <c r="S50" s="41" t="s">
        <v>158</v>
      </c>
      <c r="T50" s="1" t="n">
        <f aca="false">IF(X50=1,Y50*2*100,((Y50+X50-1)*X50+Y50*X50)*100)</f>
        <v>600</v>
      </c>
      <c r="U50" s="1" t="n">
        <v>2380</v>
      </c>
      <c r="V50" s="1" t="n">
        <f aca="false">X50*100</f>
        <v>300</v>
      </c>
      <c r="W50" s="1" t="n">
        <v>490</v>
      </c>
      <c r="X50" s="41" t="s">
        <v>73</v>
      </c>
      <c r="Y50" s="41" t="s">
        <v>120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5" hidden="false" customHeight="false" outlineLevel="0" collapsed="false">
      <c r="A51" s="0"/>
      <c r="B51" s="41" t="n">
        <v>8</v>
      </c>
      <c r="C51" s="47"/>
      <c r="D51" s="48"/>
      <c r="E51" s="49"/>
      <c r="F51" s="48"/>
      <c r="G51" s="48"/>
      <c r="H51" s="48"/>
      <c r="I51" s="48"/>
      <c r="J51" s="48"/>
      <c r="K51" s="48"/>
      <c r="L51" s="48"/>
      <c r="M51" s="47"/>
      <c r="N51" s="48"/>
      <c r="O51" s="49"/>
      <c r="P51" s="47"/>
      <c r="Q51" s="48"/>
      <c r="R51" s="49"/>
      <c r="S51" s="0"/>
      <c r="V51" s="1" t="n">
        <f aca="false">X51*100</f>
        <v>200</v>
      </c>
      <c r="X51" s="41" t="s">
        <v>15</v>
      </c>
      <c r="Y51" s="41" t="s">
        <v>15</v>
      </c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5" hidden="false" customHeight="false" outlineLevel="0" collapsed="false">
      <c r="A52" s="0"/>
      <c r="B52" s="41" t="n">
        <v>9</v>
      </c>
      <c r="C52" s="47" t="s">
        <v>72</v>
      </c>
      <c r="D52" s="48" t="s">
        <v>73</v>
      </c>
      <c r="E52" s="49" t="s">
        <v>87</v>
      </c>
      <c r="F52" s="48"/>
      <c r="G52" s="48"/>
      <c r="H52" s="47" t="s">
        <v>71</v>
      </c>
      <c r="I52" s="48" t="s">
        <v>87</v>
      </c>
      <c r="J52" s="49" t="s">
        <v>27</v>
      </c>
      <c r="K52" s="48"/>
      <c r="L52" s="48"/>
      <c r="M52" s="47" t="s">
        <v>74</v>
      </c>
      <c r="N52" s="48" t="s">
        <v>72</v>
      </c>
      <c r="O52" s="49" t="s">
        <v>73</v>
      </c>
      <c r="P52" s="47" t="s">
        <v>78</v>
      </c>
      <c r="Q52" s="48" t="s">
        <v>15</v>
      </c>
      <c r="R52" s="49" t="s">
        <v>88</v>
      </c>
      <c r="S52" s="41" t="s">
        <v>171</v>
      </c>
      <c r="T52" s="1" t="n">
        <f aca="false">IF(X52=1,Y52*2*100,((Y52+X52-1)*X52+Y52*X52)*100)</f>
        <v>0</v>
      </c>
      <c r="V52" s="1" t="n">
        <f aca="false">X52*100</f>
        <v>0</v>
      </c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5" hidden="false" customHeight="false" outlineLevel="0" collapsed="false">
      <c r="A53" s="0"/>
      <c r="B53" s="41" t="n">
        <v>10</v>
      </c>
      <c r="C53" s="47" t="s">
        <v>88</v>
      </c>
      <c r="D53" s="48" t="s">
        <v>73</v>
      </c>
      <c r="E53" s="49" t="s">
        <v>72</v>
      </c>
      <c r="F53" s="48"/>
      <c r="G53" s="48"/>
      <c r="H53" s="47" t="s">
        <v>73</v>
      </c>
      <c r="I53" s="48" t="s">
        <v>70</v>
      </c>
      <c r="J53" s="48" t="s">
        <v>78</v>
      </c>
      <c r="K53" s="48"/>
      <c r="L53" s="48"/>
      <c r="M53" s="47" t="s">
        <v>75</v>
      </c>
      <c r="N53" s="48" t="s">
        <v>15</v>
      </c>
      <c r="O53" s="49" t="s">
        <v>70</v>
      </c>
      <c r="P53" s="47" t="s">
        <v>72</v>
      </c>
      <c r="Q53" s="48" t="s">
        <v>74</v>
      </c>
      <c r="R53" s="49" t="s">
        <v>3</v>
      </c>
      <c r="S53" s="41" t="s">
        <v>173</v>
      </c>
      <c r="T53" s="1" t="n">
        <f aca="false">IF(X53=1,Y53*2*100,((Y53+X53-1)*X53+Y53*X53)*100)</f>
        <v>1000</v>
      </c>
      <c r="V53" s="1" t="n">
        <f aca="false">X53*100</f>
        <v>200</v>
      </c>
      <c r="X53" s="41" t="s">
        <v>15</v>
      </c>
      <c r="Y53" s="41" t="s">
        <v>15</v>
      </c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5" hidden="false" customHeight="false" outlineLevel="0" collapsed="false">
      <c r="A54" s="0"/>
      <c r="B54" s="41" t="n">
        <v>11</v>
      </c>
      <c r="C54" s="47" t="s">
        <v>76</v>
      </c>
      <c r="D54" s="48" t="s">
        <v>78</v>
      </c>
      <c r="E54" s="49" t="s">
        <v>72</v>
      </c>
      <c r="F54" s="48"/>
      <c r="G54" s="48"/>
      <c r="H54" s="47" t="s">
        <v>15</v>
      </c>
      <c r="I54" s="48" t="s">
        <v>78</v>
      </c>
      <c r="J54" s="49" t="s">
        <v>106</v>
      </c>
      <c r="K54" s="48"/>
      <c r="L54" s="48"/>
      <c r="M54" s="47" t="s">
        <v>88</v>
      </c>
      <c r="N54" s="48" t="s">
        <v>3</v>
      </c>
      <c r="O54" s="49" t="s">
        <v>79</v>
      </c>
      <c r="P54" s="47" t="s">
        <v>70</v>
      </c>
      <c r="Q54" s="48" t="s">
        <v>74</v>
      </c>
      <c r="R54" s="49" t="s">
        <v>75</v>
      </c>
      <c r="S54" s="41" t="s">
        <v>170</v>
      </c>
      <c r="T54" s="1" t="n">
        <f aca="false">IF(X54=1,Y54*2*100,((Y54+X54-1)*X54+Y54*X54)*100)</f>
        <v>1800</v>
      </c>
      <c r="V54" s="1" t="n">
        <f aca="false">X54*100</f>
        <v>200</v>
      </c>
      <c r="X54" s="41" t="s">
        <v>15</v>
      </c>
      <c r="Y54" s="41" t="s">
        <v>78</v>
      </c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25" hidden="false" customHeight="false" outlineLevel="0" collapsed="false">
      <c r="A55" s="0"/>
      <c r="B55" s="41" t="n">
        <v>12</v>
      </c>
      <c r="C55" s="51" t="s">
        <v>97</v>
      </c>
      <c r="D55" s="52" t="s">
        <v>87</v>
      </c>
      <c r="E55" s="53" t="s">
        <v>15</v>
      </c>
      <c r="F55" s="52"/>
      <c r="G55" s="52"/>
      <c r="H55" s="51" t="s">
        <v>72</v>
      </c>
      <c r="I55" s="52" t="s">
        <v>87</v>
      </c>
      <c r="J55" s="53" t="s">
        <v>15</v>
      </c>
      <c r="K55" s="52"/>
      <c r="L55" s="52"/>
      <c r="M55" s="51" t="s">
        <v>88</v>
      </c>
      <c r="N55" s="54" t="s">
        <v>92</v>
      </c>
      <c r="O55" s="53" t="s">
        <v>75</v>
      </c>
      <c r="P55" s="51" t="s">
        <v>75</v>
      </c>
      <c r="Q55" s="52" t="s">
        <v>76</v>
      </c>
      <c r="R55" s="53" t="s">
        <v>97</v>
      </c>
      <c r="S55" s="41" t="s">
        <v>169</v>
      </c>
      <c r="T55" s="1" t="n">
        <f aca="false">IF(X55=1,Y55*2*100,((Y55+X55-1)*X55+Y55*X55)*100)</f>
        <v>1000</v>
      </c>
      <c r="V55" s="1" t="n">
        <f aca="false">X55*100</f>
        <v>200</v>
      </c>
      <c r="X55" s="41" t="s">
        <v>15</v>
      </c>
      <c r="Y55" s="41" t="s">
        <v>15</v>
      </c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1" t="n">
        <f aca="false">IF(X56=1,Y56*2*100,((Y56+X56-1)*X56+Y56*X56)*100)</f>
        <v>0</v>
      </c>
      <c r="V56" s="1" t="n">
        <f aca="false">X56*100</f>
        <v>0</v>
      </c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41" t="s">
        <v>32</v>
      </c>
      <c r="C57" s="42" t="n">
        <v>3</v>
      </c>
      <c r="D57" s="43" t="s">
        <v>72</v>
      </c>
      <c r="E57" s="44"/>
      <c r="F57" s="45"/>
      <c r="G57" s="45"/>
      <c r="H57" s="42"/>
      <c r="I57" s="43"/>
      <c r="J57" s="44"/>
      <c r="K57" s="45"/>
      <c r="L57" s="45"/>
      <c r="M57" s="42"/>
      <c r="N57" s="45"/>
      <c r="O57" s="44"/>
      <c r="P57" s="42"/>
      <c r="Q57" s="45"/>
      <c r="R57" s="46"/>
      <c r="S57" s="0"/>
      <c r="T57" s="1" t="n">
        <f aca="false">IF(X57=1,Y57*2*100,((Y57+X57-1)*X57+Y57*X57)*100)</f>
        <v>0</v>
      </c>
      <c r="V57" s="1" t="n">
        <f aca="false">X57*100</f>
        <v>0</v>
      </c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25" hidden="false" customHeight="false" outlineLevel="0" collapsed="false">
      <c r="A58" s="0"/>
      <c r="B58" s="41" t="n">
        <v>6</v>
      </c>
      <c r="C58" s="42"/>
      <c r="D58" s="43"/>
      <c r="E58" s="44"/>
      <c r="F58" s="45"/>
      <c r="G58" s="45"/>
      <c r="H58" s="42"/>
      <c r="I58" s="43"/>
      <c r="J58" s="44"/>
      <c r="K58" s="45"/>
      <c r="L58" s="45"/>
      <c r="M58" s="42"/>
      <c r="N58" s="45"/>
      <c r="O58" s="44"/>
      <c r="P58" s="42"/>
      <c r="Q58" s="45"/>
      <c r="R58" s="44"/>
      <c r="S58" s="0"/>
      <c r="T58" s="1" t="n">
        <f aca="false">IF(X58=1,Y58*2*100,((Y58+X58-1)*X58+Y58*X58)*100)</f>
        <v>0</v>
      </c>
      <c r="V58" s="1" t="n">
        <f aca="false">X58*100</f>
        <v>0</v>
      </c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5" hidden="false" customHeight="false" outlineLevel="0" collapsed="false">
      <c r="A59" s="0"/>
      <c r="B59" s="41" t="n">
        <v>7</v>
      </c>
      <c r="C59" s="47"/>
      <c r="D59" s="48"/>
      <c r="E59" s="49"/>
      <c r="F59" s="48"/>
      <c r="G59" s="48"/>
      <c r="H59" s="47"/>
      <c r="I59" s="48"/>
      <c r="J59" s="49"/>
      <c r="K59" s="48"/>
      <c r="L59" s="48"/>
      <c r="M59" s="47"/>
      <c r="N59" s="48"/>
      <c r="O59" s="49"/>
      <c r="P59" s="47"/>
      <c r="Q59" s="48"/>
      <c r="R59" s="49"/>
      <c r="S59" s="0"/>
      <c r="T59" s="1" t="n">
        <f aca="false">IF(X59=1,Y59*2*100,((Y59+X59-1)*X59+Y59*X59)*100)</f>
        <v>0</v>
      </c>
      <c r="V59" s="1" t="n">
        <f aca="false">X59*100</f>
        <v>0</v>
      </c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5" hidden="false" customHeight="false" outlineLevel="0" collapsed="false">
      <c r="A60" s="0"/>
      <c r="B60" s="41" t="n">
        <v>8</v>
      </c>
      <c r="C60" s="47" t="s">
        <v>92</v>
      </c>
      <c r="D60" s="48" t="s">
        <v>79</v>
      </c>
      <c r="E60" s="49" t="s">
        <v>97</v>
      </c>
      <c r="F60" s="48"/>
      <c r="G60" s="48"/>
      <c r="H60" s="48" t="s">
        <v>75</v>
      </c>
      <c r="I60" s="48" t="s">
        <v>74</v>
      </c>
      <c r="J60" s="48" t="s">
        <v>107</v>
      </c>
      <c r="K60" s="48"/>
      <c r="L60" s="48"/>
      <c r="M60" s="47" t="s">
        <v>92</v>
      </c>
      <c r="N60" s="48" t="s">
        <v>78</v>
      </c>
      <c r="O60" s="49" t="s">
        <v>15</v>
      </c>
      <c r="P60" s="47" t="s">
        <v>15</v>
      </c>
      <c r="Q60" s="48" t="s">
        <v>74</v>
      </c>
      <c r="R60" s="49" t="s">
        <v>79</v>
      </c>
      <c r="S60" s="41" t="s">
        <v>174</v>
      </c>
      <c r="T60" s="1" t="n">
        <f aca="false">IF(X60=1,Y60*2*100,((Y60+X60-1)*X60+Y60*X60)*100)</f>
        <v>1000</v>
      </c>
      <c r="V60" s="1" t="n">
        <f aca="false">X60*100</f>
        <v>100</v>
      </c>
      <c r="W60" s="1" t="n">
        <v>230</v>
      </c>
      <c r="X60" s="41" t="s">
        <v>3</v>
      </c>
      <c r="Y60" s="41" t="s">
        <v>74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5" hidden="false" customHeight="false" outlineLevel="0" collapsed="false">
      <c r="A61" s="0"/>
      <c r="B61" s="41" t="n">
        <v>9</v>
      </c>
      <c r="C61" s="47" t="s">
        <v>70</v>
      </c>
      <c r="D61" s="48" t="s">
        <v>73</v>
      </c>
      <c r="E61" s="49" t="s">
        <v>79</v>
      </c>
      <c r="F61" s="48"/>
      <c r="G61" s="48"/>
      <c r="H61" s="47" t="s">
        <v>15</v>
      </c>
      <c r="I61" s="48" t="s">
        <v>70</v>
      </c>
      <c r="J61" s="49" t="s">
        <v>108</v>
      </c>
      <c r="K61" s="48"/>
      <c r="L61" s="48"/>
      <c r="M61" s="47" t="s">
        <v>70</v>
      </c>
      <c r="N61" s="48" t="s">
        <v>15</v>
      </c>
      <c r="O61" s="49" t="s">
        <v>74</v>
      </c>
      <c r="P61" s="47" t="s">
        <v>74</v>
      </c>
      <c r="Q61" s="48" t="s">
        <v>88</v>
      </c>
      <c r="R61" s="49" t="s">
        <v>15</v>
      </c>
      <c r="S61" s="41" t="s">
        <v>175</v>
      </c>
      <c r="T61" s="1" t="n">
        <f aca="false">IF(X61=1,Y61*2*100,((Y61+X61-1)*X61+Y61*X61)*100)</f>
        <v>1400</v>
      </c>
      <c r="U61" s="1" t="n">
        <v>11630</v>
      </c>
      <c r="V61" s="1" t="n">
        <f aca="false">X61*100</f>
        <v>200</v>
      </c>
      <c r="W61" s="1" t="n">
        <v>860</v>
      </c>
      <c r="X61" s="41" t="s">
        <v>15</v>
      </c>
      <c r="Y61" s="41" t="s">
        <v>73</v>
      </c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false" outlineLevel="0" collapsed="false">
      <c r="A62" s="0"/>
      <c r="B62" s="41" t="n">
        <v>10</v>
      </c>
      <c r="C62" s="47" t="s">
        <v>72</v>
      </c>
      <c r="D62" s="48" t="s">
        <v>74</v>
      </c>
      <c r="E62" s="49" t="s">
        <v>88</v>
      </c>
      <c r="F62" s="48"/>
      <c r="G62" s="48"/>
      <c r="H62" s="47" t="s">
        <v>20</v>
      </c>
      <c r="I62" s="48"/>
      <c r="J62" s="48" t="s">
        <v>109</v>
      </c>
      <c r="K62" s="48"/>
      <c r="L62" s="48"/>
      <c r="M62" s="47" t="s">
        <v>70</v>
      </c>
      <c r="N62" s="48" t="s">
        <v>72</v>
      </c>
      <c r="O62" s="49" t="s">
        <v>3</v>
      </c>
      <c r="P62" s="47" t="s">
        <v>3</v>
      </c>
      <c r="Q62" s="48" t="s">
        <v>75</v>
      </c>
      <c r="R62" s="49" t="s">
        <v>78</v>
      </c>
      <c r="S62" s="41" t="s">
        <v>164</v>
      </c>
      <c r="T62" s="1" t="n">
        <f aca="false">IF(X62=1,Y62*2*100,((Y62+X62-1)*X62+Y62*X62)*100)</f>
        <v>1800</v>
      </c>
      <c r="U62" s="1" t="n">
        <v>1950</v>
      </c>
      <c r="V62" s="1" t="n">
        <f aca="false">X62*100</f>
        <v>200</v>
      </c>
      <c r="X62" s="41" t="s">
        <v>15</v>
      </c>
      <c r="Y62" s="41" t="s">
        <v>78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false" outlineLevel="0" collapsed="false">
      <c r="A63" s="0"/>
      <c r="B63" s="41" t="n">
        <v>11</v>
      </c>
      <c r="C63" s="47" t="s">
        <v>92</v>
      </c>
      <c r="D63" s="48" t="s">
        <v>74</v>
      </c>
      <c r="E63" s="49" t="s">
        <v>15</v>
      </c>
      <c r="F63" s="48"/>
      <c r="G63" s="48"/>
      <c r="H63" s="47" t="s">
        <v>92</v>
      </c>
      <c r="I63" s="48" t="s">
        <v>3</v>
      </c>
      <c r="J63" s="49" t="s">
        <v>45</v>
      </c>
      <c r="K63" s="48"/>
      <c r="L63" s="48"/>
      <c r="M63" s="47" t="s">
        <v>15</v>
      </c>
      <c r="N63" s="48" t="s">
        <v>92</v>
      </c>
      <c r="O63" s="49" t="s">
        <v>70</v>
      </c>
      <c r="P63" s="47" t="s">
        <v>3</v>
      </c>
      <c r="Q63" s="48" t="s">
        <v>15</v>
      </c>
      <c r="R63" s="49" t="s">
        <v>74</v>
      </c>
      <c r="S63" s="41" t="s">
        <v>172</v>
      </c>
      <c r="T63" s="1" t="n">
        <f aca="false">IF(X63=1,Y63*2*100,((Y63+X63-1)*X63+Y63*X63)*100)</f>
        <v>1800</v>
      </c>
      <c r="U63" s="1" t="n">
        <v>550</v>
      </c>
      <c r="V63" s="1" t="n">
        <f aca="false">X63*100</f>
        <v>200</v>
      </c>
      <c r="W63" s="1" t="n">
        <v>210</v>
      </c>
      <c r="X63" s="41" t="s">
        <v>15</v>
      </c>
      <c r="Y63" s="41" t="s">
        <v>78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25" hidden="false" customHeight="false" outlineLevel="0" collapsed="false">
      <c r="A64" s="0"/>
      <c r="B64" s="41" t="n">
        <v>12</v>
      </c>
      <c r="C64" s="51" t="s">
        <v>88</v>
      </c>
      <c r="D64" s="52" t="s">
        <v>79</v>
      </c>
      <c r="E64" s="53" t="s">
        <v>72</v>
      </c>
      <c r="F64" s="52"/>
      <c r="G64" s="52"/>
      <c r="H64" s="51" t="s">
        <v>46</v>
      </c>
      <c r="I64" s="52"/>
      <c r="J64" s="53" t="s">
        <v>110</v>
      </c>
      <c r="K64" s="52"/>
      <c r="L64" s="52"/>
      <c r="M64" s="51" t="s">
        <v>70</v>
      </c>
      <c r="N64" s="54" t="s">
        <v>72</v>
      </c>
      <c r="O64" s="53" t="s">
        <v>73</v>
      </c>
      <c r="P64" s="51" t="s">
        <v>78</v>
      </c>
      <c r="Q64" s="52" t="s">
        <v>3</v>
      </c>
      <c r="R64" s="53" t="s">
        <v>88</v>
      </c>
      <c r="S64" s="41" t="s">
        <v>176</v>
      </c>
      <c r="T64" s="1" t="n">
        <f aca="false">IF(X64=1,Y64*2*100,((Y64+X64-1)*X64+Y64*X64)*100)</f>
        <v>3000</v>
      </c>
      <c r="U64" s="1" t="n">
        <v>2390</v>
      </c>
      <c r="V64" s="1" t="n">
        <f aca="false">X64*100</f>
        <v>300</v>
      </c>
      <c r="X64" s="41" t="s">
        <v>73</v>
      </c>
      <c r="Y64" s="41" t="s">
        <v>78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2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1" t="n">
        <f aca="false">IF(X65=1,Y65*2*100,((Y65+X65-1)*X65+Y65*X65)*100)</f>
        <v>0</v>
      </c>
      <c r="V65" s="1" t="n">
        <f aca="false">X65*100</f>
        <v>0</v>
      </c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2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1" t="n">
        <f aca="false">IF(X66=1,Y66*2*100,((Y66+X66-1)*X66+Y66*X66)*100)</f>
        <v>0</v>
      </c>
      <c r="V66" s="1" t="n">
        <f aca="false">X66*100</f>
        <v>0</v>
      </c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0"/>
      <c r="B67" s="41" t="s">
        <v>32</v>
      </c>
      <c r="C67" s="42" t="n">
        <v>3</v>
      </c>
      <c r="D67" s="43" t="s">
        <v>88</v>
      </c>
      <c r="E67" s="44"/>
      <c r="F67" s="45"/>
      <c r="G67" s="45"/>
      <c r="H67" s="42"/>
      <c r="I67" s="43"/>
      <c r="J67" s="44"/>
      <c r="K67" s="45"/>
      <c r="L67" s="45"/>
      <c r="M67" s="42"/>
      <c r="N67" s="45"/>
      <c r="O67" s="44"/>
      <c r="P67" s="42"/>
      <c r="Q67" s="45"/>
      <c r="R67" s="46"/>
      <c r="S67" s="0"/>
      <c r="T67" s="1" t="n">
        <f aca="false">IF(X67=1,Y67*2*100,((Y67+X67-1)*X67+Y67*X67)*100)</f>
        <v>0</v>
      </c>
      <c r="V67" s="1" t="n">
        <f aca="false">X67*100</f>
        <v>0</v>
      </c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25" hidden="false" customHeight="false" outlineLevel="0" collapsed="false">
      <c r="A68" s="0"/>
      <c r="B68" s="41" t="n">
        <v>6</v>
      </c>
      <c r="C68" s="42"/>
      <c r="D68" s="43"/>
      <c r="E68" s="44"/>
      <c r="F68" s="45"/>
      <c r="G68" s="45"/>
      <c r="H68" s="42"/>
      <c r="I68" s="43"/>
      <c r="J68" s="44"/>
      <c r="K68" s="45"/>
      <c r="L68" s="45"/>
      <c r="M68" s="42"/>
      <c r="N68" s="45"/>
      <c r="O68" s="44"/>
      <c r="P68" s="42"/>
      <c r="Q68" s="45"/>
      <c r="R68" s="44"/>
      <c r="S68" s="0"/>
      <c r="T68" s="1" t="n">
        <f aca="false">IF(X68=1,Y68*2*100,((Y68+X68-1)*X68+Y68*X68)*100)</f>
        <v>0</v>
      </c>
      <c r="V68" s="1" t="n">
        <f aca="false">X68*100</f>
        <v>0</v>
      </c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5" hidden="false" customHeight="false" outlineLevel="0" collapsed="false">
      <c r="A69" s="0"/>
      <c r="B69" s="41" t="n">
        <v>7</v>
      </c>
      <c r="C69" s="47" t="s">
        <v>97</v>
      </c>
      <c r="D69" s="48" t="s">
        <v>15</v>
      </c>
      <c r="E69" s="49" t="s">
        <v>78</v>
      </c>
      <c r="F69" s="48"/>
      <c r="G69" s="48"/>
      <c r="H69" s="47" t="s">
        <v>81</v>
      </c>
      <c r="I69" s="48" t="s">
        <v>111</v>
      </c>
      <c r="J69" s="49"/>
      <c r="K69" s="48"/>
      <c r="L69" s="48"/>
      <c r="M69" s="47" t="s">
        <v>3</v>
      </c>
      <c r="N69" s="48" t="s">
        <v>74</v>
      </c>
      <c r="O69" s="49" t="s">
        <v>79</v>
      </c>
      <c r="P69" s="47" t="s">
        <v>72</v>
      </c>
      <c r="Q69" s="48" t="s">
        <v>3</v>
      </c>
      <c r="R69" s="49" t="s">
        <v>78</v>
      </c>
      <c r="S69" s="41" t="s">
        <v>177</v>
      </c>
      <c r="T69" s="1" t="n">
        <f aca="false">IF(X69=1,Y69*2*100,((Y69+X69-1)*X69+Y69*X69)*100)</f>
        <v>800</v>
      </c>
      <c r="V69" s="1" t="n">
        <f aca="false">X69*100</f>
        <v>100</v>
      </c>
      <c r="X69" s="41" t="s">
        <v>3</v>
      </c>
      <c r="Y69" s="41" t="s">
        <v>78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5" hidden="false" customHeight="false" outlineLevel="0" collapsed="false">
      <c r="A70" s="0"/>
      <c r="B70" s="41" t="n">
        <v>8</v>
      </c>
      <c r="C70" s="47" t="s">
        <v>75</v>
      </c>
      <c r="D70" s="48" t="s">
        <v>88</v>
      </c>
      <c r="E70" s="49" t="s">
        <v>97</v>
      </c>
      <c r="F70" s="48"/>
      <c r="G70" s="48"/>
      <c r="H70" s="48" t="s">
        <v>75</v>
      </c>
      <c r="I70" s="48"/>
      <c r="J70" s="48" t="s">
        <v>112</v>
      </c>
      <c r="K70" s="48"/>
      <c r="L70" s="48"/>
      <c r="M70" s="47" t="s">
        <v>73</v>
      </c>
      <c r="N70" s="48" t="s">
        <v>70</v>
      </c>
      <c r="O70" s="49" t="s">
        <v>75</v>
      </c>
      <c r="P70" s="47" t="s">
        <v>71</v>
      </c>
      <c r="Q70" s="48" t="s">
        <v>97</v>
      </c>
      <c r="R70" s="49" t="s">
        <v>75</v>
      </c>
      <c r="S70" s="41" t="s">
        <v>168</v>
      </c>
      <c r="T70" s="1" t="n">
        <f aca="false">IF(X70=1,Y70*2*100,((Y70+X70-1)*X70+Y70*X70)*100)</f>
        <v>1000</v>
      </c>
      <c r="V70" s="1" t="n">
        <f aca="false">X70*100</f>
        <v>200</v>
      </c>
      <c r="X70" s="41" t="s">
        <v>15</v>
      </c>
      <c r="Y70" s="41" t="s">
        <v>15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5" hidden="false" customHeight="false" outlineLevel="0" collapsed="false">
      <c r="A71" s="0"/>
      <c r="B71" s="41" t="n">
        <v>9</v>
      </c>
      <c r="C71" s="47" t="s">
        <v>88</v>
      </c>
      <c r="D71" s="48" t="s">
        <v>15</v>
      </c>
      <c r="E71" s="49" t="s">
        <v>75</v>
      </c>
      <c r="F71" s="48"/>
      <c r="G71" s="48"/>
      <c r="H71" s="48" t="s">
        <v>88</v>
      </c>
      <c r="I71" s="48" t="s">
        <v>75</v>
      </c>
      <c r="J71" s="48" t="s">
        <v>72</v>
      </c>
      <c r="K71" s="48"/>
      <c r="L71" s="48"/>
      <c r="M71" s="47" t="s">
        <v>75</v>
      </c>
      <c r="N71" s="48" t="s">
        <v>70</v>
      </c>
      <c r="O71" s="49" t="s">
        <v>15</v>
      </c>
      <c r="P71" s="47" t="s">
        <v>3</v>
      </c>
      <c r="Q71" s="48" t="s">
        <v>72</v>
      </c>
      <c r="R71" s="49" t="s">
        <v>73</v>
      </c>
      <c r="S71" s="41" t="s">
        <v>170</v>
      </c>
      <c r="T71" s="1" t="n">
        <f aca="false">IF(X71=1,Y71*2*100,((Y71+X71-1)*X71+Y71*X71)*100)</f>
        <v>1000</v>
      </c>
      <c r="V71" s="1" t="n">
        <f aca="false">X71*100</f>
        <v>200</v>
      </c>
      <c r="W71" s="1" t="n">
        <v>370</v>
      </c>
      <c r="X71" s="41" t="s">
        <v>15</v>
      </c>
      <c r="Y71" s="41" t="s">
        <v>15</v>
      </c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5" hidden="false" customHeight="false" outlineLevel="0" collapsed="false">
      <c r="A72" s="0"/>
      <c r="B72" s="41" t="n">
        <v>10</v>
      </c>
      <c r="C72" s="47"/>
      <c r="D72" s="48"/>
      <c r="E72" s="49"/>
      <c r="F72" s="48"/>
      <c r="G72" s="48"/>
      <c r="H72" s="47"/>
      <c r="I72" s="48"/>
      <c r="J72" s="48"/>
      <c r="K72" s="48"/>
      <c r="L72" s="48"/>
      <c r="M72" s="47"/>
      <c r="N72" s="48"/>
      <c r="O72" s="49"/>
      <c r="P72" s="47"/>
      <c r="Q72" s="48"/>
      <c r="R72" s="49"/>
      <c r="S72" s="0"/>
      <c r="T72" s="1" t="n">
        <f aca="false">IF(X72=1,Y72*2*100,((Y72+X72-1)*X72+Y72*X72)*100)</f>
        <v>0</v>
      </c>
      <c r="V72" s="1" t="n">
        <f aca="false">X72*100</f>
        <v>0</v>
      </c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5" hidden="false" customHeight="false" outlineLevel="0" collapsed="false">
      <c r="A73" s="0"/>
      <c r="B73" s="41" t="n">
        <v>11</v>
      </c>
      <c r="C73" s="47" t="s">
        <v>76</v>
      </c>
      <c r="D73" s="48" t="s">
        <v>70</v>
      </c>
      <c r="E73" s="49" t="s">
        <v>74</v>
      </c>
      <c r="F73" s="48"/>
      <c r="G73" s="48"/>
      <c r="H73" s="47" t="s">
        <v>76</v>
      </c>
      <c r="I73" s="48" t="s">
        <v>79</v>
      </c>
      <c r="J73" s="49" t="s">
        <v>88</v>
      </c>
      <c r="K73" s="48"/>
      <c r="L73" s="48"/>
      <c r="M73" s="47" t="s">
        <v>78</v>
      </c>
      <c r="N73" s="48" t="s">
        <v>79</v>
      </c>
      <c r="O73" s="49" t="s">
        <v>72</v>
      </c>
      <c r="P73" s="47" t="s">
        <v>73</v>
      </c>
      <c r="Q73" s="48" t="s">
        <v>75</v>
      </c>
      <c r="R73" s="49" t="s">
        <v>74</v>
      </c>
      <c r="S73" s="41" t="s">
        <v>178</v>
      </c>
      <c r="T73" s="1" t="n">
        <f aca="false">IF(X73=1,Y73*2*100,((Y73+X73-1)*X73+Y73*X73)*100)</f>
        <v>800</v>
      </c>
      <c r="V73" s="1" t="n">
        <f aca="false">X73*100</f>
        <v>100</v>
      </c>
      <c r="X73" s="41" t="s">
        <v>3</v>
      </c>
      <c r="Y73" s="41" t="s">
        <v>78</v>
      </c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25" hidden="false" customHeight="false" outlineLevel="0" collapsed="false">
      <c r="A74" s="0"/>
      <c r="B74" s="41" t="n">
        <v>12</v>
      </c>
      <c r="C74" s="51" t="s">
        <v>74</v>
      </c>
      <c r="D74" s="52" t="s">
        <v>92</v>
      </c>
      <c r="E74" s="53" t="s">
        <v>75</v>
      </c>
      <c r="F74" s="52"/>
      <c r="G74" s="52"/>
      <c r="H74" s="51" t="s">
        <v>79</v>
      </c>
      <c r="I74" s="52" t="s">
        <v>92</v>
      </c>
      <c r="J74" s="53" t="s">
        <v>74</v>
      </c>
      <c r="K74" s="52"/>
      <c r="L74" s="52"/>
      <c r="M74" s="51" t="s">
        <v>74</v>
      </c>
      <c r="N74" s="54" t="s">
        <v>72</v>
      </c>
      <c r="O74" s="53" t="s">
        <v>78</v>
      </c>
      <c r="P74" s="51" t="s">
        <v>3</v>
      </c>
      <c r="Q74" s="52" t="s">
        <v>73</v>
      </c>
      <c r="R74" s="53" t="s">
        <v>76</v>
      </c>
      <c r="S74" s="41" t="s">
        <v>179</v>
      </c>
      <c r="T74" s="1" t="n">
        <f aca="false">IF(X74=1,Y74*2*100,((Y74+X74-1)*X74+Y74*X74)*100)</f>
        <v>1000</v>
      </c>
      <c r="V74" s="1" t="n">
        <f aca="false">X74*100</f>
        <v>200</v>
      </c>
      <c r="W74" s="1" t="n">
        <v>200</v>
      </c>
      <c r="X74" s="41" t="s">
        <v>15</v>
      </c>
      <c r="Y74" s="41" t="s">
        <v>15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1" t="n">
        <f aca="false">IF(X75=1,Y75*2*100,((Y75+X75-1)*X75+Y75*X75)*100)</f>
        <v>0</v>
      </c>
      <c r="V75" s="1" t="n">
        <f aca="false">X75*100</f>
        <v>0</v>
      </c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/>
      <c r="B76" s="41" t="s">
        <v>32</v>
      </c>
      <c r="C76" s="42" t="n">
        <v>3</v>
      </c>
      <c r="D76" s="43" t="s">
        <v>79</v>
      </c>
      <c r="E76" s="44"/>
      <c r="F76" s="45"/>
      <c r="G76" s="45"/>
      <c r="H76" s="42"/>
      <c r="I76" s="43"/>
      <c r="J76" s="44"/>
      <c r="K76" s="45"/>
      <c r="L76" s="45"/>
      <c r="M76" s="42"/>
      <c r="N76" s="45"/>
      <c r="O76" s="44"/>
      <c r="P76" s="42"/>
      <c r="Q76" s="45"/>
      <c r="R76" s="46"/>
      <c r="S76" s="0"/>
      <c r="T76" s="1" t="n">
        <f aca="false">IF(X76=1,Y76*2*100,((Y76+X76-1)*X76+Y76*X76)*100)</f>
        <v>0</v>
      </c>
      <c r="V76" s="1" t="n">
        <f aca="false">X76*100</f>
        <v>0</v>
      </c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25" hidden="false" customHeight="false" outlineLevel="0" collapsed="false">
      <c r="A77" s="0"/>
      <c r="B77" s="41" t="n">
        <v>6</v>
      </c>
      <c r="C77" s="42"/>
      <c r="D77" s="43"/>
      <c r="E77" s="44"/>
      <c r="F77" s="45"/>
      <c r="G77" s="45"/>
      <c r="H77" s="42"/>
      <c r="I77" s="43"/>
      <c r="J77" s="44"/>
      <c r="K77" s="45"/>
      <c r="L77" s="45"/>
      <c r="M77" s="42"/>
      <c r="N77" s="45"/>
      <c r="O77" s="44"/>
      <c r="P77" s="42"/>
      <c r="Q77" s="45"/>
      <c r="R77" s="44"/>
      <c r="S77" s="0"/>
      <c r="T77" s="1" t="n">
        <f aca="false">IF(X77=1,Y77*2*100,((Y77+X77-1)*X77+Y77*X77)*100)</f>
        <v>0</v>
      </c>
      <c r="V77" s="1" t="n">
        <f aca="false">X77*100</f>
        <v>0</v>
      </c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false" outlineLevel="0" collapsed="false">
      <c r="A78" s="0"/>
      <c r="B78" s="41" t="n">
        <v>7</v>
      </c>
      <c r="C78" s="47" t="s">
        <v>71</v>
      </c>
      <c r="D78" s="48" t="s">
        <v>3</v>
      </c>
      <c r="E78" s="49" t="s">
        <v>73</v>
      </c>
      <c r="F78" s="48"/>
      <c r="G78" s="48"/>
      <c r="H78" s="47" t="s">
        <v>113</v>
      </c>
      <c r="I78" s="48"/>
      <c r="J78" s="49" t="s">
        <v>69</v>
      </c>
      <c r="K78" s="48"/>
      <c r="L78" s="48"/>
      <c r="M78" s="47" t="s">
        <v>15</v>
      </c>
      <c r="N78" s="48" t="s">
        <v>3</v>
      </c>
      <c r="O78" s="49" t="s">
        <v>97</v>
      </c>
      <c r="P78" s="47" t="s">
        <v>74</v>
      </c>
      <c r="Q78" s="48" t="s">
        <v>88</v>
      </c>
      <c r="R78" s="49" t="s">
        <v>78</v>
      </c>
      <c r="S78" s="41" t="s">
        <v>172</v>
      </c>
      <c r="T78" s="1" t="n">
        <f aca="false">IF(X78=1,Y78*2*100,((Y78+X78-1)*X78+Y78*X78)*100)</f>
        <v>1000</v>
      </c>
      <c r="V78" s="1" t="n">
        <f aca="false">X78*100</f>
        <v>100</v>
      </c>
      <c r="X78" s="41" t="s">
        <v>3</v>
      </c>
      <c r="Y78" s="41" t="s">
        <v>74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5" hidden="false" customHeight="false" outlineLevel="0" collapsed="false">
      <c r="A79" s="0"/>
      <c r="B79" s="41" t="n">
        <v>8</v>
      </c>
      <c r="C79" s="47" t="s">
        <v>3</v>
      </c>
      <c r="D79" s="48" t="s">
        <v>72</v>
      </c>
      <c r="E79" s="49" t="s">
        <v>92</v>
      </c>
      <c r="F79" s="48"/>
      <c r="G79" s="48"/>
      <c r="H79" s="48" t="s">
        <v>73</v>
      </c>
      <c r="I79" s="48" t="s">
        <v>72</v>
      </c>
      <c r="J79" s="48" t="s">
        <v>79</v>
      </c>
      <c r="K79" s="48"/>
      <c r="L79" s="48"/>
      <c r="M79" s="47" t="s">
        <v>72</v>
      </c>
      <c r="N79" s="48" t="s">
        <v>97</v>
      </c>
      <c r="O79" s="49" t="s">
        <v>79</v>
      </c>
      <c r="P79" s="47" t="s">
        <v>78</v>
      </c>
      <c r="Q79" s="48" t="s">
        <v>3</v>
      </c>
      <c r="R79" s="49" t="s">
        <v>74</v>
      </c>
      <c r="S79" s="41" t="s">
        <v>172</v>
      </c>
      <c r="T79" s="1" t="n">
        <f aca="false">IF(X79=1,Y79*2*100,((Y79+X79-1)*X79+Y79*X79)*100)</f>
        <v>800</v>
      </c>
      <c r="V79" s="1" t="n">
        <f aca="false">X79*100</f>
        <v>100</v>
      </c>
      <c r="W79" s="1" t="n">
        <v>960</v>
      </c>
      <c r="X79" s="41" t="s">
        <v>3</v>
      </c>
      <c r="Y79" s="41" t="s">
        <v>78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5" hidden="false" customHeight="false" outlineLevel="0" collapsed="false">
      <c r="A80" s="0"/>
      <c r="B80" s="41" t="n">
        <v>9</v>
      </c>
      <c r="C80" s="47"/>
      <c r="D80" s="48"/>
      <c r="E80" s="49"/>
      <c r="F80" s="48"/>
      <c r="G80" s="48"/>
      <c r="H80" s="47"/>
      <c r="I80" s="48"/>
      <c r="J80" s="49"/>
      <c r="K80" s="48"/>
      <c r="L80" s="48"/>
      <c r="M80" s="47"/>
      <c r="N80" s="48"/>
      <c r="O80" s="49"/>
      <c r="P80" s="47"/>
      <c r="Q80" s="48"/>
      <c r="R80" s="49"/>
      <c r="S80" s="0"/>
      <c r="T80" s="1" t="n">
        <f aca="false">IF(X80=1,Y80*2*100,((Y80+X80-1)*X80+Y80*X80)*100)</f>
        <v>0</v>
      </c>
      <c r="V80" s="1" t="n">
        <f aca="false">X80*100</f>
        <v>0</v>
      </c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5" hidden="false" customHeight="false" outlineLevel="0" collapsed="false">
      <c r="A81" s="0"/>
      <c r="B81" s="41" t="n">
        <v>10</v>
      </c>
      <c r="C81" s="47" t="s">
        <v>70</v>
      </c>
      <c r="D81" s="48" t="s">
        <v>71</v>
      </c>
      <c r="E81" s="49" t="s">
        <v>76</v>
      </c>
      <c r="F81" s="48"/>
      <c r="G81" s="48"/>
      <c r="H81" s="47" t="s">
        <v>114</v>
      </c>
      <c r="I81" s="48"/>
      <c r="J81" s="48"/>
      <c r="K81" s="48"/>
      <c r="L81" s="48"/>
      <c r="M81" s="47" t="s">
        <v>79</v>
      </c>
      <c r="N81" s="48" t="s">
        <v>97</v>
      </c>
      <c r="O81" s="49" t="s">
        <v>72</v>
      </c>
      <c r="P81" s="47" t="s">
        <v>73</v>
      </c>
      <c r="Q81" s="48" t="s">
        <v>71</v>
      </c>
      <c r="R81" s="49" t="s">
        <v>74</v>
      </c>
      <c r="S81" s="41" t="s">
        <v>171</v>
      </c>
      <c r="T81" s="1" t="n">
        <f aca="false">IF(X81=1,Y81*2*100,((Y81+X81-1)*X81+Y81*X81)*100)</f>
        <v>0</v>
      </c>
      <c r="V81" s="1" t="n">
        <f aca="false">X81*100</f>
        <v>0</v>
      </c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5" hidden="false" customHeight="false" outlineLevel="0" collapsed="false">
      <c r="A82" s="0"/>
      <c r="B82" s="41" t="n">
        <v>11</v>
      </c>
      <c r="C82" s="47" t="s">
        <v>92</v>
      </c>
      <c r="D82" s="48" t="s">
        <v>73</v>
      </c>
      <c r="E82" s="49" t="s">
        <v>3</v>
      </c>
      <c r="F82" s="48"/>
      <c r="G82" s="48"/>
      <c r="H82" s="47" t="s">
        <v>72</v>
      </c>
      <c r="I82" s="48" t="s">
        <v>79</v>
      </c>
      <c r="J82" s="49" t="s">
        <v>115</v>
      </c>
      <c r="K82" s="48"/>
      <c r="L82" s="48"/>
      <c r="M82" s="47" t="s">
        <v>3</v>
      </c>
      <c r="N82" s="48" t="s">
        <v>92</v>
      </c>
      <c r="O82" s="49" t="s">
        <v>97</v>
      </c>
      <c r="P82" s="47" t="s">
        <v>78</v>
      </c>
      <c r="Q82" s="48" t="s">
        <v>73</v>
      </c>
      <c r="R82" s="49" t="s">
        <v>74</v>
      </c>
      <c r="S82" s="41" t="s">
        <v>167</v>
      </c>
      <c r="T82" s="1" t="n">
        <f aca="false">IF(X82=1,Y82*2*100,((Y82+X82-1)*X82+Y82*X82)*100)</f>
        <v>1200</v>
      </c>
      <c r="V82" s="1" t="n">
        <f aca="false">X82*100</f>
        <v>100</v>
      </c>
      <c r="X82" s="41" t="s">
        <v>3</v>
      </c>
      <c r="Y82" s="41" t="s">
        <v>75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25" hidden="false" customHeight="false" outlineLevel="0" collapsed="false">
      <c r="A83" s="0"/>
      <c r="B83" s="41" t="n">
        <v>12</v>
      </c>
      <c r="C83" s="51" t="s">
        <v>72</v>
      </c>
      <c r="D83" s="52" t="s">
        <v>75</v>
      </c>
      <c r="E83" s="53" t="s">
        <v>74</v>
      </c>
      <c r="F83" s="52"/>
      <c r="G83" s="52"/>
      <c r="H83" s="51" t="s">
        <v>116</v>
      </c>
      <c r="I83" s="52"/>
      <c r="J83" s="53"/>
      <c r="K83" s="52"/>
      <c r="L83" s="52"/>
      <c r="M83" s="51" t="s">
        <v>72</v>
      </c>
      <c r="N83" s="54" t="s">
        <v>15</v>
      </c>
      <c r="O83" s="53" t="s">
        <v>79</v>
      </c>
      <c r="P83" s="51" t="s">
        <v>3</v>
      </c>
      <c r="Q83" s="52" t="s">
        <v>78</v>
      </c>
      <c r="R83" s="53" t="s">
        <v>15</v>
      </c>
      <c r="S83" s="41" t="s">
        <v>174</v>
      </c>
      <c r="T83" s="1" t="n">
        <f aca="false">IF(X83=1,Y83*2*100,((Y83+X83-1)*X83+Y83*X83)*100)</f>
        <v>1000</v>
      </c>
      <c r="V83" s="1" t="n">
        <f aca="false">X83*100</f>
        <v>200</v>
      </c>
      <c r="X83" s="41" t="s">
        <v>15</v>
      </c>
      <c r="Y83" s="41" t="s">
        <v>15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2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1" t="n">
        <f aca="false">X84*100</f>
        <v>0</v>
      </c>
      <c r="X84" s="1" t="n">
        <f aca="false">SUM(X1:X83)</f>
        <v>0</v>
      </c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41" customFormat="true" ht="13.8" hidden="false" customHeight="false" outlineLevel="0" collapsed="false">
      <c r="T85" s="1" t="n">
        <f aca="false">IF(X85=1,Y85*2*100,((Y85+X85-1)*X85+Y85*X85)*100)</f>
        <v>0</v>
      </c>
      <c r="U85" s="1"/>
      <c r="V85" s="1" t="n">
        <f aca="false">X85*100</f>
        <v>0</v>
      </c>
      <c r="W85" s="1"/>
    </row>
    <row r="86" s="41" customFormat="true" ht="14.25" hidden="false" customHeight="false" outlineLevel="0" collapsed="false">
      <c r="T86" s="1" t="n">
        <f aca="false">IF(X86=1,Y86*2*100,((Y86+X86-1)*X86+Y86*X86)*100)</f>
        <v>0</v>
      </c>
      <c r="U86" s="1"/>
      <c r="V86" s="1" t="n">
        <f aca="false">X86*100</f>
        <v>0</v>
      </c>
      <c r="W86" s="1"/>
    </row>
    <row r="87" s="41" customFormat="true" ht="15" hidden="false" customHeight="false" outlineLevel="0" collapsed="false">
      <c r="B87" s="41" t="s">
        <v>32</v>
      </c>
      <c r="C87" s="42" t="s">
        <v>73</v>
      </c>
      <c r="D87" s="43" t="s">
        <v>70</v>
      </c>
      <c r="E87" s="44"/>
      <c r="F87" s="45"/>
      <c r="G87" s="45"/>
      <c r="H87" s="42"/>
      <c r="I87" s="43"/>
      <c r="J87" s="44"/>
      <c r="K87" s="45"/>
      <c r="L87" s="45"/>
      <c r="M87" s="42"/>
      <c r="N87" s="45"/>
      <c r="O87" s="44"/>
      <c r="P87" s="42"/>
      <c r="Q87" s="45"/>
      <c r="R87" s="46"/>
      <c r="T87" s="1" t="n">
        <f aca="false">IF(X87=1,Y87*2*100,((Y87+X87-1)*X87+Y87*X87)*100)</f>
        <v>0</v>
      </c>
      <c r="U87" s="0"/>
      <c r="V87" s="1" t="n">
        <f aca="false">X87*100</f>
        <v>0</v>
      </c>
      <c r="W87" s="1"/>
    </row>
    <row r="88" s="41" customFormat="true" ht="14.25" hidden="false" customHeight="false" outlineLevel="0" collapsed="false">
      <c r="B88" s="41" t="n">
        <v>6</v>
      </c>
      <c r="C88" s="42"/>
      <c r="D88" s="43"/>
      <c r="E88" s="44"/>
      <c r="F88" s="45"/>
      <c r="G88" s="45"/>
      <c r="H88" s="42"/>
      <c r="I88" s="43"/>
      <c r="J88" s="44"/>
      <c r="K88" s="45"/>
      <c r="L88" s="45"/>
      <c r="M88" s="42"/>
      <c r="N88" s="45"/>
      <c r="O88" s="44"/>
      <c r="P88" s="42"/>
      <c r="Q88" s="45"/>
      <c r="R88" s="44"/>
      <c r="T88" s="1" t="n">
        <f aca="false">IF(X88=1,Y88*2*100,((Y88+X88-1)*X88+Y88*X88)*100)</f>
        <v>0</v>
      </c>
      <c r="U88" s="0"/>
      <c r="V88" s="1" t="n">
        <f aca="false">X88*100</f>
        <v>0</v>
      </c>
      <c r="W88" s="1"/>
    </row>
    <row r="89" s="41" customFormat="true" ht="13.8" hidden="false" customHeight="false" outlineLevel="0" collapsed="false">
      <c r="B89" s="41" t="n">
        <v>7</v>
      </c>
      <c r="C89" s="47" t="s">
        <v>75</v>
      </c>
      <c r="D89" s="48" t="s">
        <v>81</v>
      </c>
      <c r="E89" s="49" t="s">
        <v>92</v>
      </c>
      <c r="F89" s="48"/>
      <c r="G89" s="48"/>
      <c r="H89" s="47" t="s">
        <v>136</v>
      </c>
      <c r="I89" s="48"/>
      <c r="J89" s="49" t="s">
        <v>137</v>
      </c>
      <c r="K89" s="48"/>
      <c r="L89" s="48"/>
      <c r="M89" s="47" t="s">
        <v>15</v>
      </c>
      <c r="N89" s="48" t="s">
        <v>3</v>
      </c>
      <c r="O89" s="49" t="s">
        <v>81</v>
      </c>
      <c r="P89" s="47" t="s">
        <v>72</v>
      </c>
      <c r="Q89" s="48" t="s">
        <v>73</v>
      </c>
      <c r="R89" s="49" t="s">
        <v>3</v>
      </c>
      <c r="T89" s="1" t="n">
        <f aca="false">IF(X89=1,Y89*2*100,((Y89+X89-1)*X89+Y89*X89)*100)</f>
        <v>1400</v>
      </c>
      <c r="U89" s="1"/>
      <c r="V89" s="1" t="n">
        <f aca="false">X89*100</f>
        <v>200</v>
      </c>
      <c r="W89" s="1"/>
      <c r="X89" s="41" t="s">
        <v>15</v>
      </c>
      <c r="Y89" s="41" t="s">
        <v>73</v>
      </c>
      <c r="Z89" s="41" t="s">
        <v>75</v>
      </c>
      <c r="AA89" s="41" t="s">
        <v>81</v>
      </c>
    </row>
    <row r="90" s="41" customFormat="true" ht="13.5" hidden="false" customHeight="false" outlineLevel="0" collapsed="false">
      <c r="B90" s="41" t="n">
        <v>8</v>
      </c>
      <c r="C90" s="47" t="s">
        <v>79</v>
      </c>
      <c r="D90" s="48" t="s">
        <v>3</v>
      </c>
      <c r="E90" s="49" t="s">
        <v>73</v>
      </c>
      <c r="F90" s="48"/>
      <c r="G90" s="48"/>
      <c r="H90" s="48" t="s">
        <v>79</v>
      </c>
      <c r="I90" s="48" t="s">
        <v>138</v>
      </c>
      <c r="J90" s="48"/>
      <c r="K90" s="48"/>
      <c r="L90" s="48"/>
      <c r="M90" s="47" t="s">
        <v>97</v>
      </c>
      <c r="N90" s="48" t="s">
        <v>3</v>
      </c>
      <c r="O90" s="49" t="s">
        <v>79</v>
      </c>
      <c r="P90" s="47" t="s">
        <v>75</v>
      </c>
      <c r="Q90" s="48" t="s">
        <v>73</v>
      </c>
      <c r="R90" s="49" t="s">
        <v>3</v>
      </c>
      <c r="T90" s="1" t="n">
        <f aca="false">IF(X90=1,Y90*2*100,((Y90+X90-1)*X90+Y90*X90)*100)</f>
        <v>1200</v>
      </c>
      <c r="U90" s="1"/>
      <c r="V90" s="1" t="n">
        <f aca="false">X90*100</f>
        <v>300</v>
      </c>
      <c r="W90" s="1"/>
      <c r="X90" s="41" t="s">
        <v>73</v>
      </c>
      <c r="Y90" s="41" t="s">
        <v>3</v>
      </c>
      <c r="Z90" s="0"/>
      <c r="AA90" s="0"/>
    </row>
    <row r="91" s="41" customFormat="true" ht="13.5" hidden="false" customHeight="false" outlineLevel="0" collapsed="false">
      <c r="B91" s="41" t="n">
        <v>9</v>
      </c>
      <c r="C91" s="47" t="s">
        <v>78</v>
      </c>
      <c r="D91" s="48" t="s">
        <v>75</v>
      </c>
      <c r="E91" s="49" t="s">
        <v>3</v>
      </c>
      <c r="F91" s="48"/>
      <c r="G91" s="48"/>
      <c r="H91" s="47" t="s">
        <v>79</v>
      </c>
      <c r="I91" s="48" t="s">
        <v>73</v>
      </c>
      <c r="J91" s="49" t="s">
        <v>78</v>
      </c>
      <c r="K91" s="48"/>
      <c r="L91" s="48"/>
      <c r="M91" s="47" t="s">
        <v>78</v>
      </c>
      <c r="N91" s="48" t="s">
        <v>3</v>
      </c>
      <c r="O91" s="49" t="s">
        <v>88</v>
      </c>
      <c r="P91" s="47" t="s">
        <v>15</v>
      </c>
      <c r="Q91" s="48" t="s">
        <v>3</v>
      </c>
      <c r="R91" s="49" t="s">
        <v>73</v>
      </c>
      <c r="T91" s="1" t="n">
        <f aca="false">IF(X91=1,Y91*2*100,((Y91+X91-1)*X91+Y91*X91)*100)</f>
        <v>800</v>
      </c>
      <c r="U91" s="1" t="n">
        <v>880</v>
      </c>
      <c r="V91" s="1" t="n">
        <f aca="false">X91*100</f>
        <v>100</v>
      </c>
      <c r="W91" s="1"/>
      <c r="X91" s="41" t="s">
        <v>3</v>
      </c>
      <c r="Y91" s="41" t="s">
        <v>78</v>
      </c>
      <c r="Z91" s="0"/>
      <c r="AA91" s="0"/>
    </row>
    <row r="92" s="41" customFormat="true" ht="13.5" hidden="false" customHeight="false" outlineLevel="0" collapsed="false">
      <c r="B92" s="41" t="n">
        <v>10</v>
      </c>
      <c r="C92" s="47"/>
      <c r="D92" s="48"/>
      <c r="E92" s="49"/>
      <c r="F92" s="48"/>
      <c r="G92" s="48"/>
      <c r="H92" s="47"/>
      <c r="I92" s="48"/>
      <c r="J92" s="48"/>
      <c r="K92" s="48"/>
      <c r="L92" s="48"/>
      <c r="M92" s="47"/>
      <c r="N92" s="48"/>
      <c r="O92" s="49"/>
      <c r="P92" s="47"/>
      <c r="Q92" s="48"/>
      <c r="R92" s="49"/>
      <c r="T92" s="1" t="n">
        <f aca="false">IF(X92=1,Y92*2*100,((Y92+X92-1)*X92+Y92*X92)*100)</f>
        <v>0</v>
      </c>
      <c r="U92" s="1"/>
      <c r="V92" s="1" t="n">
        <f aca="false">X92*100</f>
        <v>0</v>
      </c>
      <c r="W92" s="1"/>
      <c r="X92" s="0"/>
      <c r="Y92" s="0"/>
      <c r="Z92" s="0"/>
      <c r="AA92" s="0"/>
    </row>
    <row r="93" s="41" customFormat="true" ht="13.5" hidden="false" customHeight="false" outlineLevel="0" collapsed="false">
      <c r="B93" s="41" t="n">
        <v>11</v>
      </c>
      <c r="C93" s="47" t="s">
        <v>74</v>
      </c>
      <c r="D93" s="48" t="s">
        <v>78</v>
      </c>
      <c r="E93" s="49" t="s">
        <v>97</v>
      </c>
      <c r="F93" s="48"/>
      <c r="G93" s="48"/>
      <c r="H93" s="47" t="s">
        <v>74</v>
      </c>
      <c r="I93" s="48" t="s">
        <v>15</v>
      </c>
      <c r="J93" s="49" t="s">
        <v>48</v>
      </c>
      <c r="K93" s="48"/>
      <c r="L93" s="48"/>
      <c r="M93" s="47" t="s">
        <v>3</v>
      </c>
      <c r="N93" s="48" t="s">
        <v>88</v>
      </c>
      <c r="O93" s="49" t="s">
        <v>97</v>
      </c>
      <c r="P93" s="47" t="s">
        <v>78</v>
      </c>
      <c r="Q93" s="48" t="s">
        <v>72</v>
      </c>
      <c r="R93" s="49" t="s">
        <v>15</v>
      </c>
      <c r="T93" s="1" t="n">
        <f aca="false">IF(X93=1,Y93*2*100,((Y93+X93-1)*X93+Y93*X93)*100)</f>
        <v>1000</v>
      </c>
      <c r="U93" s="1"/>
      <c r="V93" s="1" t="n">
        <f aca="false">X93*100</f>
        <v>100</v>
      </c>
      <c r="W93" s="1"/>
      <c r="X93" s="41" t="s">
        <v>3</v>
      </c>
      <c r="Y93" s="41" t="s">
        <v>74</v>
      </c>
      <c r="Z93" s="0"/>
      <c r="AA93" s="0"/>
    </row>
    <row r="94" s="41" customFormat="true" ht="14.25" hidden="false" customHeight="false" outlineLevel="0" collapsed="false">
      <c r="B94" s="41" t="n">
        <v>12</v>
      </c>
      <c r="C94" s="51" t="s">
        <v>78</v>
      </c>
      <c r="D94" s="52" t="s">
        <v>88</v>
      </c>
      <c r="E94" s="53" t="s">
        <v>72</v>
      </c>
      <c r="F94" s="52"/>
      <c r="G94" s="52"/>
      <c r="H94" s="51" t="s">
        <v>139</v>
      </c>
      <c r="I94" s="52"/>
      <c r="J94" s="53" t="s">
        <v>15</v>
      </c>
      <c r="K94" s="52"/>
      <c r="L94" s="52"/>
      <c r="M94" s="51" t="s">
        <v>3</v>
      </c>
      <c r="N94" s="54" t="s">
        <v>72</v>
      </c>
      <c r="O94" s="53" t="s">
        <v>74</v>
      </c>
      <c r="P94" s="51" t="s">
        <v>3</v>
      </c>
      <c r="Q94" s="52" t="s">
        <v>73</v>
      </c>
      <c r="R94" s="53" t="s">
        <v>72</v>
      </c>
      <c r="T94" s="1" t="n">
        <f aca="false">IF(X94=1,Y94*2*100,((Y94+X94-1)*X94+Y94*X94)*100)</f>
        <v>800</v>
      </c>
      <c r="U94" s="1"/>
      <c r="V94" s="1" t="n">
        <f aca="false">X94*100</f>
        <v>100</v>
      </c>
      <c r="W94" s="1"/>
      <c r="X94" s="41" t="s">
        <v>3</v>
      </c>
      <c r="Y94" s="41" t="s">
        <v>78</v>
      </c>
      <c r="Z94" s="0"/>
      <c r="AA94" s="0"/>
    </row>
    <row r="95" s="41" customFormat="true" ht="14.25" hidden="false" customHeight="false" outlineLevel="0" collapsed="false"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T95" s="1" t="n">
        <f aca="false">IF(X95=1,Y95*2*100,((Y95+X95-1)*X95+Y95*X95)*100)</f>
        <v>0</v>
      </c>
      <c r="U95" s="1"/>
      <c r="V95" s="1" t="n">
        <f aca="false">X95*100</f>
        <v>0</v>
      </c>
      <c r="W95" s="1"/>
      <c r="X95" s="0"/>
      <c r="Y95" s="0"/>
      <c r="Z95" s="0"/>
      <c r="AA95" s="0"/>
    </row>
    <row r="96" s="41" customFormat="true" ht="13.5" hidden="false" customHeight="false" outlineLevel="0" collapsed="false"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T96" s="1" t="n">
        <f aca="false">IF(X96=1,Y96*2*100,((Y96+X96-1)*X96+Y96*X96)*100)</f>
        <v>0</v>
      </c>
      <c r="U96" s="67"/>
      <c r="V96" s="1" t="n">
        <f aca="false">X96*100</f>
        <v>0</v>
      </c>
      <c r="W96" s="1"/>
      <c r="X96" s="0"/>
      <c r="Y96" s="0"/>
      <c r="Z96" s="0"/>
      <c r="AA96" s="0"/>
    </row>
    <row r="97" s="41" customFormat="true" ht="13.5" hidden="false" customHeight="false" outlineLevel="0" collapsed="false"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T97" s="1" t="n">
        <f aca="false">IF(X97=1,Y97*2*100,((Y97+X97-1)*X97+Y97*X97)*100)</f>
        <v>0</v>
      </c>
      <c r="U97" s="68"/>
      <c r="V97" s="1" t="n">
        <f aca="false">X97*100</f>
        <v>0</v>
      </c>
      <c r="W97" s="0"/>
      <c r="X97" s="0"/>
      <c r="Y97" s="0"/>
      <c r="Z97" s="0"/>
      <c r="AA97" s="0"/>
    </row>
    <row r="98" s="41" customFormat="true" ht="14.25" hidden="false" customHeight="false" outlineLevel="0" collapsed="false"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T98" s="0"/>
      <c r="U98" s="69"/>
      <c r="V98" s="0"/>
      <c r="W98" s="0"/>
      <c r="X98" s="0"/>
      <c r="Y98" s="0"/>
      <c r="Z98" s="0"/>
      <c r="AA98" s="0"/>
    </row>
    <row r="99" s="41" customFormat="true" ht="15" hidden="false" customHeight="false" outlineLevel="0" collapsed="false">
      <c r="B99" s="41" t="s">
        <v>37</v>
      </c>
      <c r="C99" s="42" t="s">
        <v>3</v>
      </c>
      <c r="D99" s="43" t="s">
        <v>75</v>
      </c>
      <c r="E99" s="44"/>
      <c r="F99" s="45"/>
      <c r="G99" s="45"/>
      <c r="H99" s="42"/>
      <c r="I99" s="43"/>
      <c r="J99" s="44"/>
      <c r="K99" s="45"/>
      <c r="L99" s="45"/>
      <c r="M99" s="42"/>
      <c r="N99" s="45"/>
      <c r="O99" s="44"/>
      <c r="P99" s="42"/>
      <c r="Q99" s="45"/>
      <c r="R99" s="46"/>
      <c r="T99" s="0"/>
      <c r="U99" s="69"/>
      <c r="V99" s="0"/>
      <c r="W99" s="0"/>
      <c r="X99" s="0"/>
      <c r="Y99" s="0"/>
      <c r="Z99" s="0"/>
      <c r="AA99" s="0"/>
    </row>
    <row r="100" s="41" customFormat="true" ht="14.25" hidden="false" customHeight="false" outlineLevel="0" collapsed="false">
      <c r="B100" s="41" t="n">
        <v>6</v>
      </c>
      <c r="C100" s="42"/>
      <c r="D100" s="43"/>
      <c r="E100" s="44"/>
      <c r="F100" s="45"/>
      <c r="G100" s="45"/>
      <c r="H100" s="42"/>
      <c r="I100" s="43"/>
      <c r="J100" s="44"/>
      <c r="K100" s="45"/>
      <c r="L100" s="45"/>
      <c r="M100" s="42"/>
      <c r="N100" s="45"/>
      <c r="O100" s="44"/>
      <c r="P100" s="42"/>
      <c r="Q100" s="45"/>
      <c r="R100" s="44"/>
      <c r="T100" s="0"/>
      <c r="U100" s="69"/>
      <c r="V100" s="0"/>
      <c r="W100" s="0"/>
      <c r="X100" s="0"/>
      <c r="Y100" s="0"/>
      <c r="Z100" s="0"/>
      <c r="AA100" s="0"/>
    </row>
    <row r="101" s="41" customFormat="true" ht="13.5" hidden="false" customHeight="false" outlineLevel="0" collapsed="false">
      <c r="B101" s="41" t="n">
        <v>7</v>
      </c>
      <c r="C101" s="47"/>
      <c r="D101" s="48"/>
      <c r="E101" s="49"/>
      <c r="F101" s="48"/>
      <c r="G101" s="48"/>
      <c r="H101" s="47"/>
      <c r="I101" s="48"/>
      <c r="J101" s="49"/>
      <c r="K101" s="48"/>
      <c r="L101" s="48"/>
      <c r="M101" s="47"/>
      <c r="N101" s="48"/>
      <c r="O101" s="49"/>
      <c r="P101" s="47"/>
      <c r="Q101" s="48"/>
      <c r="R101" s="49"/>
      <c r="T101" s="0"/>
      <c r="U101" s="69"/>
      <c r="V101" s="0"/>
      <c r="W101" s="0"/>
      <c r="X101" s="0"/>
      <c r="Y101" s="0"/>
      <c r="Z101" s="0"/>
      <c r="AA101" s="0"/>
    </row>
    <row r="102" s="41" customFormat="true" ht="13.5" hidden="false" customHeight="false" outlineLevel="0" collapsed="false">
      <c r="B102" s="41" t="n">
        <v>8</v>
      </c>
      <c r="C102" s="47"/>
      <c r="D102" s="48"/>
      <c r="E102" s="49"/>
      <c r="F102" s="48"/>
      <c r="G102" s="48"/>
      <c r="H102" s="48"/>
      <c r="I102" s="48"/>
      <c r="J102" s="48"/>
      <c r="K102" s="48"/>
      <c r="L102" s="48"/>
      <c r="M102" s="47"/>
      <c r="N102" s="48"/>
      <c r="O102" s="49"/>
      <c r="P102" s="47"/>
      <c r="Q102" s="48"/>
      <c r="R102" s="49"/>
      <c r="T102" s="0"/>
      <c r="U102" s="69"/>
      <c r="V102" s="0"/>
      <c r="W102" s="0"/>
      <c r="X102" s="0"/>
      <c r="Y102" s="0"/>
      <c r="Z102" s="0"/>
      <c r="AA102" s="0"/>
    </row>
    <row r="103" s="41" customFormat="true" ht="13.5" hidden="false" customHeight="false" outlineLevel="0" collapsed="false">
      <c r="B103" s="41" t="n">
        <v>9</v>
      </c>
      <c r="C103" s="47" t="s">
        <v>87</v>
      </c>
      <c r="D103" s="48" t="s">
        <v>3</v>
      </c>
      <c r="E103" s="49" t="s">
        <v>73</v>
      </c>
      <c r="F103" s="48" t="s">
        <v>71</v>
      </c>
      <c r="G103" s="48" t="s">
        <v>75</v>
      </c>
      <c r="H103" s="47" t="s">
        <v>87</v>
      </c>
      <c r="I103" s="48" t="s">
        <v>3</v>
      </c>
      <c r="J103" s="49" t="s">
        <v>75</v>
      </c>
      <c r="K103" s="48"/>
      <c r="L103" s="48"/>
      <c r="M103" s="47" t="s">
        <v>78</v>
      </c>
      <c r="N103" s="48" t="s">
        <v>87</v>
      </c>
      <c r="O103" s="49" t="s">
        <v>88</v>
      </c>
      <c r="P103" s="47" t="s">
        <v>78</v>
      </c>
      <c r="Q103" s="48" t="s">
        <v>3</v>
      </c>
      <c r="R103" s="49" t="s">
        <v>88</v>
      </c>
      <c r="T103" s="0"/>
      <c r="U103" s="69"/>
      <c r="V103" s="0"/>
      <c r="W103" s="0"/>
      <c r="X103" s="0"/>
      <c r="Y103" s="0"/>
      <c r="Z103" s="0"/>
      <c r="AA103" s="0"/>
    </row>
    <row r="104" s="41" customFormat="true" ht="13.5" hidden="false" customHeight="false" outlineLevel="0" collapsed="false">
      <c r="B104" s="41" t="n">
        <v>10</v>
      </c>
      <c r="C104" s="47" t="s">
        <v>74</v>
      </c>
      <c r="D104" s="48" t="s">
        <v>70</v>
      </c>
      <c r="E104" s="49" t="s">
        <v>87</v>
      </c>
      <c r="F104" s="48" t="s">
        <v>72</v>
      </c>
      <c r="G104" s="48" t="s">
        <v>79</v>
      </c>
      <c r="H104" s="47" t="s">
        <v>74</v>
      </c>
      <c r="I104" s="48" t="s">
        <v>87</v>
      </c>
      <c r="J104" s="48" t="s">
        <v>70</v>
      </c>
      <c r="K104" s="48"/>
      <c r="L104" s="48"/>
      <c r="M104" s="47" t="s">
        <v>76</v>
      </c>
      <c r="N104" s="48" t="s">
        <v>81</v>
      </c>
      <c r="O104" s="49" t="s">
        <v>87</v>
      </c>
      <c r="P104" s="47" t="s">
        <v>92</v>
      </c>
      <c r="Q104" s="48" t="s">
        <v>70</v>
      </c>
      <c r="R104" s="49" t="s">
        <v>3</v>
      </c>
      <c r="T104" s="0"/>
      <c r="U104" s="69"/>
      <c r="V104" s="0"/>
      <c r="W104" s="0"/>
      <c r="X104" s="0"/>
      <c r="Y104" s="0"/>
      <c r="Z104" s="0"/>
      <c r="AA104" s="0"/>
    </row>
    <row r="105" s="41" customFormat="true" ht="13.5" hidden="false" customHeight="false" outlineLevel="0" collapsed="false">
      <c r="B105" s="41" t="n">
        <v>11</v>
      </c>
      <c r="C105" s="47" t="s">
        <v>3</v>
      </c>
      <c r="D105" s="48" t="s">
        <v>88</v>
      </c>
      <c r="E105" s="49" t="s">
        <v>73</v>
      </c>
      <c r="F105" s="48" t="s">
        <v>92</v>
      </c>
      <c r="G105" s="48" t="s">
        <v>79</v>
      </c>
      <c r="H105" s="47" t="s">
        <v>88</v>
      </c>
      <c r="I105" s="48" t="s">
        <v>3</v>
      </c>
      <c r="J105" s="49" t="s">
        <v>15</v>
      </c>
      <c r="K105" s="48"/>
      <c r="L105" s="48"/>
      <c r="M105" s="47" t="s">
        <v>88</v>
      </c>
      <c r="N105" s="48" t="s">
        <v>3</v>
      </c>
      <c r="O105" s="49" t="s">
        <v>70</v>
      </c>
      <c r="P105" s="47" t="s">
        <v>15</v>
      </c>
      <c r="Q105" s="48" t="s">
        <v>3</v>
      </c>
      <c r="R105" s="49" t="s">
        <v>72</v>
      </c>
      <c r="T105" s="0"/>
      <c r="U105" s="69" t="s">
        <v>151</v>
      </c>
      <c r="V105" s="0"/>
      <c r="W105" s="0"/>
      <c r="X105" s="0"/>
      <c r="Y105" s="0"/>
      <c r="Z105" s="0"/>
      <c r="AA105" s="0"/>
    </row>
    <row r="106" s="41" customFormat="true" ht="14.25" hidden="false" customHeight="false" outlineLevel="0" collapsed="false">
      <c r="B106" s="41" t="n">
        <v>12</v>
      </c>
      <c r="C106" s="51" t="s">
        <v>97</v>
      </c>
      <c r="D106" s="52" t="s">
        <v>75</v>
      </c>
      <c r="E106" s="53" t="s">
        <v>71</v>
      </c>
      <c r="F106" s="52" t="s">
        <v>70</v>
      </c>
      <c r="G106" s="52" t="s">
        <v>3</v>
      </c>
      <c r="H106" s="51" t="s">
        <v>153</v>
      </c>
      <c r="I106" s="52"/>
      <c r="J106" s="53" t="s">
        <v>71</v>
      </c>
      <c r="K106" s="52"/>
      <c r="L106" s="52"/>
      <c r="M106" s="51" t="s">
        <v>87</v>
      </c>
      <c r="N106" s="54" t="s">
        <v>15</v>
      </c>
      <c r="O106" s="53" t="s">
        <v>70</v>
      </c>
      <c r="P106" s="51" t="s">
        <v>97</v>
      </c>
      <c r="Q106" s="52" t="s">
        <v>75</v>
      </c>
      <c r="R106" s="53" t="s">
        <v>73</v>
      </c>
      <c r="T106" s="0"/>
      <c r="U106" s="69"/>
      <c r="V106" s="0"/>
      <c r="W106" s="0"/>
      <c r="X106" s="0"/>
      <c r="Y106" s="0"/>
      <c r="Z106" s="0"/>
      <c r="AA106" s="0"/>
    </row>
    <row r="107" s="41" customFormat="true" ht="15" hidden="false" customHeight="false" outlineLevel="0" collapsed="false">
      <c r="B107" s="0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72"/>
      <c r="P107" s="72"/>
      <c r="Q107" s="72"/>
      <c r="R107" s="72"/>
      <c r="T107" s="0"/>
      <c r="U107" s="69"/>
      <c r="V107" s="0"/>
      <c r="W107" s="0"/>
      <c r="X107" s="0"/>
      <c r="Y107" s="0"/>
      <c r="Z107" s="0"/>
      <c r="AA107" s="0"/>
    </row>
    <row r="108" customFormat="false" ht="15" hidden="false" customHeight="false" outlineLevel="0" collapsed="false">
      <c r="A108" s="41"/>
      <c r="B108" s="41" t="s">
        <v>37</v>
      </c>
      <c r="C108" s="42" t="s">
        <v>3</v>
      </c>
      <c r="D108" s="43" t="s">
        <v>72</v>
      </c>
      <c r="E108" s="44"/>
      <c r="F108" s="45"/>
      <c r="G108" s="45"/>
      <c r="H108" s="42"/>
      <c r="I108" s="43"/>
      <c r="J108" s="44"/>
      <c r="K108" s="45"/>
      <c r="L108" s="45"/>
      <c r="M108" s="42"/>
      <c r="N108" s="45"/>
      <c r="O108" s="44"/>
      <c r="P108" s="42"/>
      <c r="Q108" s="45"/>
      <c r="R108" s="46"/>
      <c r="S108" s="41"/>
      <c r="T108" s="1" t="n">
        <f aca="false">IF(X108=1,Y108*2*100,((Y108+X108-1)*X108+Y108*X108)*100)</f>
        <v>0</v>
      </c>
      <c r="V108" s="1" t="n">
        <f aca="false">X108*100</f>
        <v>0</v>
      </c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.25" hidden="false" customHeight="false" outlineLevel="0" collapsed="false">
      <c r="A109" s="41"/>
      <c r="B109" s="41" t="n">
        <v>6</v>
      </c>
      <c r="C109" s="42"/>
      <c r="D109" s="43"/>
      <c r="E109" s="44"/>
      <c r="F109" s="45"/>
      <c r="G109" s="45"/>
      <c r="H109" s="42"/>
      <c r="I109" s="43"/>
      <c r="J109" s="44"/>
      <c r="K109" s="45"/>
      <c r="L109" s="45"/>
      <c r="M109" s="42"/>
      <c r="N109" s="45"/>
      <c r="O109" s="44"/>
      <c r="P109" s="42"/>
      <c r="Q109" s="45"/>
      <c r="R109" s="44"/>
      <c r="S109" s="41"/>
      <c r="T109" s="1" t="n">
        <f aca="false">IF(X109=1,Y109*2*100,((Y109+X109-1)*X109+Y109*X109)*100)</f>
        <v>0</v>
      </c>
      <c r="V109" s="1" t="n">
        <f aca="false">X109*100</f>
        <v>0</v>
      </c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5" hidden="false" customHeight="false" outlineLevel="0" collapsed="false">
      <c r="A110" s="41"/>
      <c r="B110" s="41" t="n">
        <v>7</v>
      </c>
      <c r="C110" s="47" t="s">
        <v>97</v>
      </c>
      <c r="D110" s="48" t="s">
        <v>70</v>
      </c>
      <c r="E110" s="49" t="s">
        <v>92</v>
      </c>
      <c r="F110" s="48"/>
      <c r="G110" s="48"/>
      <c r="H110" s="47" t="s">
        <v>71</v>
      </c>
      <c r="I110" s="48" t="s">
        <v>92</v>
      </c>
      <c r="J110" s="49" t="s">
        <v>72</v>
      </c>
      <c r="K110" s="48"/>
      <c r="L110" s="48"/>
      <c r="M110" s="47" t="s">
        <v>92</v>
      </c>
      <c r="N110" s="48" t="s">
        <v>71</v>
      </c>
      <c r="O110" s="49" t="s">
        <v>87</v>
      </c>
      <c r="P110" s="47" t="s">
        <v>3</v>
      </c>
      <c r="Q110" s="48" t="s">
        <v>72</v>
      </c>
      <c r="R110" s="49" t="s">
        <v>78</v>
      </c>
      <c r="S110" s="41" t="s">
        <v>92</v>
      </c>
      <c r="T110" s="1" t="n">
        <f aca="false">IF(X110=1,Y110*2*100,((Y110+X110-1)*X110+Y110*X110)*100)</f>
        <v>800</v>
      </c>
      <c r="U110" s="1" t="n">
        <v>4650</v>
      </c>
      <c r="V110" s="1" t="n">
        <f aca="false">X110*100</f>
        <v>100</v>
      </c>
      <c r="W110" s="1" t="n">
        <v>330</v>
      </c>
      <c r="X110" s="41" t="s">
        <v>3</v>
      </c>
      <c r="Y110" s="41" t="s">
        <v>78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5" hidden="false" customHeight="false" outlineLevel="0" collapsed="false">
      <c r="A111" s="41"/>
      <c r="B111" s="41" t="n">
        <v>8</v>
      </c>
      <c r="C111" s="47" t="s">
        <v>81</v>
      </c>
      <c r="D111" s="48" t="s">
        <v>97</v>
      </c>
      <c r="E111" s="49" t="s">
        <v>71</v>
      </c>
      <c r="F111" s="48"/>
      <c r="G111" s="48"/>
      <c r="H111" s="48" t="s">
        <v>92</v>
      </c>
      <c r="I111" s="48" t="s">
        <v>81</v>
      </c>
      <c r="J111" s="48" t="s">
        <v>97</v>
      </c>
      <c r="K111" s="48"/>
      <c r="L111" s="48"/>
      <c r="M111" s="47" t="s">
        <v>81</v>
      </c>
      <c r="N111" s="48" t="s">
        <v>97</v>
      </c>
      <c r="O111" s="49" t="s">
        <v>76</v>
      </c>
      <c r="P111" s="47" t="s">
        <v>3</v>
      </c>
      <c r="Q111" s="48" t="s">
        <v>15</v>
      </c>
      <c r="R111" s="49" t="s">
        <v>78</v>
      </c>
      <c r="S111" s="41" t="s">
        <v>131</v>
      </c>
      <c r="T111" s="1" t="n">
        <f aca="false">IF(X111=1,Y111*2*100,((Y111+X111-1)*X111+Y111*X111)*100)</f>
        <v>1000</v>
      </c>
      <c r="U111" s="1" t="n">
        <v>570</v>
      </c>
      <c r="V111" s="1" t="n">
        <f aca="false">X111*100</f>
        <v>200</v>
      </c>
      <c r="W111" s="1" t="n">
        <v>190</v>
      </c>
      <c r="X111" s="41" t="s">
        <v>15</v>
      </c>
      <c r="Y111" s="41" t="s">
        <v>15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5" hidden="false" customHeight="false" outlineLevel="0" collapsed="false">
      <c r="A112" s="41"/>
      <c r="B112" s="41" t="n">
        <v>9</v>
      </c>
      <c r="C112" s="47" t="s">
        <v>88</v>
      </c>
      <c r="D112" s="48" t="s">
        <v>87</v>
      </c>
      <c r="E112" s="49" t="s">
        <v>74</v>
      </c>
      <c r="F112" s="48"/>
      <c r="G112" s="48"/>
      <c r="H112" s="47" t="s">
        <v>88</v>
      </c>
      <c r="I112" s="48" t="s">
        <v>78</v>
      </c>
      <c r="J112" s="49" t="s">
        <v>66</v>
      </c>
      <c r="K112" s="48"/>
      <c r="L112" s="48"/>
      <c r="M112" s="47" t="s">
        <v>3</v>
      </c>
      <c r="N112" s="48" t="s">
        <v>73</v>
      </c>
      <c r="O112" s="49" t="s">
        <v>70</v>
      </c>
      <c r="P112" s="47" t="s">
        <v>78</v>
      </c>
      <c r="Q112" s="48" t="s">
        <v>72</v>
      </c>
      <c r="R112" s="49" t="s">
        <v>75</v>
      </c>
      <c r="S112" s="41" t="s">
        <v>132</v>
      </c>
      <c r="T112" s="1" t="n">
        <f aca="false">IF(X112=1,Y112*2*100,((Y112+X112-1)*X112+Y112*X112)*100)</f>
        <v>1400</v>
      </c>
      <c r="V112" s="1" t="n">
        <f aca="false">X112*100</f>
        <v>200</v>
      </c>
      <c r="X112" s="41" t="s">
        <v>15</v>
      </c>
      <c r="Y112" s="41" t="s">
        <v>73</v>
      </c>
      <c r="Z112" s="1" t="n">
        <f aca="false">4*2</f>
        <v>8</v>
      </c>
      <c r="AA112" s="41" t="s">
        <v>75</v>
      </c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5" hidden="false" customHeight="false" outlineLevel="0" collapsed="false">
      <c r="A113" s="41"/>
      <c r="B113" s="41" t="n">
        <v>10</v>
      </c>
      <c r="C113" s="47"/>
      <c r="D113" s="48"/>
      <c r="E113" s="49"/>
      <c r="F113" s="48"/>
      <c r="G113" s="48"/>
      <c r="H113" s="47"/>
      <c r="I113" s="48"/>
      <c r="J113" s="48"/>
      <c r="K113" s="48"/>
      <c r="L113" s="48"/>
      <c r="M113" s="47"/>
      <c r="N113" s="48"/>
      <c r="O113" s="49"/>
      <c r="P113" s="47"/>
      <c r="Q113" s="48"/>
      <c r="R113" s="49"/>
      <c r="S113" s="0"/>
      <c r="T113" s="1" t="n">
        <f aca="false">IF(X113=1,Y113*2*100,((Y113+X113-1)*X113+Y113*X113)*100)</f>
        <v>0</v>
      </c>
      <c r="V113" s="1" t="n">
        <f aca="false">X113*100</f>
        <v>0</v>
      </c>
      <c r="X113" s="0"/>
      <c r="Y113" s="0"/>
      <c r="Z113" s="0"/>
      <c r="AA113" s="0"/>
      <c r="AB113" s="41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5" hidden="false" customHeight="false" outlineLevel="0" collapsed="false">
      <c r="A114" s="41"/>
      <c r="B114" s="41" t="n">
        <v>11</v>
      </c>
      <c r="C114" s="47" t="s">
        <v>71</v>
      </c>
      <c r="D114" s="48" t="s">
        <v>75</v>
      </c>
      <c r="E114" s="49" t="s">
        <v>92</v>
      </c>
      <c r="F114" s="48"/>
      <c r="G114" s="48"/>
      <c r="H114" s="47" t="s">
        <v>133</v>
      </c>
      <c r="I114" s="48"/>
      <c r="J114" s="49" t="s">
        <v>134</v>
      </c>
      <c r="K114" s="48"/>
      <c r="L114" s="48"/>
      <c r="M114" s="47" t="s">
        <v>88</v>
      </c>
      <c r="N114" s="48" t="s">
        <v>70</v>
      </c>
      <c r="O114" s="49" t="s">
        <v>78</v>
      </c>
      <c r="P114" s="47" t="s">
        <v>75</v>
      </c>
      <c r="Q114" s="48" t="s">
        <v>74</v>
      </c>
      <c r="R114" s="49" t="s">
        <v>88</v>
      </c>
      <c r="S114" s="41" t="s">
        <v>135</v>
      </c>
      <c r="T114" s="1" t="n">
        <f aca="false">IF(X114=1,Y114*2*100,((Y114+X114-1)*X114+Y114*X114)*100)</f>
        <v>2400</v>
      </c>
      <c r="V114" s="1" t="n">
        <f aca="false">X114*100</f>
        <v>300</v>
      </c>
      <c r="X114" s="41" t="s">
        <v>73</v>
      </c>
      <c r="Y114" s="41" t="s">
        <v>73</v>
      </c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.25" hidden="false" customHeight="false" outlineLevel="0" collapsed="false">
      <c r="A115" s="41"/>
      <c r="B115" s="41" t="n">
        <v>12</v>
      </c>
      <c r="C115" s="51" t="s">
        <v>97</v>
      </c>
      <c r="D115" s="52" t="s">
        <v>72</v>
      </c>
      <c r="E115" s="53" t="s">
        <v>76</v>
      </c>
      <c r="F115" s="52"/>
      <c r="G115" s="52"/>
      <c r="H115" s="51" t="s">
        <v>97</v>
      </c>
      <c r="I115" s="52" t="s">
        <v>78</v>
      </c>
      <c r="J115" s="53" t="s">
        <v>15</v>
      </c>
      <c r="K115" s="52"/>
      <c r="L115" s="52"/>
      <c r="M115" s="51" t="s">
        <v>15</v>
      </c>
      <c r="N115" s="54" t="s">
        <v>81</v>
      </c>
      <c r="O115" s="53" t="s">
        <v>76</v>
      </c>
      <c r="P115" s="51" t="s">
        <v>74</v>
      </c>
      <c r="Q115" s="52" t="s">
        <v>92</v>
      </c>
      <c r="R115" s="53" t="s">
        <v>73</v>
      </c>
      <c r="S115" s="41" t="s">
        <v>97</v>
      </c>
      <c r="T115" s="1" t="n">
        <f aca="false">IF(X115=1,Y115*2*100,((Y115+X115-1)*X115+Y115*X115)*100)</f>
        <v>800</v>
      </c>
      <c r="V115" s="1" t="n">
        <f aca="false">X115*100</f>
        <v>100</v>
      </c>
      <c r="X115" s="41" t="s">
        <v>3</v>
      </c>
      <c r="Y115" s="41" t="s">
        <v>78</v>
      </c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.25" hidden="false" customHeight="false" outlineLevel="0" collapsed="false">
      <c r="A116" s="41"/>
      <c r="B116" s="0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3"/>
      <c r="O116" s="72"/>
      <c r="P116" s="72"/>
      <c r="Q116" s="72"/>
      <c r="R116" s="72"/>
      <c r="S116" s="0"/>
      <c r="T116" s="0"/>
      <c r="U116" s="69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.25" hidden="false" customHeight="false" outlineLevel="0" collapsed="false">
      <c r="A117" s="41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69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41"/>
      <c r="B118" s="41" t="s">
        <v>37</v>
      </c>
      <c r="C118" s="42" t="s">
        <v>3</v>
      </c>
      <c r="D118" s="43" t="s">
        <v>88</v>
      </c>
      <c r="E118" s="44"/>
      <c r="F118" s="45"/>
      <c r="G118" s="45"/>
      <c r="H118" s="42"/>
      <c r="I118" s="43"/>
      <c r="J118" s="44"/>
      <c r="K118" s="45"/>
      <c r="L118" s="45"/>
      <c r="M118" s="42"/>
      <c r="N118" s="45"/>
      <c r="O118" s="44"/>
      <c r="P118" s="42"/>
      <c r="Q118" s="45"/>
      <c r="R118" s="46"/>
      <c r="S118" s="0"/>
      <c r="T118" s="1" t="n">
        <f aca="false">IF(X118=1,Y118*2*100,((Y118+X118-1)*X118+Y118*X118)*100)</f>
        <v>0</v>
      </c>
      <c r="U118" s="67"/>
      <c r="V118" s="1" t="n">
        <f aca="false">X118*100</f>
        <v>0</v>
      </c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.25" hidden="false" customHeight="false" outlineLevel="0" collapsed="false">
      <c r="A119" s="41"/>
      <c r="B119" s="41" t="n">
        <v>6</v>
      </c>
      <c r="C119" s="42" t="s">
        <v>15</v>
      </c>
      <c r="D119" s="43" t="s">
        <v>97</v>
      </c>
      <c r="E119" s="44" t="s">
        <v>79</v>
      </c>
      <c r="F119" s="45"/>
      <c r="G119" s="45"/>
      <c r="H119" s="42" t="s">
        <v>74</v>
      </c>
      <c r="I119" s="43" t="s">
        <v>88</v>
      </c>
      <c r="J119" s="44" t="s">
        <v>15</v>
      </c>
      <c r="K119" s="45"/>
      <c r="L119" s="45"/>
      <c r="M119" s="42" t="s">
        <v>74</v>
      </c>
      <c r="N119" s="45" t="s">
        <v>73</v>
      </c>
      <c r="O119" s="44" t="s">
        <v>71</v>
      </c>
      <c r="P119" s="42" t="s">
        <v>75</v>
      </c>
      <c r="Q119" s="45" t="s">
        <v>92</v>
      </c>
      <c r="R119" s="44" t="s">
        <v>74</v>
      </c>
      <c r="S119" s="0"/>
      <c r="T119" s="1" t="n">
        <f aca="false">IF(X119=1,Y119*2*100,((Y119+X119-1)*X119+Y119*X119)*100)</f>
        <v>800</v>
      </c>
      <c r="U119" s="67"/>
      <c r="V119" s="1" t="n">
        <f aca="false">X119*100</f>
        <v>100</v>
      </c>
      <c r="W119" s="1" t="n">
        <v>1450</v>
      </c>
      <c r="X119" s="41" t="s">
        <v>3</v>
      </c>
      <c r="Y119" s="41" t="s">
        <v>78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5" hidden="false" customHeight="false" outlineLevel="0" collapsed="false">
      <c r="A120" s="41"/>
      <c r="B120" s="41" t="n">
        <v>7</v>
      </c>
      <c r="C120" s="47" t="s">
        <v>76</v>
      </c>
      <c r="D120" s="48" t="s">
        <v>72</v>
      </c>
      <c r="E120" s="49" t="s">
        <v>81</v>
      </c>
      <c r="F120" s="48"/>
      <c r="G120" s="48"/>
      <c r="H120" s="47" t="s">
        <v>140</v>
      </c>
      <c r="I120" s="48"/>
      <c r="J120" s="49" t="s">
        <v>81</v>
      </c>
      <c r="K120" s="48"/>
      <c r="L120" s="48"/>
      <c r="M120" s="47" t="s">
        <v>76</v>
      </c>
      <c r="N120" s="48" t="s">
        <v>72</v>
      </c>
      <c r="O120" s="49" t="s">
        <v>87</v>
      </c>
      <c r="P120" s="47" t="s">
        <v>15</v>
      </c>
      <c r="Q120" s="48" t="s">
        <v>3</v>
      </c>
      <c r="R120" s="49" t="s">
        <v>92</v>
      </c>
      <c r="S120" s="0"/>
      <c r="T120" s="1" t="n">
        <f aca="false">IF(X120=1,Y120*2*100,((Y120+X120-1)*X120+Y120*X120)*100)</f>
        <v>1000</v>
      </c>
      <c r="U120" s="67" t="n">
        <v>1350</v>
      </c>
      <c r="V120" s="1" t="n">
        <f aca="false">X120*100</f>
        <v>200</v>
      </c>
      <c r="X120" s="41" t="s">
        <v>15</v>
      </c>
      <c r="Y120" s="41" t="s">
        <v>15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5" hidden="false" customHeight="false" outlineLevel="0" collapsed="false">
      <c r="A121" s="41"/>
      <c r="B121" s="41" t="n">
        <v>8</v>
      </c>
      <c r="C121" s="47" t="s">
        <v>75</v>
      </c>
      <c r="D121" s="48" t="s">
        <v>76</v>
      </c>
      <c r="E121" s="49" t="s">
        <v>92</v>
      </c>
      <c r="F121" s="48"/>
      <c r="G121" s="48"/>
      <c r="H121" s="48" t="s">
        <v>72</v>
      </c>
      <c r="I121" s="48" t="s">
        <v>74</v>
      </c>
      <c r="J121" s="48" t="s">
        <v>18</v>
      </c>
      <c r="K121" s="48"/>
      <c r="L121" s="48"/>
      <c r="M121" s="47" t="s">
        <v>74</v>
      </c>
      <c r="N121" s="48" t="s">
        <v>3</v>
      </c>
      <c r="O121" s="49" t="s">
        <v>97</v>
      </c>
      <c r="P121" s="47" t="s">
        <v>74</v>
      </c>
      <c r="Q121" s="48" t="s">
        <v>73</v>
      </c>
      <c r="R121" s="49" t="s">
        <v>79</v>
      </c>
      <c r="S121" s="0"/>
      <c r="T121" s="1" t="n">
        <f aca="false">IF(X121=1,Y121*2*100,((Y121+X121-1)*X121+Y121*X121)*100)</f>
        <v>1000</v>
      </c>
      <c r="U121" s="67"/>
      <c r="V121" s="1" t="n">
        <f aca="false">X121*100</f>
        <v>100</v>
      </c>
      <c r="X121" s="41" t="s">
        <v>3</v>
      </c>
      <c r="Y121" s="41" t="s">
        <v>74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5" hidden="false" customHeight="false" outlineLevel="0" collapsed="false">
      <c r="A122" s="41"/>
      <c r="B122" s="41" t="n">
        <v>9</v>
      </c>
      <c r="C122" s="47" t="s">
        <v>92</v>
      </c>
      <c r="D122" s="48" t="s">
        <v>97</v>
      </c>
      <c r="E122" s="49" t="s">
        <v>71</v>
      </c>
      <c r="F122" s="48"/>
      <c r="G122" s="48"/>
      <c r="H122" s="47" t="s">
        <v>74</v>
      </c>
      <c r="I122" s="48" t="s">
        <v>15</v>
      </c>
      <c r="J122" s="49" t="s">
        <v>141</v>
      </c>
      <c r="K122" s="48"/>
      <c r="L122" s="48"/>
      <c r="M122" s="47" t="s">
        <v>3</v>
      </c>
      <c r="N122" s="48" t="s">
        <v>79</v>
      </c>
      <c r="O122" s="49" t="s">
        <v>97</v>
      </c>
      <c r="P122" s="47" t="s">
        <v>71</v>
      </c>
      <c r="Q122" s="48" t="s">
        <v>75</v>
      </c>
      <c r="R122" s="49" t="s">
        <v>3</v>
      </c>
      <c r="S122" s="0"/>
      <c r="T122" s="1" t="n">
        <f aca="false">IF(X122=1,Y122*2*100,((Y122+X122-1)*X122+Y122*X122)*100)</f>
        <v>1800</v>
      </c>
      <c r="U122" s="67"/>
      <c r="V122" s="1" t="n">
        <f aca="false">X122*100</f>
        <v>200</v>
      </c>
      <c r="X122" s="41" t="s">
        <v>15</v>
      </c>
      <c r="Y122" s="41" t="s">
        <v>78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5" hidden="false" customHeight="false" outlineLevel="0" collapsed="false">
      <c r="A123" s="41"/>
      <c r="B123" s="41" t="n">
        <v>10</v>
      </c>
      <c r="C123" s="47" t="s">
        <v>92</v>
      </c>
      <c r="D123" s="48" t="s">
        <v>70</v>
      </c>
      <c r="E123" s="49" t="s">
        <v>87</v>
      </c>
      <c r="F123" s="48"/>
      <c r="G123" s="48"/>
      <c r="H123" s="47" t="s">
        <v>71</v>
      </c>
      <c r="I123" s="48" t="s">
        <v>92</v>
      </c>
      <c r="J123" s="48" t="s">
        <v>142</v>
      </c>
      <c r="K123" s="48"/>
      <c r="L123" s="48"/>
      <c r="M123" s="47" t="s">
        <v>70</v>
      </c>
      <c r="N123" s="48" t="s">
        <v>78</v>
      </c>
      <c r="O123" s="49" t="s">
        <v>15</v>
      </c>
      <c r="P123" s="47" t="s">
        <v>74</v>
      </c>
      <c r="Q123" s="48" t="s">
        <v>73</v>
      </c>
      <c r="R123" s="49" t="s">
        <v>70</v>
      </c>
      <c r="S123" s="0"/>
      <c r="T123" s="1" t="n">
        <f aca="false">IF(X123=1,Y123*2*100,((Y123+X123-1)*X123+Y123*X123)*100)</f>
        <v>1200</v>
      </c>
      <c r="U123" s="67"/>
      <c r="V123" s="1" t="n">
        <f aca="false">X123*100</f>
        <v>100</v>
      </c>
      <c r="X123" s="41" t="s">
        <v>3</v>
      </c>
      <c r="Y123" s="41" t="s">
        <v>75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41"/>
      <c r="B124" s="41" t="n">
        <v>11</v>
      </c>
      <c r="C124" s="47" t="s">
        <v>72</v>
      </c>
      <c r="D124" s="48" t="s">
        <v>71</v>
      </c>
      <c r="E124" s="49" t="s">
        <v>15</v>
      </c>
      <c r="F124" s="48"/>
      <c r="G124" s="48"/>
      <c r="H124" s="47" t="s">
        <v>143</v>
      </c>
      <c r="I124" s="48"/>
      <c r="J124" s="49"/>
      <c r="K124" s="48"/>
      <c r="L124" s="48"/>
      <c r="M124" s="47" t="s">
        <v>74</v>
      </c>
      <c r="N124" s="48" t="s">
        <v>75</v>
      </c>
      <c r="O124" s="49" t="s">
        <v>76</v>
      </c>
      <c r="P124" s="47" t="s">
        <v>87</v>
      </c>
      <c r="Q124" s="48" t="s">
        <v>3</v>
      </c>
      <c r="R124" s="49" t="s">
        <v>74</v>
      </c>
      <c r="S124" s="0"/>
      <c r="T124" s="1" t="n">
        <f aca="false">IF(X124=1,Y124*2*100,((Y124+X124-1)*X124+Y124*X124)*100)</f>
        <v>1000</v>
      </c>
      <c r="U124" s="67"/>
      <c r="V124" s="1" t="n">
        <f aca="false">X124*100</f>
        <v>200</v>
      </c>
      <c r="X124" s="41" t="s">
        <v>15</v>
      </c>
      <c r="Y124" s="41" t="s">
        <v>15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41"/>
      <c r="B125" s="41" t="n">
        <v>12</v>
      </c>
      <c r="C125" s="51" t="s">
        <v>79</v>
      </c>
      <c r="D125" s="52" t="s">
        <v>92</v>
      </c>
      <c r="E125" s="53" t="s">
        <v>3</v>
      </c>
      <c r="F125" s="52"/>
      <c r="G125" s="52"/>
      <c r="H125" s="51" t="s">
        <v>76</v>
      </c>
      <c r="I125" s="52" t="s">
        <v>144</v>
      </c>
      <c r="J125" s="53"/>
      <c r="K125" s="52"/>
      <c r="L125" s="52"/>
      <c r="M125" s="51" t="s">
        <v>88</v>
      </c>
      <c r="N125" s="54" t="s">
        <v>73</v>
      </c>
      <c r="O125" s="53" t="s">
        <v>87</v>
      </c>
      <c r="P125" s="51" t="s">
        <v>92</v>
      </c>
      <c r="Q125" s="52" t="s">
        <v>79</v>
      </c>
      <c r="R125" s="53" t="s">
        <v>71</v>
      </c>
      <c r="S125" s="0"/>
      <c r="T125" s="1" t="n">
        <f aca="false">IF(X125=1,Y125*2*100,((Y125+X125-1)*X125+Y125*X125)*100)</f>
        <v>1800</v>
      </c>
      <c r="U125" s="67"/>
      <c r="V125" s="1" t="n">
        <f aca="false">X125*100</f>
        <v>300</v>
      </c>
      <c r="X125" s="41" t="s">
        <v>73</v>
      </c>
      <c r="Y125" s="41" t="s">
        <v>15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41" customFormat="true" ht="15" hidden="false" customHeight="false" outlineLevel="0" collapsed="false">
      <c r="B127" s="41" t="s">
        <v>35</v>
      </c>
      <c r="C127" s="42" t="s">
        <v>15</v>
      </c>
      <c r="D127" s="43" t="s">
        <v>72</v>
      </c>
      <c r="E127" s="44"/>
      <c r="F127" s="45"/>
      <c r="G127" s="45"/>
      <c r="H127" s="42"/>
      <c r="I127" s="43"/>
      <c r="J127" s="44"/>
      <c r="K127" s="45"/>
      <c r="L127" s="45"/>
      <c r="M127" s="42"/>
      <c r="N127" s="45"/>
      <c r="O127" s="44"/>
      <c r="P127" s="42"/>
      <c r="Q127" s="45"/>
      <c r="R127" s="46"/>
      <c r="T127" s="1" t="n">
        <f aca="false">IF(X127=1,Y127*2*100,((Y127+X127-1)*X127+Y127*X127)*100)</f>
        <v>0</v>
      </c>
      <c r="U127" s="68"/>
      <c r="V127" s="1" t="n">
        <f aca="false">X127*100</f>
        <v>0</v>
      </c>
    </row>
    <row r="128" s="41" customFormat="true" ht="14.25" hidden="false" customHeight="false" outlineLevel="0" collapsed="false">
      <c r="B128" s="41" t="n">
        <v>6</v>
      </c>
      <c r="C128" s="42"/>
      <c r="D128" s="43"/>
      <c r="E128" s="44"/>
      <c r="F128" s="45"/>
      <c r="G128" s="45"/>
      <c r="H128" s="42"/>
      <c r="I128" s="43"/>
      <c r="J128" s="44"/>
      <c r="K128" s="45"/>
      <c r="L128" s="45"/>
      <c r="M128" s="42"/>
      <c r="N128" s="45"/>
      <c r="O128" s="44"/>
      <c r="P128" s="42"/>
      <c r="Q128" s="45"/>
      <c r="R128" s="44"/>
      <c r="T128" s="1" t="n">
        <f aca="false">IF(X128=1,Y128*2*100,((Y128+X128-1)*X128+Y128*X128)*100)</f>
        <v>0</v>
      </c>
      <c r="U128" s="68"/>
      <c r="V128" s="1" t="n">
        <f aca="false">X128*100</f>
        <v>0</v>
      </c>
    </row>
    <row r="129" s="41" customFormat="true" ht="13.5" hidden="false" customHeight="false" outlineLevel="0" collapsed="false">
      <c r="B129" s="41" t="n">
        <v>7</v>
      </c>
      <c r="C129" s="47"/>
      <c r="D129" s="48"/>
      <c r="E129" s="49"/>
      <c r="F129" s="48"/>
      <c r="G129" s="48"/>
      <c r="H129" s="47"/>
      <c r="I129" s="48"/>
      <c r="J129" s="49"/>
      <c r="K129" s="48"/>
      <c r="L129" s="48"/>
      <c r="M129" s="47"/>
      <c r="N129" s="48"/>
      <c r="O129" s="49"/>
      <c r="P129" s="47"/>
      <c r="Q129" s="48"/>
      <c r="R129" s="49"/>
      <c r="T129" s="1" t="n">
        <f aca="false">IF(X129=1,Y129*2*100,((Y129+X129-1)*X129+Y129*X129)*100)</f>
        <v>0</v>
      </c>
      <c r="U129" s="68"/>
      <c r="V129" s="1" t="n">
        <f aca="false">X129*100</f>
        <v>0</v>
      </c>
    </row>
    <row r="130" s="41" customFormat="true" ht="13.5" hidden="false" customHeight="false" outlineLevel="0" collapsed="false">
      <c r="B130" s="41" t="n">
        <v>8</v>
      </c>
      <c r="C130" s="47"/>
      <c r="D130" s="48"/>
      <c r="E130" s="49"/>
      <c r="F130" s="48"/>
      <c r="G130" s="48"/>
      <c r="H130" s="48"/>
      <c r="I130" s="48"/>
      <c r="J130" s="48"/>
      <c r="K130" s="48"/>
      <c r="L130" s="48"/>
      <c r="M130" s="47"/>
      <c r="N130" s="48"/>
      <c r="O130" s="49"/>
      <c r="P130" s="47"/>
      <c r="Q130" s="48"/>
      <c r="R130" s="49"/>
      <c r="T130" s="1" t="n">
        <f aca="false">IF(X130=1,Y130*2*100,((Y130+X130-1)*X130+Y130*X130)*100)</f>
        <v>0</v>
      </c>
      <c r="U130" s="68"/>
      <c r="V130" s="1" t="n">
        <f aca="false">X130*100</f>
        <v>0</v>
      </c>
    </row>
    <row r="131" s="41" customFormat="true" ht="13.5" hidden="false" customHeight="false" outlineLevel="0" collapsed="false">
      <c r="B131" s="41" t="n">
        <v>9</v>
      </c>
      <c r="C131" s="47" t="s">
        <v>75</v>
      </c>
      <c r="D131" s="48" t="s">
        <v>73</v>
      </c>
      <c r="E131" s="49" t="s">
        <v>70</v>
      </c>
      <c r="F131" s="48"/>
      <c r="G131" s="48"/>
      <c r="H131" s="47" t="s">
        <v>15</v>
      </c>
      <c r="I131" s="48" t="s">
        <v>70</v>
      </c>
      <c r="J131" s="49" t="s">
        <v>123</v>
      </c>
      <c r="K131" s="48"/>
      <c r="L131" s="48"/>
      <c r="M131" s="47" t="s">
        <v>75</v>
      </c>
      <c r="N131" s="48" t="s">
        <v>70</v>
      </c>
      <c r="O131" s="49" t="s">
        <v>88</v>
      </c>
      <c r="P131" s="47" t="s">
        <v>15</v>
      </c>
      <c r="Q131" s="48" t="s">
        <v>3</v>
      </c>
      <c r="R131" s="49" t="s">
        <v>73</v>
      </c>
      <c r="T131" s="1" t="n">
        <f aca="false">IF(X131=1,Y131*2*100,((Y131+X131-1)*X131+Y131*X131)*100)</f>
        <v>1400</v>
      </c>
      <c r="U131" s="68"/>
      <c r="V131" s="1" t="n">
        <f aca="false">X131*100</f>
        <v>200</v>
      </c>
      <c r="X131" s="41" t="s">
        <v>15</v>
      </c>
      <c r="Y131" s="41" t="s">
        <v>73</v>
      </c>
    </row>
    <row r="132" s="41" customFormat="true" ht="13.5" hidden="false" customHeight="false" outlineLevel="0" collapsed="false">
      <c r="B132" s="41" t="n">
        <v>10</v>
      </c>
      <c r="C132" s="47" t="s">
        <v>92</v>
      </c>
      <c r="D132" s="48" t="s">
        <v>15</v>
      </c>
      <c r="E132" s="49" t="s">
        <v>71</v>
      </c>
      <c r="F132" s="48"/>
      <c r="G132" s="48"/>
      <c r="H132" s="47" t="s">
        <v>15</v>
      </c>
      <c r="I132" s="48" t="s">
        <v>73</v>
      </c>
      <c r="J132" s="48" t="s">
        <v>148</v>
      </c>
      <c r="K132" s="48"/>
      <c r="L132" s="48"/>
      <c r="M132" s="47" t="s">
        <v>79</v>
      </c>
      <c r="N132" s="48" t="s">
        <v>97</v>
      </c>
      <c r="O132" s="49" t="s">
        <v>73</v>
      </c>
      <c r="P132" s="47" t="s">
        <v>78</v>
      </c>
      <c r="Q132" s="48" t="s">
        <v>75</v>
      </c>
      <c r="R132" s="49" t="s">
        <v>3</v>
      </c>
      <c r="T132" s="1" t="n">
        <f aca="false">IF(X132=1,Y132*2*100,((Y132+X132-1)*X132+Y132*X132)*100)</f>
        <v>1200</v>
      </c>
      <c r="U132" s="68" t="n">
        <v>0</v>
      </c>
      <c r="V132" s="1" t="n">
        <f aca="false">X132*100</f>
        <v>300</v>
      </c>
      <c r="X132" s="41" t="s">
        <v>73</v>
      </c>
      <c r="Y132" s="41" t="s">
        <v>3</v>
      </c>
    </row>
    <row r="133" s="41" customFormat="true" ht="13.5" hidden="false" customHeight="false" outlineLevel="0" collapsed="false">
      <c r="B133" s="41" t="n">
        <v>11</v>
      </c>
      <c r="C133" s="47" t="s">
        <v>70</v>
      </c>
      <c r="D133" s="48" t="s">
        <v>87</v>
      </c>
      <c r="E133" s="49" t="s">
        <v>71</v>
      </c>
      <c r="F133" s="48"/>
      <c r="G133" s="48"/>
      <c r="H133" s="47" t="s">
        <v>87</v>
      </c>
      <c r="I133" s="48" t="s">
        <v>15</v>
      </c>
      <c r="J133" s="49" t="s">
        <v>71</v>
      </c>
      <c r="K133" s="48"/>
      <c r="L133" s="48"/>
      <c r="M133" s="47" t="s">
        <v>92</v>
      </c>
      <c r="N133" s="48" t="s">
        <v>74</v>
      </c>
      <c r="O133" s="49" t="s">
        <v>88</v>
      </c>
      <c r="P133" s="47" t="s">
        <v>74</v>
      </c>
      <c r="Q133" s="48" t="s">
        <v>15</v>
      </c>
      <c r="R133" s="49" t="s">
        <v>72</v>
      </c>
      <c r="T133" s="1" t="n">
        <f aca="false">IF(X133=1,Y133*2*100,((Y133+X133-1)*X133+Y133*X133)*100)</f>
        <v>1000</v>
      </c>
      <c r="U133" s="68"/>
      <c r="V133" s="1" t="n">
        <f aca="false">X133*100</f>
        <v>200</v>
      </c>
      <c r="X133" s="41" t="s">
        <v>15</v>
      </c>
      <c r="Y133" s="41" t="s">
        <v>15</v>
      </c>
    </row>
    <row r="134" s="41" customFormat="true" ht="14.25" hidden="false" customHeight="false" outlineLevel="0" collapsed="false">
      <c r="B134" s="41" t="n">
        <v>12</v>
      </c>
      <c r="C134" s="51" t="s">
        <v>73</v>
      </c>
      <c r="D134" s="52" t="s">
        <v>3</v>
      </c>
      <c r="E134" s="53" t="s">
        <v>88</v>
      </c>
      <c r="F134" s="52"/>
      <c r="G134" s="52"/>
      <c r="H134" s="51" t="s">
        <v>3</v>
      </c>
      <c r="I134" s="52" t="s">
        <v>73</v>
      </c>
      <c r="J134" s="53" t="s">
        <v>149</v>
      </c>
      <c r="K134" s="52"/>
      <c r="L134" s="52"/>
      <c r="M134" s="51" t="s">
        <v>76</v>
      </c>
      <c r="N134" s="54" t="s">
        <v>73</v>
      </c>
      <c r="O134" s="53" t="s">
        <v>3</v>
      </c>
      <c r="P134" s="51" t="s">
        <v>78</v>
      </c>
      <c r="Q134" s="52" t="s">
        <v>3</v>
      </c>
      <c r="R134" s="53" t="s">
        <v>73</v>
      </c>
      <c r="T134" s="1" t="n">
        <f aca="false">IF(X134=1,Y134*2*100,((Y134+X134-1)*X134+Y134*X134)*100)</f>
        <v>1800</v>
      </c>
      <c r="U134" s="68"/>
      <c r="V134" s="1" t="n">
        <f aca="false">X134*100</f>
        <v>200</v>
      </c>
      <c r="X134" s="41" t="s">
        <v>15</v>
      </c>
      <c r="Y134" s="41" t="s">
        <v>78</v>
      </c>
    </row>
    <row r="135" s="41" customFormat="true" ht="15" hidden="false" customHeight="false" outlineLevel="0" collapsed="false"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T135" s="1" t="n">
        <f aca="false">IF(X135=1,Y135*2*100,((Y135+X135-1)*X135+Y135*X135)*100)</f>
        <v>0</v>
      </c>
      <c r="U135" s="68"/>
      <c r="V135" s="1" t="n">
        <f aca="false">X135*100</f>
        <v>0</v>
      </c>
      <c r="X135" s="0"/>
      <c r="Y135" s="0"/>
    </row>
    <row r="136" customFormat="false" ht="15" hidden="false" customHeight="false" outlineLevel="0" collapsed="false">
      <c r="A136" s="41"/>
      <c r="B136" s="41" t="s">
        <v>35</v>
      </c>
      <c r="C136" s="42" t="s">
        <v>15</v>
      </c>
      <c r="D136" s="43" t="s">
        <v>88</v>
      </c>
      <c r="E136" s="44"/>
      <c r="F136" s="45"/>
      <c r="G136" s="45"/>
      <c r="H136" s="42"/>
      <c r="I136" s="43"/>
      <c r="J136" s="44"/>
      <c r="K136" s="45"/>
      <c r="L136" s="45"/>
      <c r="M136" s="42"/>
      <c r="N136" s="45"/>
      <c r="O136" s="44"/>
      <c r="P136" s="42"/>
      <c r="Q136" s="45"/>
      <c r="R136" s="46"/>
      <c r="S136" s="0"/>
      <c r="T136" s="1" t="n">
        <f aca="false">IF(X136=1,Y136*2*100,((Y136+X136-1)*X136+Y136*X136)*100)</f>
        <v>0</v>
      </c>
      <c r="U136" s="68"/>
      <c r="V136" s="1" t="n">
        <f aca="false">X136*100</f>
        <v>0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.25" hidden="false" customHeight="false" outlineLevel="0" collapsed="false">
      <c r="A137" s="41"/>
      <c r="B137" s="41" t="n">
        <v>6</v>
      </c>
      <c r="C137" s="42"/>
      <c r="D137" s="43"/>
      <c r="E137" s="44"/>
      <c r="F137" s="45"/>
      <c r="G137" s="45"/>
      <c r="H137" s="42"/>
      <c r="I137" s="43"/>
      <c r="J137" s="44"/>
      <c r="K137" s="45"/>
      <c r="L137" s="45"/>
      <c r="M137" s="42"/>
      <c r="N137" s="45"/>
      <c r="O137" s="44"/>
      <c r="P137" s="42"/>
      <c r="Q137" s="45"/>
      <c r="R137" s="44"/>
      <c r="S137" s="0"/>
      <c r="T137" s="1" t="n">
        <f aca="false">IF(X137=1,Y137*2*100,((Y137+X137-1)*X137+Y137*X137)*100)</f>
        <v>0</v>
      </c>
      <c r="U137" s="68"/>
      <c r="V137" s="1" t="n">
        <f aca="false">X137*100</f>
        <v>0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5" hidden="false" customHeight="false" outlineLevel="0" collapsed="false">
      <c r="A138" s="41"/>
      <c r="B138" s="41" t="n">
        <v>7</v>
      </c>
      <c r="C138" s="47"/>
      <c r="D138" s="48"/>
      <c r="E138" s="49"/>
      <c r="F138" s="48"/>
      <c r="G138" s="48"/>
      <c r="H138" s="47"/>
      <c r="I138" s="48"/>
      <c r="J138" s="49"/>
      <c r="K138" s="48"/>
      <c r="L138" s="48"/>
      <c r="M138" s="47"/>
      <c r="N138" s="48"/>
      <c r="O138" s="49"/>
      <c r="P138" s="47"/>
      <c r="Q138" s="48"/>
      <c r="R138" s="49"/>
      <c r="S138" s="0"/>
      <c r="T138" s="1" t="n">
        <f aca="false">IF(X138=1,Y138*2*100,((Y138+X138-1)*X138+Y138*X138)*100)</f>
        <v>0</v>
      </c>
      <c r="U138" s="68"/>
      <c r="V138" s="1" t="n">
        <f aca="false">X138*100</f>
        <v>0</v>
      </c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5" hidden="false" customHeight="false" outlineLevel="0" collapsed="false">
      <c r="A139" s="41"/>
      <c r="B139" s="41" t="n">
        <v>8</v>
      </c>
      <c r="C139" s="47"/>
      <c r="D139" s="48"/>
      <c r="E139" s="49"/>
      <c r="F139" s="48"/>
      <c r="G139" s="48"/>
      <c r="H139" s="48"/>
      <c r="I139" s="48"/>
      <c r="J139" s="48"/>
      <c r="K139" s="48"/>
      <c r="L139" s="48"/>
      <c r="M139" s="47"/>
      <c r="N139" s="48"/>
      <c r="O139" s="49"/>
      <c r="P139" s="47"/>
      <c r="Q139" s="48"/>
      <c r="R139" s="49"/>
      <c r="S139" s="0"/>
      <c r="T139" s="1" t="n">
        <f aca="false">IF(X139=1,Y139*2*100,((Y139+X139-1)*X139+Y139*X139)*100)</f>
        <v>0</v>
      </c>
      <c r="U139" s="68"/>
      <c r="V139" s="1" t="n">
        <f aca="false">X139*100</f>
        <v>0</v>
      </c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5" hidden="false" customHeight="false" outlineLevel="0" collapsed="false">
      <c r="A140" s="41"/>
      <c r="B140" s="41" t="n">
        <v>9</v>
      </c>
      <c r="C140" s="47" t="s">
        <v>72</v>
      </c>
      <c r="D140" s="48" t="s">
        <v>70</v>
      </c>
      <c r="E140" s="49" t="s">
        <v>3</v>
      </c>
      <c r="F140" s="48"/>
      <c r="G140" s="48"/>
      <c r="H140" s="47" t="s">
        <v>72</v>
      </c>
      <c r="I140" s="48" t="s">
        <v>73</v>
      </c>
      <c r="J140" s="49" t="s">
        <v>150</v>
      </c>
      <c r="K140" s="48"/>
      <c r="L140" s="48"/>
      <c r="M140" s="47" t="s">
        <v>70</v>
      </c>
      <c r="N140" s="48" t="s">
        <v>72</v>
      </c>
      <c r="O140" s="49" t="s">
        <v>73</v>
      </c>
      <c r="P140" s="47" t="s">
        <v>3</v>
      </c>
      <c r="Q140" s="48" t="s">
        <v>15</v>
      </c>
      <c r="R140" s="49" t="s">
        <v>73</v>
      </c>
      <c r="S140" s="0"/>
      <c r="T140" s="1" t="n">
        <f aca="false">IF(X140=1,Y140*2*100,((Y140+X140-1)*X140+Y140*X140)*100)</f>
        <v>1400</v>
      </c>
      <c r="U140" s="68" t="s">
        <v>151</v>
      </c>
      <c r="V140" s="1" t="n">
        <f aca="false">X140*100</f>
        <v>200</v>
      </c>
      <c r="W140" s="0"/>
      <c r="X140" s="41" t="s">
        <v>15</v>
      </c>
      <c r="Y140" s="41" t="s">
        <v>73</v>
      </c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5" hidden="false" customHeight="false" outlineLevel="0" collapsed="false">
      <c r="A141" s="41"/>
      <c r="B141" s="41" t="n">
        <v>10</v>
      </c>
      <c r="C141" s="47" t="s">
        <v>79</v>
      </c>
      <c r="D141" s="48" t="s">
        <v>73</v>
      </c>
      <c r="E141" s="49" t="s">
        <v>74</v>
      </c>
      <c r="F141" s="48"/>
      <c r="G141" s="48"/>
      <c r="H141" s="47" t="s">
        <v>79</v>
      </c>
      <c r="I141" s="48" t="s">
        <v>73</v>
      </c>
      <c r="J141" s="48" t="s">
        <v>72</v>
      </c>
      <c r="K141" s="48"/>
      <c r="L141" s="48"/>
      <c r="M141" s="47" t="s">
        <v>78</v>
      </c>
      <c r="N141" s="48" t="s">
        <v>73</v>
      </c>
      <c r="O141" s="49" t="s">
        <v>79</v>
      </c>
      <c r="P141" s="47" t="s">
        <v>74</v>
      </c>
      <c r="Q141" s="48" t="s">
        <v>15</v>
      </c>
      <c r="R141" s="49" t="s">
        <v>3</v>
      </c>
      <c r="S141" s="0"/>
      <c r="T141" s="1" t="n">
        <f aca="false">IF(X141=1,Y141*2*100,((Y141+X141-1)*X141+Y141*X141)*100)</f>
        <v>1000</v>
      </c>
      <c r="U141" s="68"/>
      <c r="V141" s="1" t="n">
        <f aca="false">X141*100</f>
        <v>200</v>
      </c>
      <c r="W141" s="0"/>
      <c r="X141" s="41" t="s">
        <v>15</v>
      </c>
      <c r="Y141" s="41" t="s">
        <v>15</v>
      </c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5" hidden="false" customHeight="false" outlineLevel="0" collapsed="false">
      <c r="A142" s="41"/>
      <c r="B142" s="41" t="n">
        <v>11</v>
      </c>
      <c r="C142" s="47" t="s">
        <v>87</v>
      </c>
      <c r="D142" s="48" t="s">
        <v>75</v>
      </c>
      <c r="E142" s="49" t="s">
        <v>92</v>
      </c>
      <c r="F142" s="48"/>
      <c r="G142" s="48"/>
      <c r="H142" s="47" t="s">
        <v>87</v>
      </c>
      <c r="I142" s="48" t="s">
        <v>15</v>
      </c>
      <c r="J142" s="49" t="s">
        <v>148</v>
      </c>
      <c r="K142" s="48"/>
      <c r="L142" s="48"/>
      <c r="M142" s="47" t="s">
        <v>74</v>
      </c>
      <c r="N142" s="48" t="s">
        <v>72</v>
      </c>
      <c r="O142" s="49" t="s">
        <v>83</v>
      </c>
      <c r="P142" s="47" t="s">
        <v>74</v>
      </c>
      <c r="Q142" s="48" t="s">
        <v>97</v>
      </c>
      <c r="R142" s="49" t="s">
        <v>83</v>
      </c>
      <c r="S142" s="0"/>
      <c r="T142" s="1" t="n">
        <f aca="false">IF(X142=1,Y142*2*100,((Y142+X142-1)*X142+Y142*X142)*100)</f>
        <v>1400</v>
      </c>
      <c r="U142" s="68"/>
      <c r="V142" s="1" t="n">
        <f aca="false">X142*100</f>
        <v>200</v>
      </c>
      <c r="W142" s="0"/>
      <c r="X142" s="41" t="s">
        <v>15</v>
      </c>
      <c r="Y142" s="41" t="s">
        <v>73</v>
      </c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25" hidden="false" customHeight="false" outlineLevel="0" collapsed="false">
      <c r="A143" s="41"/>
      <c r="B143" s="41" t="n">
        <v>12</v>
      </c>
      <c r="C143" s="51" t="s">
        <v>75</v>
      </c>
      <c r="D143" s="52" t="s">
        <v>3</v>
      </c>
      <c r="E143" s="53" t="s">
        <v>15</v>
      </c>
      <c r="F143" s="52"/>
      <c r="G143" s="52"/>
      <c r="H143" s="51" t="s">
        <v>75</v>
      </c>
      <c r="I143" s="52" t="s">
        <v>3</v>
      </c>
      <c r="J143" s="53" t="s">
        <v>152</v>
      </c>
      <c r="K143" s="52"/>
      <c r="L143" s="52"/>
      <c r="M143" s="51" t="s">
        <v>76</v>
      </c>
      <c r="N143" s="54" t="s">
        <v>92</v>
      </c>
      <c r="O143" s="53" t="s">
        <v>73</v>
      </c>
      <c r="P143" s="51" t="s">
        <v>75</v>
      </c>
      <c r="Q143" s="52" t="s">
        <v>15</v>
      </c>
      <c r="R143" s="53" t="s">
        <v>78</v>
      </c>
      <c r="S143" s="0"/>
      <c r="T143" s="1" t="n">
        <f aca="false">IF(X143=1,Y143*2*100,((Y143+X143-1)*X143+Y143*X143)*100)</f>
        <v>2200</v>
      </c>
      <c r="U143" s="68"/>
      <c r="V143" s="1" t="n">
        <f aca="false">X143*100</f>
        <v>200</v>
      </c>
      <c r="W143" s="0"/>
      <c r="X143" s="41" t="s">
        <v>15</v>
      </c>
      <c r="Y143" s="41" t="s">
        <v>74</v>
      </c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41" customFormat="true" ht="15" hidden="false" customHeight="false" outlineLevel="0" collapsed="false">
      <c r="B145" s="41" t="s">
        <v>35</v>
      </c>
      <c r="C145" s="42" t="s">
        <v>73</v>
      </c>
      <c r="D145" s="43" t="s">
        <v>79</v>
      </c>
      <c r="E145" s="44"/>
      <c r="F145" s="45"/>
      <c r="G145" s="45"/>
      <c r="H145" s="42"/>
      <c r="I145" s="43"/>
      <c r="J145" s="44"/>
      <c r="K145" s="45"/>
      <c r="L145" s="45"/>
      <c r="M145" s="42"/>
      <c r="N145" s="45"/>
      <c r="O145" s="44"/>
      <c r="P145" s="42"/>
      <c r="Q145" s="45"/>
      <c r="R145" s="46"/>
      <c r="V145" s="1" t="n">
        <f aca="false">X145*100</f>
        <v>0</v>
      </c>
      <c r="W145" s="1"/>
    </row>
    <row r="146" customFormat="false" ht="14.25" hidden="false" customHeight="false" outlineLevel="0" collapsed="false">
      <c r="A146" s="41"/>
      <c r="B146" s="41" t="n">
        <v>6</v>
      </c>
      <c r="C146" s="42"/>
      <c r="D146" s="43"/>
      <c r="E146" s="44"/>
      <c r="F146" s="45"/>
      <c r="G146" s="45"/>
      <c r="H146" s="42"/>
      <c r="I146" s="43"/>
      <c r="J146" s="44"/>
      <c r="K146" s="45"/>
      <c r="L146" s="45"/>
      <c r="M146" s="42"/>
      <c r="N146" s="45"/>
      <c r="O146" s="44"/>
      <c r="P146" s="42"/>
      <c r="Q146" s="45"/>
      <c r="R146" s="44"/>
      <c r="S146" s="0"/>
      <c r="T146" s="0"/>
      <c r="V146" s="1" t="n">
        <f aca="false">X146*100</f>
        <v>0</v>
      </c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5" hidden="false" customHeight="false" outlineLevel="0" collapsed="false">
      <c r="A147" s="41"/>
      <c r="B147" s="41" t="n">
        <v>7</v>
      </c>
      <c r="C147" s="47" t="s">
        <v>88</v>
      </c>
      <c r="D147" s="48" t="s">
        <v>76</v>
      </c>
      <c r="E147" s="49" t="s">
        <v>15</v>
      </c>
      <c r="F147" s="48"/>
      <c r="G147" s="48"/>
      <c r="H147" s="47" t="s">
        <v>88</v>
      </c>
      <c r="I147" s="48" t="s">
        <v>124</v>
      </c>
      <c r="J147" s="49"/>
      <c r="K147" s="48"/>
      <c r="L147" s="48"/>
      <c r="M147" s="47" t="s">
        <v>78</v>
      </c>
      <c r="N147" s="48" t="s">
        <v>76</v>
      </c>
      <c r="O147" s="49" t="s">
        <v>73</v>
      </c>
      <c r="P147" s="47" t="s">
        <v>15</v>
      </c>
      <c r="Q147" s="48" t="s">
        <v>3</v>
      </c>
      <c r="R147" s="49" t="s">
        <v>74</v>
      </c>
      <c r="S147" s="0"/>
      <c r="T147" s="1" t="n">
        <f aca="false">IF(X147=1,Y147*2*100,((Y147+X147-1)*X147+Y147*X147)*100)</f>
        <v>800</v>
      </c>
      <c r="V147" s="1" t="n">
        <f aca="false">X147*100</f>
        <v>100</v>
      </c>
      <c r="X147" s="41" t="s">
        <v>3</v>
      </c>
      <c r="Y147" s="41" t="s">
        <v>78</v>
      </c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3.5" hidden="false" customHeight="false" outlineLevel="0" collapsed="false">
      <c r="A148" s="59"/>
      <c r="B148" s="59" t="n">
        <v>8</v>
      </c>
      <c r="C148" s="64" t="s">
        <v>88</v>
      </c>
      <c r="D148" s="65" t="s">
        <v>15</v>
      </c>
      <c r="E148" s="66" t="s">
        <v>3</v>
      </c>
      <c r="F148" s="65"/>
      <c r="G148" s="65"/>
      <c r="H148" s="65" t="s">
        <v>88</v>
      </c>
      <c r="I148" s="65" t="s">
        <v>125</v>
      </c>
      <c r="J148" s="65"/>
      <c r="K148" s="65"/>
      <c r="L148" s="65"/>
      <c r="M148" s="64" t="s">
        <v>3</v>
      </c>
      <c r="N148" s="65" t="s">
        <v>88</v>
      </c>
      <c r="O148" s="66" t="s">
        <v>97</v>
      </c>
      <c r="P148" s="64" t="s">
        <v>70</v>
      </c>
      <c r="Q148" s="65" t="s">
        <v>3</v>
      </c>
      <c r="R148" s="66" t="s">
        <v>88</v>
      </c>
      <c r="S148" s="41" t="s">
        <v>126</v>
      </c>
      <c r="T148" s="1" t="n">
        <f aca="false">IF(X148=1,Y148*2*100,((Y148+X148-1)*X148+Y148*X148)*100)</f>
        <v>1400</v>
      </c>
      <c r="U148" s="1" t="n">
        <v>15210</v>
      </c>
      <c r="V148" s="1" t="n">
        <f aca="false">X148*100</f>
        <v>200</v>
      </c>
      <c r="W148" s="1" t="n">
        <v>4290</v>
      </c>
      <c r="X148" s="41" t="s">
        <v>15</v>
      </c>
      <c r="Y148" s="41" t="s">
        <v>73</v>
      </c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3.5" hidden="false" customHeight="false" outlineLevel="0" collapsed="false">
      <c r="A149" s="0"/>
      <c r="B149" s="41" t="n">
        <v>9</v>
      </c>
      <c r="C149" s="47"/>
      <c r="D149" s="48"/>
      <c r="E149" s="49"/>
      <c r="F149" s="48"/>
      <c r="G149" s="48"/>
      <c r="H149" s="47"/>
      <c r="I149" s="48"/>
      <c r="J149" s="49"/>
      <c r="K149" s="48"/>
      <c r="L149" s="48"/>
      <c r="M149" s="47"/>
      <c r="N149" s="48"/>
      <c r="O149" s="49"/>
      <c r="P149" s="47"/>
      <c r="Q149" s="48"/>
      <c r="R149" s="49"/>
      <c r="S149" s="0"/>
      <c r="T149" s="1" t="n">
        <f aca="false">IF(X149=1,Y149*2*100,((Y149+X149-1)*X149+Y149*X149)*100)</f>
        <v>0</v>
      </c>
      <c r="V149" s="1" t="n">
        <f aca="false">X149*100</f>
        <v>0</v>
      </c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3.5" hidden="false" customHeight="false" outlineLevel="0" collapsed="false">
      <c r="A150" s="0"/>
      <c r="B150" s="41" t="n">
        <v>10</v>
      </c>
      <c r="C150" s="47" t="s">
        <v>74</v>
      </c>
      <c r="D150" s="48" t="s">
        <v>72</v>
      </c>
      <c r="E150" s="49" t="s">
        <v>15</v>
      </c>
      <c r="F150" s="48"/>
      <c r="G150" s="48"/>
      <c r="H150" s="47" t="s">
        <v>128</v>
      </c>
      <c r="I150" s="48"/>
      <c r="J150" s="48"/>
      <c r="K150" s="48"/>
      <c r="L150" s="48"/>
      <c r="M150" s="47" t="s">
        <v>78</v>
      </c>
      <c r="N150" s="48" t="s">
        <v>75</v>
      </c>
      <c r="O150" s="49" t="s">
        <v>74</v>
      </c>
      <c r="P150" s="47" t="s">
        <v>73</v>
      </c>
      <c r="Q150" s="48" t="s">
        <v>75</v>
      </c>
      <c r="R150" s="49" t="s">
        <v>15</v>
      </c>
      <c r="S150" s="41" t="s">
        <v>3</v>
      </c>
      <c r="T150" s="1" t="n">
        <f aca="false">IF(X150=1,Y150*2*100,((Y150+X150-1)*X150+Y150*X150)*100)</f>
        <v>800</v>
      </c>
      <c r="V150" s="1" t="n">
        <f aca="false">X150*100</f>
        <v>100</v>
      </c>
      <c r="X150" s="41" t="s">
        <v>3</v>
      </c>
      <c r="Y150" s="41" t="s">
        <v>78</v>
      </c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3.5" hidden="false" customHeight="false" outlineLevel="0" collapsed="false">
      <c r="A151" s="0"/>
      <c r="B151" s="41" t="n">
        <v>11</v>
      </c>
      <c r="C151" s="47" t="s">
        <v>81</v>
      </c>
      <c r="D151" s="48" t="s">
        <v>74</v>
      </c>
      <c r="E151" s="49" t="s">
        <v>88</v>
      </c>
      <c r="F151" s="48"/>
      <c r="G151" s="48"/>
      <c r="H151" s="47" t="s">
        <v>79</v>
      </c>
      <c r="I151" s="48" t="s">
        <v>92</v>
      </c>
      <c r="J151" s="49" t="s">
        <v>129</v>
      </c>
      <c r="K151" s="48"/>
      <c r="L151" s="48"/>
      <c r="M151" s="47" t="s">
        <v>83</v>
      </c>
      <c r="N151" s="48" t="s">
        <v>97</v>
      </c>
      <c r="O151" s="49" t="s">
        <v>72</v>
      </c>
      <c r="P151" s="47" t="s">
        <v>3</v>
      </c>
      <c r="Q151" s="48" t="s">
        <v>71</v>
      </c>
      <c r="R151" s="49" t="s">
        <v>92</v>
      </c>
      <c r="S151" s="41" t="s">
        <v>74</v>
      </c>
      <c r="T151" s="1" t="n">
        <f aca="false">IF(X151=1,Y151*2*100,((Y151+X151-1)*X151+Y151*X151)*100)</f>
        <v>1000</v>
      </c>
      <c r="V151" s="1" t="n">
        <f aca="false">X151*100</f>
        <v>100</v>
      </c>
      <c r="X151" s="41" t="s">
        <v>3</v>
      </c>
      <c r="Y151" s="41" t="s">
        <v>74</v>
      </c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25" hidden="false" customHeight="false" outlineLevel="0" collapsed="false">
      <c r="A152" s="0"/>
      <c r="B152" s="41" t="n">
        <v>12</v>
      </c>
      <c r="C152" s="51" t="s">
        <v>3</v>
      </c>
      <c r="D152" s="52" t="s">
        <v>76</v>
      </c>
      <c r="E152" s="53" t="s">
        <v>75</v>
      </c>
      <c r="F152" s="52"/>
      <c r="G152" s="52"/>
      <c r="H152" s="51" t="s">
        <v>83</v>
      </c>
      <c r="I152" s="52" t="s">
        <v>75</v>
      </c>
      <c r="J152" s="53" t="s">
        <v>130</v>
      </c>
      <c r="K152" s="52"/>
      <c r="L152" s="52"/>
      <c r="M152" s="51" t="s">
        <v>3</v>
      </c>
      <c r="N152" s="54" t="s">
        <v>70</v>
      </c>
      <c r="O152" s="53" t="s">
        <v>75</v>
      </c>
      <c r="P152" s="51" t="s">
        <v>3</v>
      </c>
      <c r="Q152" s="52" t="s">
        <v>15</v>
      </c>
      <c r="R152" s="53" t="s">
        <v>78</v>
      </c>
      <c r="S152" s="41" t="s">
        <v>75</v>
      </c>
      <c r="T152" s="1" t="n">
        <f aca="false">IF(X152=1,Y152*2*100,((Y152+X152-1)*X152+Y152*X152)*100)</f>
        <v>1400</v>
      </c>
      <c r="V152" s="1" t="n">
        <f aca="false">X152*100</f>
        <v>100</v>
      </c>
      <c r="X152" s="41" t="s">
        <v>3</v>
      </c>
      <c r="Y152" s="41" t="s">
        <v>72</v>
      </c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41" customFormat="true" ht="15" hidden="false" customHeight="false" outlineLevel="0" collapsed="false">
      <c r="B154" s="41" t="s">
        <v>35</v>
      </c>
      <c r="C154" s="42" t="s">
        <v>15</v>
      </c>
      <c r="D154" s="43" t="s">
        <v>70</v>
      </c>
      <c r="E154" s="44"/>
      <c r="F154" s="45"/>
      <c r="G154" s="45"/>
      <c r="H154" s="42"/>
      <c r="I154" s="43"/>
      <c r="J154" s="44"/>
      <c r="K154" s="45"/>
      <c r="L154" s="45"/>
      <c r="M154" s="42"/>
      <c r="N154" s="45"/>
      <c r="O154" s="44"/>
      <c r="P154" s="42"/>
      <c r="Q154" s="45"/>
      <c r="R154" s="46"/>
      <c r="T154" s="1" t="n">
        <f aca="false">IF(X154=1,Y154*2*100,((Y154+X154-1)*X154+Y154*X154)*100)</f>
        <v>0</v>
      </c>
      <c r="U154" s="67"/>
      <c r="V154" s="1" t="n">
        <f aca="false">X154*100</f>
        <v>0</v>
      </c>
      <c r="W154" s="1"/>
    </row>
    <row r="155" customFormat="false" ht="14.25" hidden="false" customHeight="false" outlineLevel="0" collapsed="false">
      <c r="A155" s="41"/>
      <c r="B155" s="41" t="n">
        <v>6</v>
      </c>
      <c r="C155" s="42"/>
      <c r="D155" s="43"/>
      <c r="E155" s="44"/>
      <c r="F155" s="45"/>
      <c r="G155" s="45"/>
      <c r="H155" s="42"/>
      <c r="I155" s="43"/>
      <c r="J155" s="44"/>
      <c r="K155" s="45"/>
      <c r="L155" s="45"/>
      <c r="M155" s="42"/>
      <c r="N155" s="45"/>
      <c r="O155" s="44"/>
      <c r="P155" s="42"/>
      <c r="Q155" s="45"/>
      <c r="R155" s="44"/>
      <c r="S155" s="0"/>
      <c r="T155" s="1" t="n">
        <f aca="false">IF(X155=1,Y155*2*100,((Y155+X155-1)*X155+Y155*X155)*100)</f>
        <v>0</v>
      </c>
      <c r="U155" s="67"/>
      <c r="V155" s="1" t="n">
        <f aca="false">X155*100</f>
        <v>0</v>
      </c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3.5" hidden="false" customHeight="false" outlineLevel="0" collapsed="false">
      <c r="A156" s="41"/>
      <c r="B156" s="41" t="n">
        <v>7</v>
      </c>
      <c r="C156" s="47" t="s">
        <v>72</v>
      </c>
      <c r="D156" s="48" t="s">
        <v>81</v>
      </c>
      <c r="E156" s="49" t="s">
        <v>73</v>
      </c>
      <c r="F156" s="48"/>
      <c r="G156" s="48"/>
      <c r="H156" s="47" t="s">
        <v>3</v>
      </c>
      <c r="I156" s="48" t="s">
        <v>145</v>
      </c>
      <c r="J156" s="49"/>
      <c r="K156" s="48"/>
      <c r="L156" s="48"/>
      <c r="M156" s="47" t="s">
        <v>72</v>
      </c>
      <c r="N156" s="48" t="s">
        <v>81</v>
      </c>
      <c r="O156" s="49" t="s">
        <v>83</v>
      </c>
      <c r="P156" s="47" t="s">
        <v>3</v>
      </c>
      <c r="Q156" s="48" t="s">
        <v>74</v>
      </c>
      <c r="R156" s="49" t="s">
        <v>75</v>
      </c>
      <c r="S156" s="0"/>
      <c r="T156" s="1" t="n">
        <f aca="false">IF(X156=1,Y156*2*100,((Y156+X156-1)*X156+Y156*X156)*100)</f>
        <v>0</v>
      </c>
      <c r="U156" s="67"/>
      <c r="V156" s="1" t="n">
        <f aca="false">X156*100</f>
        <v>0</v>
      </c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3.5" hidden="false" customHeight="false" outlineLevel="0" collapsed="false">
      <c r="A157" s="74"/>
      <c r="B157" s="74" t="n">
        <v>8</v>
      </c>
      <c r="C157" s="75" t="s">
        <v>79</v>
      </c>
      <c r="D157" s="76" t="s">
        <v>75</v>
      </c>
      <c r="E157" s="77" t="s">
        <v>88</v>
      </c>
      <c r="F157" s="76"/>
      <c r="G157" s="76"/>
      <c r="H157" s="76" t="s">
        <v>3</v>
      </c>
      <c r="I157" s="76" t="s">
        <v>88</v>
      </c>
      <c r="J157" s="76" t="s">
        <v>146</v>
      </c>
      <c r="K157" s="76"/>
      <c r="L157" s="76"/>
      <c r="M157" s="75" t="s">
        <v>75</v>
      </c>
      <c r="N157" s="76" t="s">
        <v>73</v>
      </c>
      <c r="O157" s="77" t="s">
        <v>74</v>
      </c>
      <c r="P157" s="75" t="s">
        <v>70</v>
      </c>
      <c r="Q157" s="76" t="s">
        <v>88</v>
      </c>
      <c r="R157" s="77" t="s">
        <v>3</v>
      </c>
      <c r="S157" s="0"/>
      <c r="T157" s="1" t="n">
        <f aca="false">IF(X157=1,Y157*2*100,((Y157+X157-1)*X157+Y157*X157)*100)</f>
        <v>1200</v>
      </c>
      <c r="U157" s="67"/>
      <c r="V157" s="1" t="n">
        <f aca="false">X157*100</f>
        <v>100</v>
      </c>
      <c r="X157" s="41" t="s">
        <v>3</v>
      </c>
      <c r="Y157" s="41" t="s">
        <v>75</v>
      </c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3.5" hidden="false" customHeight="false" outlineLevel="0" collapsed="false">
      <c r="A158" s="0"/>
      <c r="B158" s="41" t="n">
        <v>9</v>
      </c>
      <c r="C158" s="47" t="s">
        <v>70</v>
      </c>
      <c r="D158" s="48" t="s">
        <v>75</v>
      </c>
      <c r="E158" s="49" t="s">
        <v>72</v>
      </c>
      <c r="F158" s="48" t="s">
        <v>92</v>
      </c>
      <c r="G158" s="48" t="s">
        <v>15</v>
      </c>
      <c r="H158" s="47" t="s">
        <v>75</v>
      </c>
      <c r="I158" s="48" t="s">
        <v>72</v>
      </c>
      <c r="J158" s="49" t="s">
        <v>88</v>
      </c>
      <c r="K158" s="48"/>
      <c r="L158" s="48"/>
      <c r="M158" s="47" t="s">
        <v>15</v>
      </c>
      <c r="N158" s="48" t="s">
        <v>92</v>
      </c>
      <c r="O158" s="49" t="s">
        <v>79</v>
      </c>
      <c r="P158" s="47" t="s">
        <v>74</v>
      </c>
      <c r="Q158" s="48" t="s">
        <v>75</v>
      </c>
      <c r="R158" s="49" t="s">
        <v>78</v>
      </c>
      <c r="S158" s="0"/>
      <c r="T158" s="1" t="n">
        <f aca="false">IF(X158=1,Y158*2*100,((Y158+X158-1)*X158+Y158*X158)*100)</f>
        <v>1000</v>
      </c>
      <c r="U158" s="67"/>
      <c r="V158" s="1" t="n">
        <f aca="false">X158*100</f>
        <v>200</v>
      </c>
      <c r="X158" s="41" t="s">
        <v>15</v>
      </c>
      <c r="Y158" s="41" t="s">
        <v>15</v>
      </c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3.5" hidden="false" customHeight="false" outlineLevel="0" collapsed="false">
      <c r="A159" s="0"/>
      <c r="B159" s="41" t="n">
        <v>10</v>
      </c>
      <c r="C159" s="47" t="s">
        <v>97</v>
      </c>
      <c r="D159" s="48" t="s">
        <v>75</v>
      </c>
      <c r="E159" s="49" t="s">
        <v>92</v>
      </c>
      <c r="F159" s="48"/>
      <c r="G159" s="48"/>
      <c r="H159" s="47" t="s">
        <v>92</v>
      </c>
      <c r="I159" s="48" t="s">
        <v>78</v>
      </c>
      <c r="J159" s="48" t="s">
        <v>97</v>
      </c>
      <c r="K159" s="48"/>
      <c r="L159" s="48"/>
      <c r="M159" s="47" t="s">
        <v>75</v>
      </c>
      <c r="N159" s="48" t="s">
        <v>73</v>
      </c>
      <c r="O159" s="49" t="s">
        <v>92</v>
      </c>
      <c r="P159" s="47" t="s">
        <v>15</v>
      </c>
      <c r="Q159" s="48" t="s">
        <v>75</v>
      </c>
      <c r="R159" s="49" t="s">
        <v>78</v>
      </c>
      <c r="S159" s="0"/>
      <c r="T159" s="1" t="n">
        <f aca="false">IF(X159=1,Y159*2*100,((Y159+X159-1)*X159+Y159*X159)*100)</f>
        <v>1000</v>
      </c>
      <c r="U159" s="67"/>
      <c r="V159" s="1" t="n">
        <f aca="false">X159*100</f>
        <v>200</v>
      </c>
      <c r="X159" s="41" t="s">
        <v>15</v>
      </c>
      <c r="Y159" s="41" t="s">
        <v>15</v>
      </c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3.5" hidden="false" customHeight="false" outlineLevel="0" collapsed="false">
      <c r="A160" s="0"/>
      <c r="B160" s="41" t="n">
        <v>11</v>
      </c>
      <c r="C160" s="47"/>
      <c r="D160" s="48"/>
      <c r="E160" s="49"/>
      <c r="F160" s="48"/>
      <c r="G160" s="48"/>
      <c r="H160" s="47"/>
      <c r="I160" s="48"/>
      <c r="J160" s="49"/>
      <c r="K160" s="48"/>
      <c r="L160" s="48"/>
      <c r="M160" s="47"/>
      <c r="N160" s="48"/>
      <c r="O160" s="49"/>
      <c r="P160" s="47"/>
      <c r="Q160" s="48"/>
      <c r="R160" s="49"/>
      <c r="S160" s="0"/>
      <c r="T160" s="1" t="n">
        <f aca="false">IF(X160=1,Y160*2*100,((Y160+X160-1)*X160+Y160*X160)*100)</f>
        <v>0</v>
      </c>
      <c r="U160" s="67"/>
      <c r="V160" s="1" t="n">
        <f aca="false">X160*100</f>
        <v>0</v>
      </c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25" hidden="false" customHeight="false" outlineLevel="0" collapsed="false">
      <c r="A161" s="0"/>
      <c r="B161" s="41" t="n">
        <v>12</v>
      </c>
      <c r="C161" s="51" t="s">
        <v>75</v>
      </c>
      <c r="D161" s="52" t="s">
        <v>97</v>
      </c>
      <c r="E161" s="53" t="s">
        <v>92</v>
      </c>
      <c r="F161" s="52"/>
      <c r="G161" s="52"/>
      <c r="H161" s="51" t="s">
        <v>76</v>
      </c>
      <c r="I161" s="52" t="s">
        <v>26</v>
      </c>
      <c r="J161" s="53"/>
      <c r="K161" s="52"/>
      <c r="L161" s="52"/>
      <c r="M161" s="51" t="s">
        <v>92</v>
      </c>
      <c r="N161" s="54" t="s">
        <v>97</v>
      </c>
      <c r="O161" s="53" t="s">
        <v>81</v>
      </c>
      <c r="P161" s="51" t="s">
        <v>3</v>
      </c>
      <c r="Q161" s="52" t="s">
        <v>78</v>
      </c>
      <c r="R161" s="53" t="s">
        <v>72</v>
      </c>
      <c r="S161" s="0"/>
      <c r="T161" s="1" t="n">
        <f aca="false">IF(X161=1,Y161*2*100,((Y161+X161-1)*X161+Y161*X161)*100)</f>
        <v>0</v>
      </c>
      <c r="U161" s="67"/>
      <c r="V161" s="1" t="n">
        <f aca="false">X161*100</f>
        <v>0</v>
      </c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3" customFormat="false" ht="13.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212" s="41" customFormat="true" ht="13.5" hidden="false" customHeight="false" outlineLevel="0" collapsed="false">
      <c r="T212" s="70" t="n">
        <f aca="false">SUM(T1:T161)</f>
        <v>86000</v>
      </c>
      <c r="U212" s="1" t="n">
        <f aca="false">SUM(U1:U161)</f>
        <v>78080</v>
      </c>
      <c r="V212" s="70" t="n">
        <f aca="false">SUM(V1:V161)</f>
        <v>13100</v>
      </c>
      <c r="W212" s="1" t="n">
        <f aca="false">SUM(W1:W161)</f>
        <v>22020</v>
      </c>
    </row>
    <row r="213" customFormat="false" ht="13.5" hidden="false" customHeight="fals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1" t="n">
        <f aca="false">U212/T212*100</f>
        <v>90.7906976744186</v>
      </c>
      <c r="V213" s="1" t="n">
        <f aca="false">W212/V212*100</f>
        <v>168.091603053435</v>
      </c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5" s="41" customFormat="true" ht="13.5" hidden="false" customHeight="false" outlineLevel="0" collapsed="false">
      <c r="T215" s="1"/>
      <c r="U215" s="1"/>
      <c r="V215" s="1" t="n">
        <f aca="false">V212+T212</f>
        <v>99100</v>
      </c>
      <c r="W215" s="1" t="n">
        <f aca="false">W212+U212</f>
        <v>100100</v>
      </c>
    </row>
    <row r="216" s="41" customFormat="true" ht="13.5" hidden="false" customHeight="false" outlineLevel="0" collapsed="false">
      <c r="T216" s="1"/>
      <c r="U216" s="1"/>
      <c r="V216" s="1" t="n">
        <f aca="false">W215/V215*100</f>
        <v>101.009081735621</v>
      </c>
      <c r="W2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7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D141" activeCellId="0" sqref="D141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2" t="s">
        <v>0</v>
      </c>
      <c r="S3" s="2"/>
      <c r="T3" s="2"/>
      <c r="U3" s="2"/>
      <c r="V3" s="2" t="s">
        <v>1</v>
      </c>
      <c r="W3" s="2"/>
      <c r="X3" s="2"/>
      <c r="Y3" s="2"/>
    </row>
    <row r="4" customFormat="false" ht="13.5" hidden="false" customHeight="false" outlineLevel="0" collapsed="false">
      <c r="A4" s="0"/>
      <c r="B4" s="0"/>
      <c r="C4" s="0"/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1" t="s">
        <v>5</v>
      </c>
      <c r="U4" s="1" t="s">
        <v>6</v>
      </c>
      <c r="V4" s="0"/>
      <c r="W4" s="0"/>
      <c r="X4" s="1" t="s">
        <v>5</v>
      </c>
      <c r="Y4" s="1" t="s">
        <v>6</v>
      </c>
    </row>
    <row r="5" customFormat="false" ht="13.5" hidden="false" customHeight="false" outlineLevel="0" collapsed="false">
      <c r="A5" s="0"/>
      <c r="B5" s="0"/>
      <c r="C5" s="0"/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34"/>
      <c r="O5" s="34"/>
      <c r="P5" s="34"/>
      <c r="Q5" s="0"/>
      <c r="R5" s="0"/>
      <c r="S5" s="0"/>
      <c r="T5" s="0"/>
      <c r="U5" s="0"/>
      <c r="V5" s="0"/>
      <c r="W5" s="0"/>
      <c r="X5" s="0"/>
      <c r="Y5" s="0"/>
    </row>
    <row r="6" customFormat="false" ht="13.5" hidden="false" customHeight="false" outlineLevel="0" collapsed="false">
      <c r="A6" s="0"/>
      <c r="B6" s="0"/>
      <c r="C6" s="0"/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14"/>
      <c r="O6" s="14"/>
      <c r="P6" s="14"/>
      <c r="Q6" s="0"/>
      <c r="R6" s="0"/>
      <c r="S6" s="0"/>
      <c r="T6" s="0"/>
      <c r="U6" s="0"/>
      <c r="V6" s="0"/>
      <c r="W6" s="0"/>
      <c r="X6" s="0"/>
      <c r="Y6" s="0"/>
    </row>
    <row r="7" customFormat="false" ht="13.5" hidden="false" customHeight="false" outlineLevel="0" collapsed="false">
      <c r="A7" s="0"/>
      <c r="B7" s="0"/>
      <c r="C7" s="0"/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14"/>
      <c r="O7" s="14"/>
      <c r="P7" s="14"/>
      <c r="Q7" s="0"/>
      <c r="R7" s="0"/>
      <c r="S7" s="0"/>
      <c r="T7" s="0"/>
      <c r="U7" s="0"/>
      <c r="V7" s="0"/>
      <c r="W7" s="0"/>
      <c r="X7" s="0"/>
      <c r="Y7" s="0"/>
    </row>
    <row r="8" customFormat="false" ht="13.5" hidden="false" customHeight="false" outlineLevel="0" collapsed="false">
      <c r="A8" s="0"/>
      <c r="B8" s="0"/>
      <c r="C8" s="0"/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14"/>
      <c r="O8" s="14"/>
      <c r="P8" s="14"/>
      <c r="Q8" s="0"/>
      <c r="R8" s="0"/>
      <c r="S8" s="0"/>
      <c r="T8" s="0"/>
      <c r="U8" s="0"/>
      <c r="V8" s="0"/>
      <c r="W8" s="0"/>
      <c r="X8" s="0"/>
      <c r="Y8" s="0"/>
    </row>
    <row r="9" customFormat="false" ht="13.5" hidden="false" customHeight="false" outlineLevel="0" collapsed="false">
      <c r="A9" s="0"/>
      <c r="B9" s="0"/>
      <c r="C9" s="0"/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14"/>
      <c r="O9" s="14"/>
      <c r="P9" s="14"/>
      <c r="Q9" s="0"/>
      <c r="R9" s="0"/>
      <c r="S9" s="0"/>
      <c r="T9" s="0"/>
      <c r="U9" s="0"/>
      <c r="V9" s="0"/>
      <c r="W9" s="0"/>
      <c r="X9" s="0"/>
      <c r="Y9" s="0"/>
    </row>
    <row r="10" customFormat="false" ht="13.5" hidden="false" customHeight="false" outlineLevel="0" collapsed="false">
      <c r="A10" s="0"/>
      <c r="B10" s="0"/>
      <c r="C10" s="0"/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14"/>
      <c r="O10" s="14"/>
      <c r="P10" s="14"/>
      <c r="Q10" s="0"/>
      <c r="R10" s="0"/>
      <c r="S10" s="0"/>
      <c r="T10" s="0"/>
      <c r="U10" s="0"/>
      <c r="V10" s="0"/>
      <c r="W10" s="0"/>
      <c r="X10" s="0"/>
      <c r="Y10" s="0"/>
    </row>
    <row r="11" customFormat="false" ht="13.5" hidden="false" customHeight="false" outlineLevel="0" collapsed="false">
      <c r="A11" s="0"/>
      <c r="B11" s="0"/>
      <c r="C11" s="0"/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35"/>
      <c r="O11" s="36"/>
      <c r="P11" s="37"/>
      <c r="Q11" s="0"/>
      <c r="R11" s="0"/>
      <c r="S11" s="0"/>
      <c r="T11" s="0"/>
      <c r="U11" s="0"/>
      <c r="V11" s="0"/>
      <c r="W11" s="0"/>
      <c r="X11" s="0"/>
      <c r="Y11" s="0"/>
    </row>
    <row r="12" customFormat="false" ht="13.5" hidden="false" customHeight="false" outlineLevel="0" collapsed="false">
      <c r="A12" s="0"/>
      <c r="B12" s="0"/>
      <c r="C12" s="0"/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13"/>
      <c r="O12" s="14"/>
      <c r="P12" s="15"/>
      <c r="Q12" s="0"/>
      <c r="R12" s="0"/>
      <c r="S12" s="0"/>
      <c r="T12" s="0"/>
      <c r="U12" s="0"/>
      <c r="V12" s="0"/>
      <c r="W12" s="0"/>
      <c r="X12" s="0"/>
      <c r="Y12" s="0"/>
    </row>
    <row r="13" customFormat="false" ht="13.5" hidden="false" customHeight="false" outlineLevel="0" collapsed="false">
      <c r="A13" s="0"/>
      <c r="B13" s="0"/>
      <c r="C13" s="0"/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3"/>
      <c r="O13" s="14"/>
      <c r="P13" s="15"/>
      <c r="Q13" s="1" t="s">
        <v>13</v>
      </c>
      <c r="R13" s="0"/>
      <c r="S13" s="0"/>
      <c r="T13" s="0"/>
      <c r="U13" s="0"/>
      <c r="V13" s="22"/>
      <c r="W13" s="22"/>
      <c r="X13" s="22"/>
      <c r="Y13" s="22"/>
    </row>
    <row r="14" customFormat="false" ht="13.5" hidden="false" customHeight="false" outlineLevel="0" collapsed="false">
      <c r="A14" s="0"/>
      <c r="B14" s="0"/>
      <c r="C14" s="0"/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3"/>
      <c r="O14" s="14"/>
      <c r="P14" s="15"/>
      <c r="Q14" s="1" t="s">
        <v>13</v>
      </c>
      <c r="R14" s="0"/>
      <c r="S14" s="0"/>
      <c r="T14" s="0"/>
      <c r="U14" s="0"/>
      <c r="V14" s="22"/>
      <c r="W14" s="22"/>
      <c r="X14" s="22"/>
      <c r="Y14" s="22"/>
    </row>
    <row r="15" customFormat="false" ht="13.5" hidden="false" customHeight="false" outlineLevel="0" collapsed="false">
      <c r="A15" s="0"/>
      <c r="B15" s="0"/>
      <c r="C15" s="0"/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3"/>
      <c r="O15" s="14"/>
      <c r="P15" s="15"/>
      <c r="Q15" s="1" t="s">
        <v>13</v>
      </c>
      <c r="R15" s="0"/>
      <c r="S15" s="0"/>
      <c r="T15" s="0"/>
      <c r="U15" s="0"/>
      <c r="V15" s="0"/>
      <c r="W15" s="0"/>
      <c r="X15" s="0"/>
      <c r="Y15" s="0"/>
    </row>
    <row r="16" customFormat="false" ht="13.5" hidden="false" customHeight="false" outlineLevel="0" collapsed="false">
      <c r="A16" s="0"/>
      <c r="B16" s="0"/>
      <c r="C16" s="0"/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3"/>
      <c r="O16" s="14"/>
      <c r="P16" s="15"/>
      <c r="Q16" s="14"/>
      <c r="R16" s="14" t="n">
        <v>920</v>
      </c>
      <c r="S16" s="14" t="n">
        <v>270</v>
      </c>
      <c r="T16" s="14" t="n">
        <v>200</v>
      </c>
      <c r="U16" s="1" t="n">
        <f aca="false">R16+S16</f>
        <v>1190</v>
      </c>
      <c r="V16" s="14" t="n">
        <v>920</v>
      </c>
      <c r="W16" s="14" t="n">
        <v>270</v>
      </c>
      <c r="X16" s="14" t="n">
        <v>200</v>
      </c>
      <c r="Y16" s="1" t="n">
        <f aca="false">V16+W16</f>
        <v>1190</v>
      </c>
    </row>
    <row r="17" customFormat="false" ht="13.5" hidden="false" customHeight="false" outlineLevel="0" collapsed="false">
      <c r="A17" s="0"/>
      <c r="B17" s="0"/>
      <c r="C17" s="0"/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29"/>
      <c r="O17" s="27"/>
      <c r="P17" s="28"/>
      <c r="Q17" s="1" t="s">
        <v>13</v>
      </c>
      <c r="R17" s="0"/>
      <c r="S17" s="0"/>
      <c r="T17" s="0"/>
      <c r="U17" s="0"/>
      <c r="V17" s="0"/>
      <c r="W17" s="0"/>
      <c r="X17" s="0"/>
      <c r="Y17" s="0"/>
    </row>
    <row r="18" customFormat="false" ht="13.5" hidden="false" customHeight="false" outlineLevel="0" collapsed="false">
      <c r="A18" s="0"/>
      <c r="B18" s="0"/>
      <c r="C18" s="0"/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14"/>
      <c r="O18" s="14"/>
      <c r="P18" s="14"/>
      <c r="Q18" s="0"/>
      <c r="R18" s="0"/>
      <c r="S18" s="0"/>
      <c r="T18" s="0"/>
      <c r="U18" s="0"/>
      <c r="V18" s="0"/>
      <c r="W18" s="0"/>
      <c r="X18" s="0"/>
      <c r="Y18" s="0"/>
    </row>
    <row r="19" customFormat="false" ht="13.5" hidden="false" customHeight="false" outlineLevel="0" collapsed="false">
      <c r="A19" s="0"/>
      <c r="B19" s="0"/>
      <c r="C19" s="0"/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35"/>
      <c r="O19" s="36"/>
      <c r="P19" s="37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3.5" hidden="false" customHeight="false" outlineLevel="0" collapsed="false">
      <c r="A20" s="0"/>
      <c r="B20" s="0"/>
      <c r="C20" s="0"/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13"/>
      <c r="O20" s="14"/>
      <c r="P20" s="15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3.5" hidden="false" customHeight="false" outlineLevel="0" collapsed="false">
      <c r="A21" s="0"/>
      <c r="B21" s="0"/>
      <c r="C21" s="0"/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13"/>
      <c r="O21" s="14"/>
      <c r="P21" s="15"/>
      <c r="Q21" s="0"/>
      <c r="R21" s="1" t="n">
        <v>350</v>
      </c>
      <c r="S21" s="1" t="n">
        <v>200</v>
      </c>
      <c r="T21" s="14" t="n">
        <v>200</v>
      </c>
      <c r="U21" s="1" t="n">
        <f aca="false">R21+S21</f>
        <v>550</v>
      </c>
      <c r="V21" s="22"/>
      <c r="W21" s="22"/>
      <c r="X21" s="22"/>
      <c r="Y21" s="22"/>
    </row>
    <row r="22" customFormat="false" ht="13.5" hidden="false" customHeight="false" outlineLevel="0" collapsed="false">
      <c r="A22" s="0"/>
      <c r="B22" s="0"/>
      <c r="C22" s="0"/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3"/>
      <c r="O22" s="14"/>
      <c r="P22" s="15"/>
      <c r="Q22" s="1" t="s">
        <v>13</v>
      </c>
      <c r="R22" s="0"/>
      <c r="S22" s="0"/>
      <c r="T22" s="0"/>
      <c r="U22" s="0"/>
      <c r="V22" s="22"/>
      <c r="W22" s="22"/>
      <c r="X22" s="22"/>
      <c r="Y22" s="22"/>
    </row>
    <row r="23" customFormat="false" ht="13.5" hidden="false" customHeight="false" outlineLevel="0" collapsed="false">
      <c r="A23" s="0"/>
      <c r="B23" s="0"/>
      <c r="C23" s="0"/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3"/>
      <c r="O23" s="14"/>
      <c r="P23" s="15"/>
      <c r="Q23" s="1" t="s">
        <v>13</v>
      </c>
      <c r="R23" s="0"/>
      <c r="S23" s="0"/>
      <c r="T23" s="0"/>
      <c r="U23" s="0"/>
      <c r="V23" s="0"/>
      <c r="W23" s="0"/>
      <c r="X23" s="0"/>
      <c r="Y23" s="0"/>
    </row>
    <row r="24" customFormat="false" ht="13.5" hidden="false" customHeight="false" outlineLevel="0" collapsed="false">
      <c r="A24" s="0"/>
      <c r="B24" s="0"/>
      <c r="C24" s="0"/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3"/>
      <c r="O24" s="14"/>
      <c r="P24" s="15"/>
      <c r="Q24" s="1" t="s">
        <v>13</v>
      </c>
      <c r="R24" s="0"/>
      <c r="S24" s="0"/>
      <c r="T24" s="0"/>
      <c r="U24" s="0"/>
      <c r="V24" s="0"/>
      <c r="W24" s="0"/>
      <c r="X24" s="0"/>
      <c r="Y24" s="0"/>
    </row>
    <row r="25" customFormat="false" ht="13.5" hidden="false" customHeight="false" outlineLevel="0" collapsed="false">
      <c r="A25" s="0"/>
      <c r="B25" s="0"/>
      <c r="C25" s="0"/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29"/>
      <c r="O25" s="27"/>
      <c r="P25" s="28"/>
      <c r="Q25" s="1" t="s">
        <v>13</v>
      </c>
      <c r="R25" s="0"/>
      <c r="S25" s="0"/>
      <c r="T25" s="0"/>
      <c r="U25" s="0"/>
      <c r="V25" s="0"/>
      <c r="W25" s="0"/>
      <c r="X25" s="0"/>
      <c r="Y25" s="0"/>
    </row>
    <row r="26" customFormat="false" ht="13.5" hidden="false" customHeight="false" outlineLevel="0" collapsed="false">
      <c r="A26" s="0"/>
      <c r="B26" s="0"/>
      <c r="C26" s="0"/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14"/>
      <c r="O26" s="14"/>
      <c r="P26" s="14"/>
      <c r="Q26" s="0"/>
      <c r="R26" s="0"/>
      <c r="S26" s="0"/>
      <c r="T26" s="0"/>
      <c r="U26" s="0"/>
      <c r="V26" s="0"/>
      <c r="W26" s="0"/>
      <c r="X26" s="0"/>
      <c r="Y26" s="0"/>
    </row>
    <row r="27" customFormat="false" ht="13.5" hidden="false" customHeight="false" outlineLevel="0" collapsed="false">
      <c r="A27" s="0"/>
      <c r="B27" s="0"/>
      <c r="C27" s="0"/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35"/>
      <c r="O27" s="36"/>
      <c r="P27" s="37"/>
      <c r="Q27" s="0"/>
      <c r="R27" s="0"/>
      <c r="S27" s="0"/>
      <c r="T27" s="0"/>
      <c r="U27" s="0"/>
      <c r="V27" s="0"/>
      <c r="W27" s="0"/>
      <c r="X27" s="0"/>
      <c r="Y27" s="0"/>
    </row>
    <row r="28" customFormat="false" ht="13.5" hidden="false" customHeight="false" outlineLevel="0" collapsed="false">
      <c r="A28" s="0"/>
      <c r="B28" s="0"/>
      <c r="C28" s="0"/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13"/>
      <c r="O28" s="14"/>
      <c r="P28" s="15"/>
      <c r="Q28" s="0"/>
      <c r="R28" s="0"/>
      <c r="S28" s="0"/>
      <c r="T28" s="0"/>
      <c r="U28" s="0"/>
      <c r="V28" s="0"/>
      <c r="W28" s="0"/>
      <c r="X28" s="0"/>
      <c r="Y28" s="0"/>
    </row>
    <row r="29" customFormat="false" ht="13.5" hidden="false" customHeight="false" outlineLevel="0" collapsed="false">
      <c r="A29" s="0"/>
      <c r="B29" s="0"/>
      <c r="C29" s="0"/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13"/>
      <c r="O29" s="14"/>
      <c r="P29" s="15"/>
      <c r="Q29" s="0"/>
      <c r="R29" s="1" t="n">
        <v>210</v>
      </c>
      <c r="S29" s="1" t="n">
        <v>200</v>
      </c>
      <c r="T29" s="14" t="n">
        <v>200</v>
      </c>
      <c r="U29" s="1" t="n">
        <f aca="false">S29+R29</f>
        <v>410</v>
      </c>
      <c r="V29" s="22"/>
      <c r="W29" s="22"/>
      <c r="X29" s="22"/>
      <c r="Y29" s="22"/>
    </row>
    <row r="30" customFormat="false" ht="13.5" hidden="false" customHeight="false" outlineLevel="0" collapsed="false">
      <c r="A30" s="0"/>
      <c r="B30" s="0"/>
      <c r="C30" s="0"/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3"/>
      <c r="O30" s="14"/>
      <c r="P30" s="15"/>
      <c r="Q30" s="1" t="s">
        <v>13</v>
      </c>
      <c r="R30" s="0"/>
      <c r="S30" s="0"/>
      <c r="T30" s="0"/>
      <c r="U30" s="0"/>
      <c r="V30" s="22"/>
      <c r="W30" s="22"/>
      <c r="X30" s="22"/>
      <c r="Y30" s="22"/>
    </row>
    <row r="31" customFormat="false" ht="13.5" hidden="false" customHeight="false" outlineLevel="0" collapsed="false">
      <c r="A31" s="0"/>
      <c r="B31" s="0"/>
      <c r="C31" s="0"/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3"/>
      <c r="O31" s="14"/>
      <c r="P31" s="15"/>
      <c r="Q31" s="1" t="s">
        <v>13</v>
      </c>
      <c r="R31" s="0"/>
      <c r="S31" s="0"/>
      <c r="T31" s="0"/>
      <c r="U31" s="0"/>
      <c r="V31" s="0"/>
      <c r="W31" s="0"/>
      <c r="X31" s="0"/>
      <c r="Y31" s="0"/>
    </row>
    <row r="32" customFormat="false" ht="13.5" hidden="false" customHeight="false" outlineLevel="0" collapsed="false">
      <c r="A32" s="0"/>
      <c r="B32" s="0"/>
      <c r="C32" s="0"/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13"/>
      <c r="O32" s="14"/>
      <c r="P32" s="15"/>
      <c r="Q32" s="0"/>
      <c r="R32" s="0"/>
      <c r="S32" s="0"/>
      <c r="T32" s="0"/>
      <c r="U32" s="0"/>
      <c r="V32" s="0"/>
      <c r="W32" s="0"/>
      <c r="X32" s="0"/>
      <c r="Y32" s="0"/>
    </row>
    <row r="33" customFormat="false" ht="13.5" hidden="false" customHeight="false" outlineLevel="0" collapsed="false">
      <c r="A33" s="0"/>
      <c r="B33" s="0"/>
      <c r="C33" s="0"/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29"/>
      <c r="O33" s="27"/>
      <c r="P33" s="28"/>
      <c r="Q33" s="1" t="s">
        <v>13</v>
      </c>
      <c r="R33" s="0"/>
      <c r="S33" s="0"/>
      <c r="T33" s="0"/>
      <c r="U33" s="0"/>
      <c r="V33" s="0"/>
      <c r="W33" s="0"/>
      <c r="X33" s="0"/>
      <c r="Y33" s="0"/>
    </row>
    <row r="34" customFormat="false" ht="13.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</row>
    <row r="35" customFormat="false" ht="13.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r="36" customFormat="false" ht="13.5" hidden="false" customHeight="false" outlineLevel="0" collapsed="false">
      <c r="A36" s="0"/>
      <c r="B36" s="0"/>
      <c r="C36" s="0"/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35"/>
      <c r="O36" s="36"/>
      <c r="P36" s="37"/>
      <c r="Q36" s="0"/>
      <c r="R36" s="0"/>
      <c r="S36" s="0"/>
      <c r="T36" s="0"/>
      <c r="U36" s="0"/>
      <c r="V36" s="0"/>
      <c r="W36" s="0"/>
      <c r="X36" s="0"/>
      <c r="Y36" s="0"/>
    </row>
    <row r="37" customFormat="false" ht="13.5" hidden="false" customHeight="false" outlineLevel="0" collapsed="false">
      <c r="A37" s="0"/>
      <c r="B37" s="0"/>
      <c r="C37" s="0"/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13"/>
      <c r="O37" s="14"/>
      <c r="P37" s="15"/>
      <c r="Q37" s="0"/>
      <c r="R37" s="0"/>
      <c r="S37" s="0"/>
      <c r="T37" s="0"/>
      <c r="U37" s="0"/>
      <c r="V37" s="0"/>
      <c r="W37" s="0"/>
      <c r="X37" s="0"/>
      <c r="Y37" s="0"/>
    </row>
    <row r="38" customFormat="false" ht="13.5" hidden="false" customHeight="false" outlineLevel="0" collapsed="false">
      <c r="A38" s="0"/>
      <c r="B38" s="0"/>
      <c r="C38" s="0"/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13"/>
      <c r="O38" s="14"/>
      <c r="P38" s="15"/>
      <c r="Q38" s="0"/>
      <c r="R38" s="1" t="n">
        <v>270</v>
      </c>
      <c r="S38" s="1" t="n">
        <v>200</v>
      </c>
      <c r="T38" s="14" t="n">
        <v>200</v>
      </c>
      <c r="U38" s="1" t="n">
        <f aca="false">R38+S38</f>
        <v>470</v>
      </c>
      <c r="V38" s="22"/>
      <c r="W38" s="22"/>
      <c r="X38" s="22"/>
      <c r="Y38" s="22"/>
    </row>
    <row r="39" customFormat="false" ht="13.5" hidden="false" customHeight="false" outlineLevel="0" collapsed="false">
      <c r="A39" s="0"/>
      <c r="B39" s="0"/>
      <c r="C39" s="0"/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3"/>
      <c r="O39" s="14"/>
      <c r="P39" s="15"/>
      <c r="Q39" s="1" t="s">
        <v>13</v>
      </c>
      <c r="R39" s="0"/>
      <c r="S39" s="0"/>
      <c r="T39" s="0"/>
      <c r="U39" s="0"/>
      <c r="V39" s="22"/>
      <c r="W39" s="22"/>
      <c r="X39" s="22"/>
      <c r="Y39" s="22"/>
    </row>
    <row r="40" customFormat="false" ht="13.5" hidden="false" customHeight="false" outlineLevel="0" collapsed="false">
      <c r="A40" s="0"/>
      <c r="B40" s="0"/>
      <c r="C40" s="0"/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13"/>
      <c r="O40" s="14"/>
      <c r="P40" s="15"/>
      <c r="Q40" s="0"/>
      <c r="R40" s="0"/>
      <c r="S40" s="0"/>
      <c r="T40" s="0"/>
      <c r="U40" s="0"/>
      <c r="V40" s="0"/>
      <c r="W40" s="0"/>
      <c r="X40" s="0"/>
      <c r="Y40" s="0"/>
    </row>
    <row r="41" customFormat="false" ht="13.5" hidden="false" customHeight="false" outlineLevel="0" collapsed="false">
      <c r="A41" s="0"/>
      <c r="B41" s="0"/>
      <c r="C41" s="0"/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3"/>
      <c r="O41" s="14"/>
      <c r="P41" s="15"/>
      <c r="Q41" s="1" t="s">
        <v>13</v>
      </c>
      <c r="R41" s="0"/>
      <c r="S41" s="0"/>
      <c r="T41" s="0"/>
      <c r="U41" s="0"/>
      <c r="V41" s="0"/>
      <c r="W41" s="0"/>
      <c r="X41" s="0"/>
      <c r="Y41" s="0"/>
    </row>
    <row r="42" customFormat="false" ht="13.5" hidden="false" customHeight="false" outlineLevel="0" collapsed="false">
      <c r="A42" s="0"/>
      <c r="B42" s="0"/>
      <c r="C42" s="0"/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29"/>
      <c r="O42" s="27"/>
      <c r="P42" s="28"/>
      <c r="Q42" s="0"/>
      <c r="R42" s="0"/>
      <c r="S42" s="1" t="n">
        <v>200</v>
      </c>
      <c r="T42" s="14" t="n">
        <v>200</v>
      </c>
      <c r="U42" s="1" t="n">
        <f aca="false">S42+R42</f>
        <v>200</v>
      </c>
      <c r="V42" s="0"/>
      <c r="W42" s="1" t="n">
        <v>180</v>
      </c>
      <c r="X42" s="1" t="n">
        <v>200</v>
      </c>
      <c r="Y42" s="1" t="n">
        <v>180</v>
      </c>
    </row>
    <row r="43" customFormat="false" ht="13.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</row>
    <row r="44" customFormat="false" ht="13.5" hidden="false" customHeight="false" outlineLevel="0" collapsed="false">
      <c r="A44" s="0"/>
      <c r="B44" s="0"/>
      <c r="C44" s="0"/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35"/>
      <c r="O44" s="36"/>
      <c r="P44" s="37"/>
      <c r="Q44" s="0"/>
      <c r="R44" s="0"/>
      <c r="S44" s="0"/>
      <c r="T44" s="0"/>
      <c r="U44" s="0"/>
      <c r="V44" s="0"/>
      <c r="W44" s="0"/>
      <c r="X44" s="0"/>
      <c r="Y44" s="0"/>
    </row>
    <row r="45" customFormat="false" ht="13.5" hidden="false" customHeight="false" outlineLevel="0" collapsed="false">
      <c r="A45" s="0"/>
      <c r="B45" s="0"/>
      <c r="C45" s="0"/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13"/>
      <c r="O45" s="14"/>
      <c r="P45" s="15"/>
      <c r="Q45" s="0"/>
      <c r="R45" s="0"/>
      <c r="S45" s="0"/>
      <c r="T45" s="0"/>
      <c r="U45" s="0"/>
      <c r="V45" s="0"/>
      <c r="W45" s="0"/>
      <c r="X45" s="0"/>
      <c r="Y45" s="0"/>
    </row>
    <row r="46" customFormat="false" ht="13.5" hidden="false" customHeight="false" outlineLevel="0" collapsed="false">
      <c r="A46" s="0"/>
      <c r="B46" s="0"/>
      <c r="C46" s="0"/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13"/>
      <c r="O46" s="14"/>
      <c r="P46" s="15"/>
      <c r="Q46" s="0"/>
      <c r="R46" s="0"/>
      <c r="S46" s="0"/>
      <c r="T46" s="0"/>
      <c r="U46" s="0"/>
      <c r="V46" s="22"/>
      <c r="W46" s="22"/>
      <c r="X46" s="22"/>
      <c r="Y46" s="22"/>
    </row>
    <row r="47" customFormat="false" ht="13.5" hidden="false" customHeight="false" outlineLevel="0" collapsed="false">
      <c r="A47" s="0"/>
      <c r="B47" s="0"/>
      <c r="C47" s="0"/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13"/>
      <c r="O47" s="14"/>
      <c r="P47" s="15"/>
      <c r="Q47" s="0"/>
      <c r="R47" s="0"/>
      <c r="S47" s="1" t="n">
        <v>200</v>
      </c>
      <c r="T47" s="14" t="n">
        <v>200</v>
      </c>
      <c r="U47" s="1" t="n">
        <v>0</v>
      </c>
      <c r="V47" s="22"/>
      <c r="W47" s="22"/>
      <c r="X47" s="22"/>
      <c r="Y47" s="22"/>
    </row>
    <row r="48" customFormat="false" ht="13.5" hidden="false" customHeight="false" outlineLevel="0" collapsed="false">
      <c r="A48" s="0"/>
      <c r="B48" s="0"/>
      <c r="C48" s="0"/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13"/>
      <c r="O48" s="14"/>
      <c r="P48" s="15"/>
      <c r="Q48" s="0"/>
      <c r="R48" s="0"/>
      <c r="S48" s="0"/>
      <c r="T48" s="0"/>
      <c r="U48" s="0"/>
      <c r="X48" s="0"/>
      <c r="Y48" s="0"/>
    </row>
    <row r="49" customFormat="false" ht="13.5" hidden="false" customHeight="false" outlineLevel="0" collapsed="false">
      <c r="A49" s="0"/>
      <c r="B49" s="0"/>
      <c r="C49" s="0"/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13"/>
      <c r="O49" s="14"/>
      <c r="P49" s="15"/>
      <c r="Q49" s="0"/>
      <c r="R49" s="0"/>
      <c r="S49" s="0"/>
      <c r="T49" s="0"/>
      <c r="U49" s="0"/>
      <c r="X49" s="0"/>
      <c r="Y49" s="0"/>
    </row>
    <row r="50" customFormat="false" ht="13.5" hidden="false" customHeight="false" outlineLevel="0" collapsed="false">
      <c r="A50" s="0"/>
      <c r="B50" s="0"/>
      <c r="C50" s="0"/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29"/>
      <c r="O50" s="27"/>
      <c r="P50" s="28"/>
      <c r="Q50" s="1" t="s">
        <v>13</v>
      </c>
      <c r="R50" s="0"/>
      <c r="S50" s="0"/>
      <c r="T50" s="0"/>
      <c r="U50" s="0"/>
      <c r="X50" s="0"/>
      <c r="Y50" s="0"/>
    </row>
    <row r="51" customFormat="false" ht="13.5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1" t="n">
        <v>1400</v>
      </c>
      <c r="T51" s="0"/>
      <c r="U51" s="0"/>
      <c r="X51" s="1" t="n">
        <f aca="false">SUM(X5:X50)</f>
        <v>400</v>
      </c>
      <c r="Y51" s="1" t="n">
        <f aca="false">SUM(Y5:Y50)</f>
        <v>1370</v>
      </c>
    </row>
    <row r="52" customFormat="false" ht="13.5" hidden="false" customHeight="false" outlineLevel="0" collapsed="false">
      <c r="A52" s="38"/>
      <c r="B52" s="38"/>
      <c r="C52" s="38"/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35"/>
      <c r="O52" s="36"/>
      <c r="P52" s="37"/>
      <c r="Q52" s="0"/>
      <c r="R52" s="0"/>
      <c r="S52" s="0"/>
      <c r="T52" s="0"/>
      <c r="U52" s="0"/>
      <c r="Y52" s="1" t="n">
        <f aca="false">Y51/X51*100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13"/>
      <c r="O53" s="14"/>
      <c r="P53" s="15"/>
      <c r="Q53" s="0"/>
      <c r="R53" s="0"/>
      <c r="S53" s="0"/>
      <c r="T53" s="0"/>
      <c r="U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13"/>
      <c r="O54" s="14"/>
      <c r="P54" s="15"/>
      <c r="Q54" s="0"/>
      <c r="R54" s="0"/>
      <c r="S54" s="0"/>
      <c r="T54" s="0"/>
      <c r="U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3"/>
      <c r="O55" s="14"/>
      <c r="P55" s="15"/>
      <c r="Q55" s="1" t="s">
        <v>13</v>
      </c>
      <c r="R55" s="0"/>
      <c r="S55" s="0"/>
      <c r="T55" s="0"/>
      <c r="U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3"/>
      <c r="O56" s="14"/>
      <c r="P56" s="15"/>
      <c r="Q56" s="1" t="s">
        <v>13</v>
      </c>
      <c r="R56" s="0"/>
      <c r="S56" s="0"/>
      <c r="T56" s="0"/>
      <c r="U56" s="0"/>
    </row>
    <row r="57" customFormat="false" ht="13.5" hidden="false" customHeight="false" outlineLevel="0" collapsed="false">
      <c r="D57" s="1" t="n">
        <v>11</v>
      </c>
      <c r="E57" s="19" t="n">
        <v>14</v>
      </c>
      <c r="F57" s="20" t="n">
        <v>10</v>
      </c>
      <c r="G57" s="21" t="n">
        <v>5</v>
      </c>
      <c r="H57" s="19" t="n">
        <v>14</v>
      </c>
      <c r="I57" s="20" t="n">
        <v>9</v>
      </c>
      <c r="J57" s="21" t="n">
        <v>8</v>
      </c>
      <c r="K57" s="19" t="n">
        <v>4</v>
      </c>
      <c r="L57" s="20" t="n">
        <v>7</v>
      </c>
      <c r="M57" s="21" t="n">
        <v>9</v>
      </c>
      <c r="N57" s="13"/>
      <c r="O57" s="14"/>
      <c r="P57" s="15"/>
      <c r="Q57" s="0"/>
      <c r="R57" s="0"/>
      <c r="S57" s="0"/>
      <c r="T57" s="14" t="n">
        <v>200</v>
      </c>
      <c r="U57" s="1" t="n">
        <f aca="false">S57+R57</f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29"/>
      <c r="O58" s="27"/>
      <c r="P58" s="28"/>
      <c r="Q58" s="1" t="s">
        <v>13</v>
      </c>
      <c r="R58" s="0"/>
      <c r="S58" s="0"/>
      <c r="T58" s="0"/>
      <c r="U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35"/>
      <c r="O60" s="36"/>
      <c r="P60" s="37"/>
      <c r="Q60" s="0"/>
      <c r="R60" s="0"/>
      <c r="S60" s="0"/>
      <c r="T60" s="0"/>
      <c r="U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13"/>
      <c r="O61" s="14"/>
      <c r="P61" s="15"/>
      <c r="Q61" s="0"/>
      <c r="R61" s="0"/>
      <c r="S61" s="0"/>
      <c r="T61" s="0"/>
      <c r="U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13"/>
      <c r="O62" s="14"/>
      <c r="P62" s="15"/>
      <c r="Q62" s="0"/>
      <c r="R62" s="0"/>
      <c r="S62" s="0"/>
      <c r="T62" s="0"/>
      <c r="U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3"/>
      <c r="O63" s="14"/>
      <c r="P63" s="15"/>
      <c r="Q63" s="1" t="s">
        <v>13</v>
      </c>
      <c r="R63" s="0"/>
      <c r="S63" s="0"/>
      <c r="T63" s="0"/>
      <c r="U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3"/>
      <c r="O64" s="14"/>
      <c r="P64" s="15"/>
      <c r="Q64" s="1" t="s">
        <v>13</v>
      </c>
      <c r="R64" s="0"/>
      <c r="S64" s="0"/>
      <c r="T64" s="0"/>
      <c r="U64" s="0"/>
    </row>
    <row r="65" customFormat="false" ht="13.5" hidden="false" customHeight="false" outlineLevel="0" collapsed="false">
      <c r="D65" s="1" t="n">
        <v>11</v>
      </c>
      <c r="E65" s="19" t="n">
        <v>15</v>
      </c>
      <c r="F65" s="20" t="n">
        <v>6</v>
      </c>
      <c r="G65" s="21" t="n">
        <v>11</v>
      </c>
      <c r="H65" s="19" t="s">
        <v>31</v>
      </c>
      <c r="I65" s="20"/>
      <c r="J65" s="21" t="s">
        <v>36</v>
      </c>
      <c r="K65" s="19" t="n">
        <v>5</v>
      </c>
      <c r="L65" s="20" t="n">
        <v>7</v>
      </c>
      <c r="M65" s="21" t="n">
        <v>18</v>
      </c>
      <c r="N65" s="13"/>
      <c r="O65" s="14"/>
      <c r="P65" s="15"/>
      <c r="Q65" s="0"/>
      <c r="R65" s="0"/>
      <c r="S65" s="0"/>
      <c r="T65" s="14" t="n">
        <v>200</v>
      </c>
      <c r="U65" s="1" t="n">
        <f aca="false">S65+R65</f>
        <v>0</v>
      </c>
    </row>
    <row r="66" customFormat="false" ht="13.5" hidden="false" customHeight="false" outlineLevel="0" collapsed="false">
      <c r="D66" s="1" t="n">
        <v>12</v>
      </c>
      <c r="E66" s="31" t="n">
        <v>9</v>
      </c>
      <c r="F66" s="32" t="n">
        <v>3</v>
      </c>
      <c r="G66" s="33" t="n">
        <v>2</v>
      </c>
      <c r="H66" s="31" t="n">
        <v>9</v>
      </c>
      <c r="I66" s="32" t="n">
        <v>3</v>
      </c>
      <c r="J66" s="33" t="n">
        <v>7</v>
      </c>
      <c r="K66" s="31" t="n">
        <v>14</v>
      </c>
      <c r="L66" s="32" t="n">
        <v>11</v>
      </c>
      <c r="M66" s="33" t="n">
        <v>3</v>
      </c>
      <c r="N66" s="29"/>
      <c r="O66" s="27"/>
      <c r="P66" s="28"/>
      <c r="Q66" s="0"/>
      <c r="R66" s="0"/>
      <c r="S66" s="0"/>
      <c r="T66" s="14" t="n">
        <v>200</v>
      </c>
      <c r="U66" s="1" t="n">
        <f aca="false">S66+R66</f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35"/>
      <c r="O68" s="36"/>
      <c r="P68" s="37"/>
      <c r="Q68" s="0"/>
      <c r="R68" s="0"/>
      <c r="S68" s="0"/>
      <c r="T68" s="0"/>
      <c r="U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13"/>
      <c r="O69" s="14"/>
      <c r="P69" s="15"/>
      <c r="Q69" s="0"/>
      <c r="R69" s="0"/>
      <c r="S69" s="0"/>
      <c r="T69" s="0"/>
      <c r="U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13"/>
      <c r="O70" s="14"/>
      <c r="P70" s="15"/>
      <c r="Q70" s="0"/>
      <c r="R70" s="0"/>
      <c r="S70" s="0"/>
      <c r="T70" s="0"/>
      <c r="U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3"/>
      <c r="O71" s="14"/>
      <c r="P71" s="15"/>
      <c r="Q71" s="1" t="s">
        <v>13</v>
      </c>
      <c r="R71" s="0"/>
      <c r="S71" s="0"/>
      <c r="T71" s="0"/>
      <c r="U71" s="0"/>
    </row>
    <row r="72" customFormat="false" ht="13.5" hidden="false" customHeight="false" outlineLevel="0" collapsed="false">
      <c r="D72" s="1" t="n">
        <v>10</v>
      </c>
      <c r="E72" s="19" t="n">
        <v>5</v>
      </c>
      <c r="F72" s="20" t="n">
        <v>9</v>
      </c>
      <c r="G72" s="21" t="n">
        <v>7</v>
      </c>
      <c r="H72" s="19" t="s">
        <v>40</v>
      </c>
      <c r="I72" s="20"/>
      <c r="J72" s="20"/>
      <c r="K72" s="19" t="n">
        <v>14</v>
      </c>
      <c r="L72" s="20" t="n">
        <v>16</v>
      </c>
      <c r="M72" s="21" t="n">
        <v>15</v>
      </c>
      <c r="N72" s="13"/>
      <c r="O72" s="14"/>
      <c r="P72" s="15"/>
      <c r="Q72" s="0"/>
      <c r="R72" s="0"/>
      <c r="S72" s="20"/>
      <c r="T72" s="1" t="n">
        <v>200</v>
      </c>
      <c r="U72" s="1" t="n">
        <f aca="false">S72+R72</f>
        <v>0</v>
      </c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3"/>
      <c r="O73" s="14"/>
      <c r="P73" s="15"/>
      <c r="Q73" s="1" t="s">
        <v>13</v>
      </c>
      <c r="R73" s="0"/>
      <c r="S73" s="0"/>
      <c r="T73" s="0"/>
      <c r="U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29"/>
      <c r="O74" s="27"/>
      <c r="P74" s="28"/>
      <c r="Q74" s="1" t="s">
        <v>13</v>
      </c>
      <c r="R74" s="0"/>
      <c r="S74" s="0"/>
      <c r="T74" s="0"/>
      <c r="U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35"/>
      <c r="O76" s="36"/>
      <c r="P76" s="37"/>
      <c r="Q76" s="0"/>
      <c r="R76" s="0"/>
      <c r="S76" s="0"/>
      <c r="T76" s="0"/>
      <c r="U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13"/>
      <c r="O77" s="14"/>
      <c r="P77" s="15"/>
      <c r="Q77" s="0"/>
      <c r="R77" s="0"/>
      <c r="S77" s="0"/>
      <c r="T77" s="0"/>
      <c r="U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13"/>
      <c r="O78" s="14"/>
      <c r="P78" s="15"/>
      <c r="Q78" s="0"/>
      <c r="R78" s="0"/>
      <c r="S78" s="0"/>
      <c r="T78" s="0"/>
      <c r="U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3"/>
      <c r="O79" s="14"/>
      <c r="P79" s="15"/>
      <c r="Q79" s="1" t="s">
        <v>13</v>
      </c>
      <c r="R79" s="0"/>
      <c r="S79" s="0"/>
      <c r="T79" s="0"/>
      <c r="U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3"/>
      <c r="O80" s="14"/>
      <c r="P80" s="15"/>
      <c r="Q80" s="0"/>
      <c r="R80" s="0"/>
      <c r="S80" s="1" t="n">
        <v>270</v>
      </c>
      <c r="T80" s="1" t="n">
        <v>200</v>
      </c>
      <c r="U80" s="1" t="n">
        <f aca="false">S80+R80</f>
        <v>270</v>
      </c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3"/>
      <c r="O81" s="14"/>
      <c r="P81" s="15"/>
      <c r="Q81" s="1" t="s">
        <v>13</v>
      </c>
      <c r="R81" s="0"/>
      <c r="S81" s="0"/>
      <c r="T81" s="0"/>
      <c r="U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29"/>
      <c r="O82" s="27"/>
      <c r="P82" s="28"/>
      <c r="Q82" s="1" t="s">
        <v>13</v>
      </c>
      <c r="R82" s="0"/>
      <c r="S82" s="0"/>
      <c r="T82" s="0"/>
      <c r="U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35"/>
      <c r="O84" s="36"/>
      <c r="P84" s="37"/>
      <c r="Q84" s="0"/>
      <c r="R84" s="0"/>
      <c r="S84" s="0"/>
      <c r="T84" s="0"/>
      <c r="U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13"/>
      <c r="O85" s="14"/>
      <c r="P85" s="15"/>
      <c r="Q85" s="0"/>
      <c r="R85" s="0"/>
      <c r="S85" s="0"/>
      <c r="T85" s="0"/>
      <c r="U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13"/>
      <c r="O86" s="14"/>
      <c r="P86" s="15"/>
      <c r="Q86" s="0"/>
      <c r="R86" s="0"/>
      <c r="S86" s="0"/>
      <c r="T86" s="0"/>
      <c r="U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3"/>
      <c r="O87" s="14"/>
      <c r="P87" s="15"/>
      <c r="Q87" s="0"/>
      <c r="R87" s="0"/>
      <c r="S87" s="0"/>
      <c r="T87" s="1" t="n">
        <v>200</v>
      </c>
      <c r="U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13"/>
      <c r="O88" s="14"/>
      <c r="P88" s="15"/>
      <c r="Q88" s="0"/>
      <c r="R88" s="0"/>
      <c r="S88" s="0"/>
      <c r="T88" s="14" t="n">
        <v>200</v>
      </c>
      <c r="U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3"/>
      <c r="O89" s="14"/>
      <c r="P89" s="15"/>
      <c r="Q89" s="1" t="s">
        <v>13</v>
      </c>
      <c r="R89" s="0"/>
      <c r="S89" s="0"/>
      <c r="T89" s="0"/>
      <c r="U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33" t="n">
        <v>1</v>
      </c>
      <c r="N90" s="29"/>
      <c r="O90" s="27"/>
      <c r="P90" s="28"/>
      <c r="Q90" s="0"/>
      <c r="R90" s="0"/>
      <c r="S90" s="0"/>
      <c r="T90" s="14" t="n">
        <v>200</v>
      </c>
      <c r="U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35"/>
      <c r="O92" s="36"/>
      <c r="P92" s="37"/>
      <c r="Q92" s="0"/>
      <c r="R92" s="0"/>
      <c r="S92" s="0"/>
      <c r="T92" s="0"/>
      <c r="U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13"/>
      <c r="O93" s="14"/>
      <c r="P93" s="15"/>
      <c r="Q93" s="0"/>
      <c r="R93" s="0"/>
      <c r="S93" s="0"/>
      <c r="T93" s="0"/>
      <c r="U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13"/>
      <c r="O94" s="14"/>
      <c r="P94" s="15"/>
      <c r="Q94" s="0"/>
      <c r="R94" s="0"/>
      <c r="S94" s="0"/>
      <c r="T94" s="0"/>
      <c r="U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3"/>
      <c r="O95" s="14"/>
      <c r="P95" s="15"/>
      <c r="Q95" s="1" t="s">
        <v>13</v>
      </c>
      <c r="R95" s="0"/>
      <c r="S95" s="0"/>
      <c r="T95" s="0"/>
      <c r="U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13"/>
      <c r="O96" s="14"/>
      <c r="P96" s="15"/>
      <c r="Q96" s="0"/>
      <c r="R96" s="0"/>
      <c r="S96" s="0"/>
      <c r="T96" s="14" t="n">
        <v>200</v>
      </c>
      <c r="U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13"/>
      <c r="O97" s="14"/>
      <c r="P97" s="15"/>
      <c r="Q97" s="0"/>
      <c r="R97" s="0"/>
      <c r="S97" s="0"/>
      <c r="T97" s="14" t="n">
        <v>200</v>
      </c>
      <c r="U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29"/>
      <c r="O98" s="27"/>
      <c r="P98" s="28"/>
      <c r="Q98" s="1" t="s">
        <v>13</v>
      </c>
      <c r="R98" s="0"/>
      <c r="S98" s="0"/>
      <c r="T98" s="0"/>
      <c r="U98" s="0"/>
    </row>
    <row r="99" customFormat="false" ht="13.5" hidden="false" customHeight="false" outlineLevel="0" collapsed="false"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</row>
    <row r="100" customFormat="false" ht="13.5" hidden="false" customHeight="false" outlineLevel="0" collapsed="false"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</row>
    <row r="101" customFormat="false" ht="13.5" hidden="false" customHeight="false" outlineLevel="0" collapsed="false">
      <c r="D101" s="1" t="s">
        <v>51</v>
      </c>
      <c r="E101" s="13" t="n">
        <v>1</v>
      </c>
      <c r="F101" s="14" t="s">
        <v>52</v>
      </c>
      <c r="G101" s="15"/>
      <c r="H101" s="13"/>
      <c r="I101" s="14"/>
      <c r="J101" s="15"/>
      <c r="K101" s="13"/>
      <c r="L101" s="14"/>
      <c r="M101" s="15"/>
      <c r="N101" s="35"/>
      <c r="O101" s="36"/>
      <c r="P101" s="37"/>
      <c r="Q101" s="0"/>
      <c r="R101" s="0"/>
      <c r="S101" s="0"/>
      <c r="T101" s="0"/>
      <c r="U101" s="0"/>
    </row>
    <row r="102" customFormat="false" ht="13.5" hidden="false" customHeight="false" outlineLevel="0" collapsed="false">
      <c r="D102" s="0"/>
      <c r="E102" s="13"/>
      <c r="F102" s="14"/>
      <c r="G102" s="15"/>
      <c r="H102" s="13"/>
      <c r="I102" s="14"/>
      <c r="J102" s="15"/>
      <c r="K102" s="13"/>
      <c r="L102" s="14"/>
      <c r="M102" s="15"/>
      <c r="N102" s="13"/>
      <c r="O102" s="14"/>
      <c r="P102" s="15"/>
      <c r="Q102" s="0"/>
      <c r="R102" s="0"/>
      <c r="S102" s="0"/>
      <c r="T102" s="0"/>
      <c r="U102" s="0"/>
    </row>
    <row r="103" customFormat="false" ht="13.5" hidden="false" customHeight="false" outlineLevel="0" collapsed="false">
      <c r="D103" s="1" t="n">
        <v>8</v>
      </c>
      <c r="E103" s="13"/>
      <c r="F103" s="14"/>
      <c r="G103" s="15"/>
      <c r="H103" s="0"/>
      <c r="I103" s="0"/>
      <c r="J103" s="0"/>
      <c r="K103" s="13"/>
      <c r="L103" s="14"/>
      <c r="M103" s="15"/>
      <c r="N103" s="13"/>
      <c r="O103" s="14"/>
      <c r="P103" s="15"/>
      <c r="Q103" s="0"/>
      <c r="R103" s="0"/>
      <c r="S103" s="0"/>
      <c r="T103" s="14"/>
      <c r="U103" s="0"/>
    </row>
    <row r="104" customFormat="false" ht="13.5" hidden="false" customHeight="false" outlineLevel="0" collapsed="false">
      <c r="D104" s="1" t="n">
        <v>9</v>
      </c>
      <c r="E104" s="13"/>
      <c r="F104" s="14"/>
      <c r="G104" s="15"/>
      <c r="H104" s="13"/>
      <c r="I104" s="14"/>
      <c r="J104" s="15"/>
      <c r="K104" s="13"/>
      <c r="L104" s="14"/>
      <c r="M104" s="15"/>
      <c r="N104" s="13"/>
      <c r="O104" s="14"/>
      <c r="P104" s="15"/>
      <c r="Q104" s="0"/>
      <c r="R104" s="0"/>
      <c r="S104" s="0"/>
      <c r="T104" s="0"/>
      <c r="U104" s="0"/>
    </row>
    <row r="105" customFormat="false" ht="13.5" hidden="false" customHeight="false" outlineLevel="0" collapsed="false">
      <c r="D105" s="1" t="n">
        <v>10</v>
      </c>
      <c r="E105" s="13" t="n">
        <v>8</v>
      </c>
      <c r="F105" s="14" t="n">
        <v>4</v>
      </c>
      <c r="G105" s="15" t="n">
        <v>9</v>
      </c>
      <c r="H105" s="13" t="n">
        <v>4</v>
      </c>
      <c r="I105" s="14" t="n">
        <v>1</v>
      </c>
      <c r="J105" s="14" t="n">
        <v>8</v>
      </c>
      <c r="K105" s="13"/>
      <c r="L105" s="14"/>
      <c r="M105" s="15"/>
      <c r="N105" s="13"/>
      <c r="O105" s="14"/>
      <c r="P105" s="15"/>
      <c r="Q105" s="1" t="s">
        <v>13</v>
      </c>
      <c r="R105" s="0"/>
      <c r="S105" s="0"/>
      <c r="T105" s="14"/>
      <c r="U105" s="0"/>
    </row>
    <row r="106" customFormat="false" ht="13.5" hidden="false" customHeight="false" outlineLevel="0" collapsed="false">
      <c r="D106" s="1" t="n">
        <v>11</v>
      </c>
      <c r="E106" s="13" t="n">
        <v>11</v>
      </c>
      <c r="F106" s="14" t="n">
        <v>15</v>
      </c>
      <c r="G106" s="15" t="n">
        <v>8</v>
      </c>
      <c r="H106" s="13" t="n">
        <v>16</v>
      </c>
      <c r="I106" s="14" t="n">
        <v>8</v>
      </c>
      <c r="J106" s="15" t="n">
        <v>5</v>
      </c>
      <c r="K106" s="13"/>
      <c r="L106" s="14"/>
      <c r="M106" s="15"/>
      <c r="N106" s="13"/>
      <c r="O106" s="14"/>
      <c r="P106" s="15"/>
      <c r="Q106" s="1" t="s">
        <v>13</v>
      </c>
      <c r="R106" s="0"/>
      <c r="S106" s="0"/>
      <c r="T106" s="0"/>
      <c r="U106" s="0"/>
    </row>
    <row r="107" customFormat="false" ht="13.5" hidden="false" customHeight="false" outlineLevel="0" collapsed="false">
      <c r="D107" s="1" t="n">
        <v>12</v>
      </c>
      <c r="E107" s="29" t="n">
        <v>8</v>
      </c>
      <c r="F107" s="27" t="n">
        <v>10</v>
      </c>
      <c r="G107" s="28" t="n">
        <v>5</v>
      </c>
      <c r="H107" s="29" t="n">
        <v>8</v>
      </c>
      <c r="I107" s="27" t="n">
        <v>10</v>
      </c>
      <c r="J107" s="28" t="n">
        <v>5</v>
      </c>
      <c r="K107" s="29" t="n">
        <v>3</v>
      </c>
      <c r="L107" s="39" t="n">
        <v>1</v>
      </c>
      <c r="M107" s="28" t="n">
        <v>2</v>
      </c>
      <c r="N107" s="29"/>
      <c r="O107" s="27"/>
      <c r="P107" s="28"/>
      <c r="Q107" s="0"/>
      <c r="R107" s="0"/>
      <c r="S107" s="0"/>
      <c r="T107" s="14"/>
      <c r="U107" s="0"/>
    </row>
    <row r="108" customFormat="false" ht="13.5" hidden="false" customHeight="false" outlineLevel="0" collapsed="false"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1" t="n">
        <f aca="false">SUM(T5:T98)</f>
        <v>3200</v>
      </c>
      <c r="U108" s="1" t="n">
        <f aca="false">SUM(U5:U98)</f>
        <v>3090</v>
      </c>
    </row>
    <row r="109" customFormat="false" ht="13.5" hidden="false" customHeight="false" outlineLevel="0" collapsed="false">
      <c r="D109" s="1" t="s">
        <v>51</v>
      </c>
      <c r="E109" s="13" t="n">
        <v>1</v>
      </c>
      <c r="F109" s="14" t="s">
        <v>53</v>
      </c>
      <c r="G109" s="15"/>
      <c r="H109" s="13"/>
      <c r="I109" s="14"/>
      <c r="J109" s="15"/>
      <c r="K109" s="13"/>
      <c r="L109" s="14"/>
      <c r="M109" s="15"/>
      <c r="N109" s="35"/>
      <c r="O109" s="36"/>
      <c r="P109" s="37"/>
      <c r="Q109" s="0"/>
      <c r="R109" s="0"/>
      <c r="S109" s="0"/>
      <c r="U109" s="1" t="n">
        <f aca="false">U108/T108*100</f>
        <v>96.5625</v>
      </c>
    </row>
    <row r="110" customFormat="false" ht="13.5" hidden="false" customHeight="false" outlineLevel="0" collapsed="false">
      <c r="D110" s="0"/>
      <c r="E110" s="13"/>
      <c r="F110" s="14"/>
      <c r="G110" s="15"/>
      <c r="H110" s="13"/>
      <c r="I110" s="14"/>
      <c r="J110" s="15"/>
      <c r="K110" s="13"/>
      <c r="L110" s="14"/>
      <c r="M110" s="15"/>
      <c r="N110" s="13"/>
      <c r="O110" s="14"/>
      <c r="P110" s="15"/>
      <c r="Q110" s="0"/>
      <c r="R110" s="0"/>
      <c r="S110" s="0"/>
    </row>
    <row r="111" customFormat="false" ht="13.5" hidden="false" customHeight="false" outlineLevel="0" collapsed="false">
      <c r="D111" s="1" t="n">
        <v>8</v>
      </c>
      <c r="E111" s="13" t="n">
        <v>9</v>
      </c>
      <c r="F111" s="14" t="n">
        <v>16</v>
      </c>
      <c r="G111" s="15" t="n">
        <v>10</v>
      </c>
      <c r="H111" s="14" t="n">
        <v>11</v>
      </c>
      <c r="I111" s="14" t="n">
        <v>9</v>
      </c>
      <c r="J111" s="14" t="n">
        <v>2</v>
      </c>
      <c r="K111" s="13"/>
      <c r="L111" s="14"/>
      <c r="M111" s="15"/>
      <c r="N111" s="13"/>
      <c r="O111" s="14"/>
      <c r="P111" s="15"/>
      <c r="Q111" s="1" t="s">
        <v>13</v>
      </c>
      <c r="R111" s="0"/>
      <c r="S111" s="0"/>
    </row>
    <row r="112" customFormat="false" ht="13.5" hidden="false" customHeight="false" outlineLevel="0" collapsed="false">
      <c r="D112" s="1" t="n">
        <v>9</v>
      </c>
      <c r="E112" s="13" t="n">
        <v>4</v>
      </c>
      <c r="F112" s="14" t="n">
        <v>12</v>
      </c>
      <c r="G112" s="15" t="n">
        <v>9</v>
      </c>
      <c r="H112" s="13" t="n">
        <v>12</v>
      </c>
      <c r="I112" s="14" t="n">
        <v>3</v>
      </c>
      <c r="J112" s="15" t="n">
        <v>9</v>
      </c>
      <c r="K112" s="13"/>
      <c r="L112" s="14"/>
      <c r="M112" s="15"/>
      <c r="N112" s="13"/>
      <c r="O112" s="14"/>
      <c r="P112" s="15"/>
      <c r="Q112" s="1" t="s">
        <v>13</v>
      </c>
      <c r="R112" s="0"/>
      <c r="S112" s="0"/>
    </row>
    <row r="113" customFormat="false" ht="13.5" hidden="false" customHeight="false" outlineLevel="0" collapsed="false">
      <c r="D113" s="1" t="n">
        <v>10</v>
      </c>
      <c r="E113" s="13"/>
      <c r="F113" s="14"/>
      <c r="G113" s="15"/>
      <c r="H113" s="13"/>
      <c r="I113" s="14"/>
      <c r="J113" s="14"/>
      <c r="K113" s="13"/>
      <c r="L113" s="14"/>
      <c r="M113" s="15"/>
      <c r="N113" s="13"/>
      <c r="O113" s="14"/>
      <c r="P113" s="15"/>
      <c r="Q113" s="0"/>
      <c r="R113" s="0"/>
      <c r="S113" s="0"/>
    </row>
    <row r="114" customFormat="false" ht="13.5" hidden="false" customHeight="false" outlineLevel="0" collapsed="false">
      <c r="D114" s="1" t="n">
        <v>11</v>
      </c>
      <c r="E114" s="13" t="n">
        <v>9</v>
      </c>
      <c r="F114" s="14" t="n">
        <v>15</v>
      </c>
      <c r="G114" s="15" t="n">
        <v>4</v>
      </c>
      <c r="H114" s="13" t="n">
        <v>14</v>
      </c>
      <c r="I114" s="14" t="n">
        <v>2</v>
      </c>
      <c r="J114" s="15" t="s">
        <v>54</v>
      </c>
      <c r="K114" s="13"/>
      <c r="L114" s="14"/>
      <c r="M114" s="15"/>
      <c r="N114" s="13"/>
      <c r="O114" s="14"/>
      <c r="P114" s="15"/>
      <c r="Q114" s="1" t="s">
        <v>13</v>
      </c>
      <c r="R114" s="0"/>
      <c r="S114" s="0"/>
    </row>
    <row r="115" customFormat="false" ht="13.5" hidden="false" customHeight="false" outlineLevel="0" collapsed="false">
      <c r="D115" s="1" t="n">
        <v>12</v>
      </c>
      <c r="E115" s="29" t="n">
        <v>16</v>
      </c>
      <c r="F115" s="27" t="n">
        <v>15</v>
      </c>
      <c r="G115" s="28" t="n">
        <v>11</v>
      </c>
      <c r="H115" s="29" t="s">
        <v>55</v>
      </c>
      <c r="I115" s="27"/>
      <c r="J115" s="28"/>
      <c r="K115" s="29" t="n">
        <v>4</v>
      </c>
      <c r="L115" s="39" t="n">
        <v>1</v>
      </c>
      <c r="M115" s="28" t="n">
        <v>16</v>
      </c>
      <c r="N115" s="29"/>
      <c r="O115" s="27"/>
      <c r="P115" s="28"/>
      <c r="R115" s="0"/>
      <c r="S115" s="1" t="n">
        <v>340</v>
      </c>
    </row>
    <row r="116" customFormat="false" ht="13.5" hidden="false" customHeight="false" outlineLevel="0" collapsed="false"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R116" s="0"/>
      <c r="S116" s="0"/>
    </row>
    <row r="117" customFormat="false" ht="13.5" hidden="false" customHeight="false" outlineLevel="0" collapsed="false">
      <c r="D117" s="1" t="s">
        <v>56</v>
      </c>
      <c r="E117" s="13" t="n">
        <v>2</v>
      </c>
      <c r="F117" s="14" t="s">
        <v>38</v>
      </c>
      <c r="G117" s="15"/>
      <c r="H117" s="13"/>
      <c r="I117" s="14"/>
      <c r="J117" s="15"/>
      <c r="K117" s="13"/>
      <c r="L117" s="14"/>
      <c r="M117" s="15"/>
      <c r="N117" s="35"/>
      <c r="O117" s="36"/>
      <c r="P117" s="37"/>
      <c r="R117" s="0"/>
      <c r="S117" s="0"/>
    </row>
    <row r="118" customFormat="false" ht="13.5" hidden="false" customHeight="false" outlineLevel="0" collapsed="false">
      <c r="D118" s="0"/>
      <c r="E118" s="13"/>
      <c r="F118" s="14"/>
      <c r="G118" s="15"/>
      <c r="H118" s="13"/>
      <c r="I118" s="14"/>
      <c r="J118" s="15"/>
      <c r="K118" s="13"/>
      <c r="L118" s="14"/>
      <c r="M118" s="15"/>
      <c r="N118" s="13"/>
      <c r="O118" s="14"/>
      <c r="P118" s="15"/>
      <c r="R118" s="0"/>
      <c r="S118" s="0"/>
    </row>
    <row r="119" customFormat="false" ht="13.5" hidden="false" customHeight="false" outlineLevel="0" collapsed="false">
      <c r="D119" s="1" t="n">
        <v>8</v>
      </c>
      <c r="E119" s="13" t="n">
        <v>10</v>
      </c>
      <c r="F119" s="14" t="n">
        <v>1</v>
      </c>
      <c r="G119" s="15" t="n">
        <v>13</v>
      </c>
      <c r="H119" s="14" t="n">
        <v>10</v>
      </c>
      <c r="I119" s="14" t="s">
        <v>57</v>
      </c>
      <c r="J119" s="14"/>
      <c r="K119" s="13" t="n">
        <v>13</v>
      </c>
      <c r="L119" s="14" t="n">
        <v>9</v>
      </c>
      <c r="M119" s="15" t="n">
        <v>1</v>
      </c>
      <c r="N119" s="13" t="n">
        <v>820</v>
      </c>
      <c r="O119" s="14" t="n">
        <v>140</v>
      </c>
      <c r="P119" s="15" t="n">
        <v>1100</v>
      </c>
      <c r="R119" s="1" t="n">
        <v>300</v>
      </c>
      <c r="S119" s="1" t="n">
        <f aca="false">820+1100</f>
        <v>1920</v>
      </c>
    </row>
    <row r="120" customFormat="false" ht="13.5" hidden="false" customHeight="false" outlineLevel="0" collapsed="false">
      <c r="D120" s="1" t="n">
        <v>9</v>
      </c>
      <c r="E120" s="13" t="n">
        <v>11</v>
      </c>
      <c r="F120" s="14" t="n">
        <v>9</v>
      </c>
      <c r="G120" s="15" t="n">
        <v>12</v>
      </c>
      <c r="H120" s="13" t="n">
        <v>11</v>
      </c>
      <c r="I120" s="14" t="n">
        <v>12</v>
      </c>
      <c r="J120" s="15" t="n">
        <v>9</v>
      </c>
      <c r="K120" s="13" t="n">
        <v>7</v>
      </c>
      <c r="L120" s="14" t="n">
        <v>12</v>
      </c>
      <c r="M120" s="15" t="n">
        <v>8</v>
      </c>
      <c r="N120" s="13" t="n">
        <v>110</v>
      </c>
      <c r="O120" s="14" t="n">
        <v>120</v>
      </c>
      <c r="P120" s="15" t="n">
        <v>320</v>
      </c>
    </row>
    <row r="121" customFormat="false" ht="13.5" hidden="false" customHeight="false" outlineLevel="0" collapsed="false">
      <c r="D121" s="1" t="n">
        <v>10</v>
      </c>
      <c r="E121" s="13" t="n">
        <v>7</v>
      </c>
      <c r="F121" s="14" t="n">
        <v>1</v>
      </c>
      <c r="G121" s="15" t="n">
        <v>10</v>
      </c>
      <c r="H121" s="13" t="n">
        <v>3</v>
      </c>
      <c r="I121" s="14" t="n">
        <v>10</v>
      </c>
      <c r="J121" s="14" t="n">
        <v>7</v>
      </c>
      <c r="K121" s="13" t="n">
        <v>9</v>
      </c>
      <c r="L121" s="14" t="n">
        <v>5</v>
      </c>
      <c r="M121" s="15" t="n">
        <v>1</v>
      </c>
      <c r="N121" s="13" t="n">
        <v>670</v>
      </c>
      <c r="O121" s="14" t="n">
        <v>190</v>
      </c>
      <c r="P121" s="15" t="n">
        <v>200</v>
      </c>
    </row>
    <row r="122" customFormat="false" ht="13.5" hidden="false" customHeight="false" outlineLevel="0" collapsed="false">
      <c r="D122" s="1" t="n">
        <v>11</v>
      </c>
      <c r="E122" s="13" t="n">
        <v>8</v>
      </c>
      <c r="F122" s="14" t="n">
        <v>15</v>
      </c>
      <c r="G122" s="15" t="n">
        <v>9</v>
      </c>
      <c r="H122" s="13" t="s">
        <v>58</v>
      </c>
      <c r="I122" s="14"/>
      <c r="J122" s="15" t="n">
        <v>9</v>
      </c>
      <c r="K122" s="13" t="n">
        <v>6</v>
      </c>
      <c r="L122" s="14" t="n">
        <v>7</v>
      </c>
      <c r="M122" s="15" t="n">
        <v>1</v>
      </c>
      <c r="N122" s="13" t="n">
        <v>260</v>
      </c>
      <c r="O122" s="14" t="n">
        <v>610</v>
      </c>
      <c r="P122" s="15" t="n">
        <v>750</v>
      </c>
    </row>
    <row r="123" customFormat="false" ht="13.5" hidden="false" customHeight="false" outlineLevel="0" collapsed="false">
      <c r="D123" s="1" t="n">
        <v>12</v>
      </c>
      <c r="E123" s="29" t="n">
        <v>12</v>
      </c>
      <c r="F123" s="27" t="n">
        <v>15</v>
      </c>
      <c r="G123" s="28" t="n">
        <v>2</v>
      </c>
      <c r="H123" s="29" t="n">
        <v>2</v>
      </c>
      <c r="I123" s="27"/>
      <c r="J123" s="28" t="s">
        <v>59</v>
      </c>
      <c r="K123" s="29" t="n">
        <v>3</v>
      </c>
      <c r="L123" s="39" t="n">
        <v>15</v>
      </c>
      <c r="M123" s="28" t="n">
        <v>6</v>
      </c>
      <c r="N123" s="29" t="n">
        <v>210</v>
      </c>
      <c r="O123" s="27" t="n">
        <v>160</v>
      </c>
      <c r="P123" s="28" t="n">
        <v>200</v>
      </c>
    </row>
    <row r="124" customFormat="false" ht="13.5" hidden="false" customHeight="false" outlineLevel="0" collapsed="false"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</row>
    <row r="125" customFormat="false" ht="13.5" hidden="false" customHeight="false" outlineLevel="0" collapsed="false">
      <c r="D125" s="1" t="s">
        <v>56</v>
      </c>
      <c r="E125" s="13" t="n">
        <v>2</v>
      </c>
      <c r="F125" s="14" t="s">
        <v>60</v>
      </c>
      <c r="G125" s="15"/>
      <c r="H125" s="13"/>
      <c r="I125" s="14"/>
      <c r="J125" s="15"/>
      <c r="K125" s="13"/>
      <c r="L125" s="14"/>
      <c r="M125" s="15"/>
      <c r="N125" s="35"/>
      <c r="O125" s="36"/>
      <c r="P125" s="37"/>
    </row>
    <row r="126" customFormat="false" ht="13.5" hidden="false" customHeight="false" outlineLevel="0" collapsed="false">
      <c r="D126" s="0"/>
      <c r="E126" s="13"/>
      <c r="F126" s="14"/>
      <c r="G126" s="15"/>
      <c r="H126" s="13"/>
      <c r="I126" s="14"/>
      <c r="J126" s="15"/>
      <c r="K126" s="13"/>
      <c r="L126" s="14"/>
      <c r="M126" s="15"/>
      <c r="N126" s="13"/>
      <c r="O126" s="14"/>
      <c r="P126" s="15"/>
    </row>
    <row r="127" customFormat="false" ht="13.5" hidden="false" customHeight="false" outlineLevel="0" collapsed="false">
      <c r="D127" s="1" t="n">
        <v>8</v>
      </c>
      <c r="E127" s="13" t="n">
        <v>1</v>
      </c>
      <c r="F127" s="14" t="n">
        <v>9</v>
      </c>
      <c r="G127" s="15" t="n">
        <v>7</v>
      </c>
      <c r="H127" s="14" t="n">
        <v>1</v>
      </c>
      <c r="I127" s="14" t="n">
        <v>7</v>
      </c>
      <c r="J127" s="14" t="n">
        <v>11</v>
      </c>
      <c r="K127" s="13" t="n">
        <v>13</v>
      </c>
      <c r="L127" s="14" t="n">
        <v>1</v>
      </c>
      <c r="M127" s="15" t="n">
        <v>12</v>
      </c>
      <c r="N127" s="13" t="n">
        <v>490</v>
      </c>
      <c r="O127" s="14" t="n">
        <v>210</v>
      </c>
      <c r="P127" s="15" t="n">
        <v>370</v>
      </c>
    </row>
    <row r="128" customFormat="false" ht="13.5" hidden="false" customHeight="false" outlineLevel="0" collapsed="false">
      <c r="D128" s="1" t="n">
        <v>9</v>
      </c>
      <c r="E128" s="13" t="n">
        <v>9</v>
      </c>
      <c r="F128" s="14" t="n">
        <v>4</v>
      </c>
      <c r="G128" s="15" t="n">
        <v>3</v>
      </c>
      <c r="H128" s="13" t="n">
        <v>9</v>
      </c>
      <c r="I128" s="14" t="n">
        <v>2</v>
      </c>
      <c r="J128" s="15" t="n">
        <v>4</v>
      </c>
      <c r="K128" s="13" t="n">
        <v>9</v>
      </c>
      <c r="L128" s="14" t="n">
        <v>4</v>
      </c>
      <c r="M128" s="15" t="n">
        <v>1</v>
      </c>
      <c r="N128" s="13" t="n">
        <v>200</v>
      </c>
      <c r="O128" s="14" t="n">
        <v>180</v>
      </c>
      <c r="P128" s="15" t="n">
        <v>110</v>
      </c>
    </row>
    <row r="129" customFormat="false" ht="13.5" hidden="false" customHeight="false" outlineLevel="0" collapsed="false">
      <c r="D129" s="1" t="n">
        <v>10</v>
      </c>
      <c r="E129" s="13" t="n">
        <v>9</v>
      </c>
      <c r="F129" s="14" t="n">
        <v>6</v>
      </c>
      <c r="G129" s="15" t="n">
        <v>12</v>
      </c>
      <c r="H129" s="13" t="n">
        <v>6</v>
      </c>
      <c r="I129" s="14" t="s">
        <v>61</v>
      </c>
      <c r="J129" s="14"/>
      <c r="K129" s="13" t="n">
        <v>8</v>
      </c>
      <c r="L129" s="14" t="n">
        <v>2</v>
      </c>
      <c r="M129" s="15" t="n">
        <v>6</v>
      </c>
      <c r="N129" s="13" t="n">
        <v>110</v>
      </c>
      <c r="O129" s="14" t="n">
        <v>190</v>
      </c>
      <c r="P129" s="15" t="n">
        <v>310</v>
      </c>
    </row>
    <row r="130" customFormat="false" ht="13.5" hidden="false" customHeight="false" outlineLevel="0" collapsed="false">
      <c r="D130" s="1" t="n">
        <v>11</v>
      </c>
      <c r="E130" s="13" t="n">
        <v>6</v>
      </c>
      <c r="F130" s="14" t="n">
        <v>2</v>
      </c>
      <c r="G130" s="15" t="n">
        <v>16</v>
      </c>
      <c r="H130" s="13" t="s">
        <v>62</v>
      </c>
      <c r="I130" s="14"/>
      <c r="J130" s="15" t="n">
        <v>9</v>
      </c>
      <c r="K130" s="13" t="n">
        <v>4</v>
      </c>
      <c r="L130" s="14" t="n">
        <v>7</v>
      </c>
      <c r="M130" s="15" t="n">
        <v>12</v>
      </c>
      <c r="N130" s="13" t="n">
        <v>300</v>
      </c>
      <c r="O130" s="14" t="n">
        <v>340</v>
      </c>
      <c r="P130" s="15" t="n">
        <v>190</v>
      </c>
    </row>
    <row r="131" customFormat="false" ht="13.5" hidden="false" customHeight="false" outlineLevel="0" collapsed="false">
      <c r="D131" s="1" t="n">
        <v>12</v>
      </c>
      <c r="E131" s="29" t="n">
        <v>2</v>
      </c>
      <c r="F131" s="27" t="n">
        <v>1</v>
      </c>
      <c r="G131" s="28" t="n">
        <v>16</v>
      </c>
      <c r="H131" s="29" t="n">
        <v>16</v>
      </c>
      <c r="I131" s="27" t="n">
        <v>13</v>
      </c>
      <c r="J131" s="28" t="n">
        <v>2</v>
      </c>
      <c r="K131" s="29" t="n">
        <v>8</v>
      </c>
      <c r="L131" s="39" t="n">
        <v>4</v>
      </c>
      <c r="M131" s="28" t="n">
        <v>1</v>
      </c>
      <c r="N131" s="29" t="n">
        <v>170</v>
      </c>
      <c r="O131" s="27" t="n">
        <v>470</v>
      </c>
      <c r="P131" s="28" t="n">
        <v>220</v>
      </c>
    </row>
    <row r="132" customFormat="false" ht="13.5" hidden="false" customHeight="false" outlineLevel="0" collapsed="false"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</row>
    <row r="133" customFormat="false" ht="13.5" hidden="false" customHeight="false" outlineLevel="0" collapsed="false">
      <c r="D133" s="1" t="s">
        <v>63</v>
      </c>
      <c r="E133" s="13" t="n">
        <v>3</v>
      </c>
      <c r="F133" s="14" t="s">
        <v>38</v>
      </c>
      <c r="G133" s="15"/>
      <c r="H133" s="13"/>
      <c r="I133" s="14"/>
      <c r="J133" s="15"/>
      <c r="K133" s="13"/>
      <c r="L133" s="14"/>
      <c r="M133" s="15"/>
      <c r="N133" s="35"/>
      <c r="O133" s="36"/>
      <c r="P133" s="37"/>
    </row>
    <row r="134" customFormat="false" ht="13.5" hidden="false" customHeight="false" outlineLevel="0" collapsed="false">
      <c r="D134" s="0"/>
      <c r="E134" s="13"/>
      <c r="F134" s="14"/>
      <c r="G134" s="15"/>
      <c r="H134" s="13"/>
      <c r="I134" s="14"/>
      <c r="J134" s="15"/>
      <c r="K134" s="13"/>
      <c r="L134" s="14"/>
      <c r="M134" s="15"/>
      <c r="N134" s="13"/>
      <c r="O134" s="14"/>
      <c r="P134" s="15"/>
    </row>
    <row r="135" customFormat="false" ht="13.5" hidden="false" customHeight="false" outlineLevel="0" collapsed="false">
      <c r="D135" s="1" t="n">
        <v>8</v>
      </c>
      <c r="E135" s="13"/>
      <c r="F135" s="14"/>
      <c r="G135" s="15"/>
      <c r="H135" s="14"/>
      <c r="I135" s="14"/>
      <c r="J135" s="14"/>
      <c r="K135" s="13"/>
      <c r="L135" s="14"/>
      <c r="M135" s="15"/>
      <c r="N135" s="13"/>
      <c r="O135" s="14"/>
      <c r="P135" s="15"/>
    </row>
    <row r="136" customFormat="false" ht="13.5" hidden="false" customHeight="false" outlineLevel="0" collapsed="false">
      <c r="D136" s="1" t="n">
        <v>9</v>
      </c>
      <c r="E136" s="13"/>
      <c r="F136" s="14"/>
      <c r="G136" s="15"/>
      <c r="H136" s="13"/>
      <c r="I136" s="14"/>
      <c r="J136" s="15"/>
      <c r="K136" s="13"/>
      <c r="L136" s="14"/>
      <c r="M136" s="15"/>
      <c r="N136" s="13"/>
      <c r="O136" s="14"/>
      <c r="P136" s="15"/>
    </row>
    <row r="137" customFormat="false" ht="13.5" hidden="false" customHeight="false" outlineLevel="0" collapsed="false">
      <c r="D137" s="1" t="n">
        <v>10</v>
      </c>
      <c r="E137" s="13" t="n">
        <v>5</v>
      </c>
      <c r="F137" s="14" t="n">
        <v>11</v>
      </c>
      <c r="G137" s="15" t="n">
        <v>2</v>
      </c>
      <c r="H137" s="13" t="s">
        <v>64</v>
      </c>
      <c r="I137" s="14"/>
      <c r="J137" s="14" t="n">
        <v>2</v>
      </c>
      <c r="K137" s="13" t="n">
        <v>7</v>
      </c>
      <c r="L137" s="14" t="n">
        <v>3</v>
      </c>
      <c r="M137" s="15" t="n">
        <v>12</v>
      </c>
      <c r="N137" s="13" t="n">
        <v>150</v>
      </c>
      <c r="O137" s="14" t="n">
        <v>200</v>
      </c>
      <c r="P137" s="15" t="n">
        <v>170</v>
      </c>
    </row>
    <row r="138" customFormat="false" ht="13.5" hidden="false" customHeight="false" outlineLevel="0" collapsed="false">
      <c r="D138" s="1" t="n">
        <v>11</v>
      </c>
      <c r="E138" s="13" t="n">
        <v>8</v>
      </c>
      <c r="F138" s="14" t="n">
        <v>7</v>
      </c>
      <c r="G138" s="15" t="n">
        <v>3</v>
      </c>
      <c r="H138" s="13" t="n">
        <v>16</v>
      </c>
      <c r="I138" s="14" t="s">
        <v>65</v>
      </c>
      <c r="J138" s="15"/>
      <c r="K138" s="13" t="n">
        <v>12</v>
      </c>
      <c r="L138" s="14" t="n">
        <v>2</v>
      </c>
      <c r="M138" s="15" t="n">
        <v>8</v>
      </c>
      <c r="N138" s="13" t="n">
        <v>230</v>
      </c>
      <c r="O138" s="14" t="n">
        <v>170</v>
      </c>
      <c r="P138" s="15" t="n">
        <v>470</v>
      </c>
    </row>
    <row r="139" customFormat="false" ht="13.5" hidden="false" customHeight="false" outlineLevel="0" collapsed="false">
      <c r="D139" s="1" t="n">
        <v>12</v>
      </c>
      <c r="E139" s="29" t="n">
        <v>3</v>
      </c>
      <c r="F139" s="27" t="n">
        <v>9</v>
      </c>
      <c r="G139" s="28" t="n">
        <v>2</v>
      </c>
      <c r="H139" s="29" t="s">
        <v>66</v>
      </c>
      <c r="I139" s="27"/>
      <c r="J139" s="28" t="n">
        <v>6</v>
      </c>
      <c r="K139" s="29" t="n">
        <v>14</v>
      </c>
      <c r="L139" s="39" t="n">
        <v>15</v>
      </c>
      <c r="M139" s="28" t="n">
        <v>2</v>
      </c>
      <c r="N139" s="29" t="n">
        <v>540</v>
      </c>
      <c r="O139" s="27" t="n">
        <v>260</v>
      </c>
      <c r="P139" s="28" t="n">
        <v>160</v>
      </c>
    </row>
    <row r="140" customFormat="false" ht="13.5" hidden="false" customHeight="false" outlineLevel="0" collapsed="false"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</row>
    <row r="141" customFormat="false" ht="13.5" hidden="false" customHeight="false" outlineLevel="0" collapsed="false">
      <c r="D141" s="1" t="s">
        <v>63</v>
      </c>
      <c r="E141" s="35" t="n">
        <v>3</v>
      </c>
      <c r="F141" s="40" t="s">
        <v>60</v>
      </c>
      <c r="G141" s="37"/>
      <c r="H141" s="35"/>
      <c r="I141" s="40"/>
      <c r="J141" s="37"/>
      <c r="K141" s="35"/>
      <c r="L141" s="36"/>
      <c r="M141" s="37"/>
      <c r="N141" s="35"/>
      <c r="O141" s="36"/>
      <c r="P141" s="37"/>
    </row>
    <row r="142" customFormat="false" ht="13.5" hidden="false" customHeight="false" outlineLevel="0" collapsed="false">
      <c r="D142" s="0"/>
      <c r="E142" s="13"/>
      <c r="F142" s="14"/>
      <c r="G142" s="15"/>
      <c r="H142" s="13"/>
      <c r="I142" s="14"/>
      <c r="J142" s="15"/>
      <c r="K142" s="13"/>
      <c r="L142" s="14"/>
      <c r="M142" s="15"/>
      <c r="N142" s="13"/>
      <c r="O142" s="14"/>
      <c r="P142" s="15"/>
    </row>
    <row r="143" customFormat="false" ht="13.5" hidden="false" customHeight="false" outlineLevel="0" collapsed="false">
      <c r="D143" s="1" t="n">
        <v>8</v>
      </c>
      <c r="E143" s="13" t="n">
        <v>6</v>
      </c>
      <c r="F143" s="14" t="n">
        <v>7</v>
      </c>
      <c r="G143" s="15" t="n">
        <v>14</v>
      </c>
      <c r="H143" s="14" t="n">
        <v>7</v>
      </c>
      <c r="I143" s="14" t="n">
        <v>6</v>
      </c>
      <c r="J143" s="14" t="n">
        <v>9</v>
      </c>
      <c r="K143" s="13" t="n">
        <v>12</v>
      </c>
      <c r="L143" s="14" t="n">
        <v>11</v>
      </c>
      <c r="M143" s="15" t="n">
        <v>8</v>
      </c>
      <c r="N143" s="13" t="n">
        <v>170</v>
      </c>
      <c r="O143" s="14" t="n">
        <v>250</v>
      </c>
      <c r="P143" s="15" t="n">
        <v>190</v>
      </c>
    </row>
    <row r="144" customFormat="false" ht="13.5" hidden="false" customHeight="false" outlineLevel="0" collapsed="false">
      <c r="D144" s="1" t="n">
        <v>9</v>
      </c>
      <c r="E144" s="13" t="n">
        <v>11</v>
      </c>
      <c r="F144" s="14" t="n">
        <v>7</v>
      </c>
      <c r="G144" s="15" t="n">
        <v>3</v>
      </c>
      <c r="H144" s="13" t="n">
        <v>7</v>
      </c>
      <c r="I144" s="14" t="n">
        <v>5</v>
      </c>
      <c r="J144" s="15" t="n">
        <v>11</v>
      </c>
      <c r="K144" s="13" t="n">
        <v>10</v>
      </c>
      <c r="L144" s="14" t="n">
        <v>14</v>
      </c>
      <c r="M144" s="15" t="n">
        <v>7</v>
      </c>
      <c r="N144" s="13" t="n">
        <v>110</v>
      </c>
      <c r="O144" s="14" t="n">
        <v>140</v>
      </c>
      <c r="P144" s="15" t="n">
        <v>250</v>
      </c>
    </row>
    <row r="145" customFormat="false" ht="13.5" hidden="false" customHeight="false" outlineLevel="0" collapsed="false">
      <c r="D145" s="1" t="n">
        <v>10</v>
      </c>
      <c r="E145" s="13" t="n">
        <v>9</v>
      </c>
      <c r="F145" s="14" t="n">
        <v>6</v>
      </c>
      <c r="G145" s="15" t="n">
        <v>5</v>
      </c>
      <c r="H145" s="13" t="n">
        <v>7</v>
      </c>
      <c r="I145" s="14" t="n">
        <v>2</v>
      </c>
      <c r="J145" s="14" t="s">
        <v>67</v>
      </c>
      <c r="K145" s="13" t="n">
        <v>4</v>
      </c>
      <c r="L145" s="14" t="n">
        <v>5</v>
      </c>
      <c r="M145" s="15" t="n">
        <v>2</v>
      </c>
      <c r="N145" s="13" t="n">
        <v>150</v>
      </c>
      <c r="O145" s="14" t="n">
        <v>530</v>
      </c>
      <c r="P145" s="15" t="n">
        <v>140</v>
      </c>
    </row>
    <row r="146" customFormat="false" ht="13.5" hidden="false" customHeight="false" outlineLevel="0" collapsed="false">
      <c r="D146" s="1" t="n">
        <v>11</v>
      </c>
      <c r="E146" s="13" t="n">
        <v>15</v>
      </c>
      <c r="F146" s="14" t="n">
        <v>2</v>
      </c>
      <c r="G146" s="15" t="n">
        <v>14</v>
      </c>
      <c r="H146" s="13" t="s">
        <v>68</v>
      </c>
      <c r="I146" s="14"/>
      <c r="J146" s="15"/>
      <c r="K146" s="13" t="n">
        <v>8</v>
      </c>
      <c r="L146" s="14" t="n">
        <v>9</v>
      </c>
      <c r="M146" s="15" t="n">
        <v>12</v>
      </c>
      <c r="N146" s="13" t="n">
        <v>320</v>
      </c>
      <c r="O146" s="14" t="n">
        <v>140</v>
      </c>
      <c r="P146" s="15" t="n">
        <v>160</v>
      </c>
    </row>
    <row r="147" customFormat="false" ht="13.5" hidden="false" customHeight="false" outlineLevel="0" collapsed="false">
      <c r="D147" s="1" t="n">
        <v>12</v>
      </c>
      <c r="E147" s="29" t="n">
        <v>7</v>
      </c>
      <c r="F147" s="27" t="n">
        <v>9</v>
      </c>
      <c r="G147" s="28" t="n">
        <v>4</v>
      </c>
      <c r="H147" s="29" t="n">
        <v>7</v>
      </c>
      <c r="I147" s="27" t="n">
        <v>13</v>
      </c>
      <c r="J147" s="28" t="s">
        <v>69</v>
      </c>
      <c r="K147" s="29" t="n">
        <v>10</v>
      </c>
      <c r="L147" s="39" t="n">
        <v>8</v>
      </c>
      <c r="M147" s="28" t="n">
        <v>9</v>
      </c>
      <c r="N147" s="29" t="n">
        <v>170</v>
      </c>
      <c r="O147" s="27" t="n">
        <v>150</v>
      </c>
      <c r="P147" s="28" t="n">
        <v>230</v>
      </c>
    </row>
  </sheetData>
  <mergeCells count="2">
    <mergeCell ref="R3:U3"/>
    <mergeCell ref="V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3.5"/>
  <cols>
    <col collapsed="false" hidden="false" max="1025" min="1" style="1" width="9.431818181818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47" activeCellId="0" sqref="R47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 t="n">
        <v>270</v>
      </c>
      <c r="Q16" s="14" t="n">
        <v>200</v>
      </c>
      <c r="R16" s="1" t="n">
        <f aca="false">O16+P16</f>
        <v>1190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P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P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P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P21" s="1" t="n">
        <v>200</v>
      </c>
      <c r="Q21" s="14" t="n">
        <v>200</v>
      </c>
      <c r="R21" s="1" t="n">
        <f aca="false">O21+P21</f>
        <v>550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P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P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P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P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P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P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P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P29" s="1" t="n">
        <v>200</v>
      </c>
      <c r="Q29" s="14" t="n">
        <v>200</v>
      </c>
      <c r="R29" s="1" t="n">
        <f aca="false">P29+O29</f>
        <v>410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P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P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P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P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P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P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P38" s="1" t="n">
        <v>200</v>
      </c>
      <c r="Q38" s="14" t="n">
        <v>200</v>
      </c>
      <c r="R38" s="1" t="n">
        <f aca="false">O38+P38</f>
        <v>470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P39" s="0"/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P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P41" s="0"/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P42" s="1" t="n">
        <v>200</v>
      </c>
      <c r="Q42" s="14" t="n">
        <v>200</v>
      </c>
      <c r="R42" s="1" t="n">
        <f aca="false">P42+O42</f>
        <v>200</v>
      </c>
      <c r="S42" s="0"/>
      <c r="T42" s="1" t="n">
        <v>180</v>
      </c>
      <c r="U42" s="1" t="n">
        <v>200</v>
      </c>
      <c r="V42" s="1" t="n">
        <v>180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P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P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P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P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P47" s="1" t="n">
        <v>200</v>
      </c>
      <c r="Q47" s="14" t="n">
        <v>200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P48" s="0"/>
      <c r="Q48" s="0"/>
      <c r="R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P49" s="0"/>
      <c r="Q49" s="0"/>
      <c r="R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P50" s="0"/>
      <c r="Q50" s="0"/>
      <c r="R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P51" s="1" t="n">
        <v>1400</v>
      </c>
      <c r="Q51" s="0"/>
      <c r="R51" s="0"/>
      <c r="U51" s="1" t="n">
        <f aca="false">SUM(U5:U50)</f>
        <v>400</v>
      </c>
      <c r="V51" s="1" t="n">
        <f aca="false">SUM(V5:V50)</f>
        <v>1370</v>
      </c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V52" s="1" t="n">
        <f aca="false">V51/U51*100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  <c r="Q55" s="0"/>
      <c r="R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N57" s="0"/>
      <c r="Q57" s="14" t="n">
        <v>200</v>
      </c>
      <c r="R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  <c r="Q58" s="0"/>
      <c r="R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4" t="n">
        <v>200</v>
      </c>
      <c r="R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4" t="n">
        <v>200</v>
      </c>
      <c r="R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4" t="n">
        <v>200</v>
      </c>
      <c r="R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4" t="n">
        <v>200</v>
      </c>
      <c r="R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4" t="n">
        <v>200</v>
      </c>
      <c r="R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4" t="n">
        <v>200</v>
      </c>
      <c r="R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</row>
    <row r="99" customFormat="false" ht="13.5" hidden="false" customHeight="false" outlineLevel="0" collapsed="false">
      <c r="Q99" s="1" t="n">
        <f aca="false">SUM(Q5:Q98)</f>
        <v>2600</v>
      </c>
      <c r="R99" s="1" t="n">
        <f aca="false">SUM(R5:R98)</f>
        <v>2820</v>
      </c>
    </row>
    <row r="100" customFormat="false" ht="13.5" hidden="false" customHeight="false" outlineLevel="0" collapsed="false">
      <c r="R100" s="1" t="n">
        <f aca="false">R99/Q99*100</f>
        <v>108.461538461538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R99" activeCellId="0" sqref="R99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Q42" s="1" t="n">
        <v>100</v>
      </c>
      <c r="R42" s="1" t="n">
        <f aca="false">P42+O42</f>
        <v>0</v>
      </c>
      <c r="S42" s="0"/>
      <c r="T42" s="1" t="n">
        <v>180</v>
      </c>
      <c r="U42" s="1" t="n">
        <v>200</v>
      </c>
      <c r="V42" s="1" t="n">
        <v>180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Q47" s="1" t="n">
        <v>100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Q48" s="0"/>
      <c r="R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Q49" s="0"/>
      <c r="R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Q50" s="0"/>
      <c r="R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Q51" s="0"/>
      <c r="R51" s="0"/>
      <c r="U51" s="1" t="n">
        <f aca="false">SUM(U5:U50)</f>
        <v>400</v>
      </c>
      <c r="V51" s="1" t="n">
        <f aca="false">SUM(V5:V50)</f>
        <v>1370</v>
      </c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V52" s="1" t="n">
        <f aca="false">V51/U51*100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  <c r="Q55" s="0"/>
      <c r="R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N57" s="0"/>
      <c r="Q57" s="1" t="n">
        <v>100</v>
      </c>
      <c r="R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  <c r="Q58" s="0"/>
      <c r="R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" t="n">
        <v>100</v>
      </c>
      <c r="R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" t="n">
        <v>100</v>
      </c>
      <c r="R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" t="n">
        <v>100</v>
      </c>
      <c r="R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" t="n">
        <v>100</v>
      </c>
      <c r="R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" t="n">
        <v>100</v>
      </c>
      <c r="R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" t="n">
        <v>100</v>
      </c>
      <c r="R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</row>
    <row r="99" customFormat="false" ht="13.5" hidden="false" customHeight="false" outlineLevel="0" collapsed="false">
      <c r="Q99" s="1" t="n">
        <f aca="false">SUM(Q5:Q98)</f>
        <v>1300</v>
      </c>
      <c r="R99" s="1" t="n">
        <f aca="false">SUM(R5:R98)</f>
        <v>1750</v>
      </c>
    </row>
    <row r="100" customFormat="false" ht="13.5" hidden="false" customHeight="false" outlineLevel="0" collapsed="false">
      <c r="R100" s="1" t="n">
        <f aca="false">R99/Q99*100</f>
        <v>134.615384615385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3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75" zoomScaleNormal="75" zoomScalePageLayoutView="100" workbookViewId="0">
      <selection pane="topLeft" activeCell="I78" activeCellId="0" sqref="I78"/>
    </sheetView>
  </sheetViews>
  <sheetFormatPr defaultRowHeight="13.5"/>
  <cols>
    <col collapsed="false" hidden="false" max="1025" min="1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/>
      <c r="J5" s="48"/>
      <c r="K5" s="49"/>
      <c r="L5" s="47"/>
      <c r="M5" s="48"/>
      <c r="N5" s="49"/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/>
      <c r="J6" s="48"/>
      <c r="K6" s="49"/>
      <c r="L6" s="47"/>
      <c r="M6" s="48"/>
      <c r="N6" s="49"/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3.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/>
      <c r="J8" s="48"/>
      <c r="K8" s="49"/>
      <c r="L8" s="47"/>
      <c r="M8" s="48"/>
      <c r="N8" s="49"/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/>
      <c r="J9" s="54"/>
      <c r="K9" s="53"/>
      <c r="L9" s="51"/>
      <c r="M9" s="52"/>
      <c r="N9" s="53"/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/>
      <c r="J14" s="48"/>
      <c r="K14" s="49"/>
      <c r="L14" s="47"/>
      <c r="M14" s="48"/>
      <c r="N14" s="49"/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/>
      <c r="J15" s="48"/>
      <c r="K15" s="49"/>
      <c r="L15" s="47"/>
      <c r="M15" s="48"/>
      <c r="N15" s="49"/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3.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/>
      <c r="J17" s="48"/>
      <c r="K17" s="49"/>
      <c r="L17" s="47"/>
      <c r="M17" s="48"/>
      <c r="N17" s="49"/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/>
      <c r="J18" s="48"/>
      <c r="K18" s="49"/>
      <c r="L18" s="47"/>
      <c r="M18" s="48"/>
      <c r="N18" s="49"/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/>
      <c r="J19" s="54"/>
      <c r="K19" s="53"/>
      <c r="L19" s="51"/>
      <c r="M19" s="52"/>
      <c r="N19" s="53"/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/>
      <c r="J23" s="48"/>
      <c r="K23" s="49"/>
      <c r="L23" s="47"/>
      <c r="M23" s="48"/>
      <c r="N23" s="49"/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/>
      <c r="J24" s="48"/>
      <c r="K24" s="49"/>
      <c r="L24" s="47"/>
      <c r="M24" s="48"/>
      <c r="N24" s="49"/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/>
      <c r="J25" s="48"/>
      <c r="K25" s="49"/>
      <c r="L25" s="47"/>
      <c r="M25" s="48"/>
      <c r="N25" s="49"/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/>
      <c r="J26" s="48"/>
      <c r="K26" s="49"/>
      <c r="L26" s="47"/>
      <c r="M26" s="48"/>
      <c r="N26" s="49"/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/>
      <c r="J27" s="48"/>
      <c r="K27" s="49"/>
      <c r="L27" s="47"/>
      <c r="M27" s="48"/>
      <c r="N27" s="49"/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/>
      <c r="J28" s="54"/>
      <c r="K28" s="53"/>
      <c r="L28" s="51"/>
      <c r="M28" s="52"/>
      <c r="N28" s="53"/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/>
      <c r="J32" s="48"/>
      <c r="K32" s="49"/>
      <c r="L32" s="47"/>
      <c r="M32" s="48"/>
      <c r="N32" s="49"/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/>
      <c r="J33" s="48"/>
      <c r="K33" s="49"/>
      <c r="L33" s="47"/>
      <c r="M33" s="48"/>
      <c r="N33" s="49"/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/>
      <c r="J34" s="48"/>
      <c r="K34" s="49"/>
      <c r="L34" s="47"/>
      <c r="M34" s="48"/>
      <c r="N34" s="49"/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/>
      <c r="J36" s="48"/>
      <c r="K36" s="49"/>
      <c r="L36" s="47"/>
      <c r="M36" s="48"/>
      <c r="N36" s="49"/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/>
      <c r="J37" s="54"/>
      <c r="K37" s="53"/>
      <c r="L37" s="51"/>
      <c r="M37" s="52"/>
      <c r="N37" s="53"/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/>
      <c r="J41" s="48"/>
      <c r="K41" s="49"/>
      <c r="L41" s="47"/>
      <c r="M41" s="48"/>
      <c r="N41" s="49"/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/>
      <c r="J42" s="48"/>
      <c r="K42" s="49"/>
      <c r="L42" s="47"/>
      <c r="M42" s="48"/>
      <c r="N42" s="49"/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/>
      <c r="J43" s="48"/>
      <c r="K43" s="49"/>
      <c r="L43" s="47"/>
      <c r="M43" s="48"/>
      <c r="N43" s="49"/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/>
      <c r="J44" s="48"/>
      <c r="K44" s="49"/>
      <c r="L44" s="47"/>
      <c r="M44" s="48"/>
      <c r="N44" s="49"/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/>
      <c r="J45" s="48"/>
      <c r="K45" s="49"/>
      <c r="L45" s="47"/>
      <c r="M45" s="48"/>
      <c r="N45" s="49"/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/>
      <c r="J46" s="54"/>
      <c r="K46" s="53"/>
      <c r="L46" s="51"/>
      <c r="M46" s="52"/>
      <c r="N46" s="53"/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/>
      <c r="J50" s="48"/>
      <c r="K50" s="49"/>
      <c r="L50" s="47"/>
      <c r="M50" s="48"/>
      <c r="N50" s="49"/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/>
      <c r="J51" s="48"/>
      <c r="K51" s="49"/>
      <c r="L51" s="47"/>
      <c r="M51" s="48"/>
      <c r="N51" s="49"/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/>
      <c r="J53" s="48"/>
      <c r="K53" s="49"/>
      <c r="L53" s="47"/>
      <c r="M53" s="48"/>
      <c r="N53" s="49"/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/>
      <c r="J54" s="48"/>
      <c r="K54" s="49"/>
      <c r="L54" s="47"/>
      <c r="M54" s="48"/>
      <c r="N54" s="49"/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/>
      <c r="J55" s="54"/>
      <c r="K55" s="53"/>
      <c r="L55" s="51"/>
      <c r="M55" s="52"/>
      <c r="N55" s="53"/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/>
      <c r="J60" s="48"/>
      <c r="K60" s="49"/>
      <c r="L60" s="47"/>
      <c r="M60" s="48"/>
      <c r="N60" s="49"/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/>
      <c r="J61" s="48"/>
      <c r="K61" s="49"/>
      <c r="L61" s="47"/>
      <c r="M61" s="48"/>
      <c r="N61" s="49"/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/>
      <c r="J62" s="48"/>
      <c r="K62" s="49"/>
      <c r="L62" s="47"/>
      <c r="M62" s="48"/>
      <c r="N62" s="49"/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/>
      <c r="J63" s="48"/>
      <c r="K63" s="49"/>
      <c r="L63" s="47"/>
      <c r="M63" s="48"/>
      <c r="N63" s="49"/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/>
      <c r="J64" s="54"/>
      <c r="K64" s="53"/>
      <c r="L64" s="51"/>
      <c r="M64" s="52"/>
      <c r="N64" s="53"/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/>
      <c r="J69" s="48"/>
      <c r="K69" s="49"/>
      <c r="L69" s="47"/>
      <c r="M69" s="48"/>
      <c r="N69" s="49"/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/>
      <c r="J70" s="48"/>
      <c r="K70" s="49"/>
      <c r="L70" s="47"/>
      <c r="M70" s="48"/>
      <c r="N70" s="49"/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/>
      <c r="J71" s="48"/>
      <c r="K71" s="49"/>
      <c r="L71" s="47"/>
      <c r="M71" s="48"/>
      <c r="N71" s="49"/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/>
      <c r="J73" s="48"/>
      <c r="K73" s="49"/>
      <c r="L73" s="47"/>
      <c r="M73" s="48"/>
      <c r="N73" s="49"/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/>
      <c r="J74" s="54"/>
      <c r="K74" s="53"/>
      <c r="L74" s="51"/>
      <c r="M74" s="52"/>
      <c r="N74" s="53"/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3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K72" activeCellId="0" sqref="K72"/>
    </sheetView>
  </sheetViews>
  <sheetFormatPr defaultRowHeight="13.5"/>
  <cols>
    <col collapsed="false" hidden="false" max="1025" min="1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3.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3.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6" activeCellId="0" sqref="S6"/>
    </sheetView>
  </sheetViews>
  <sheetFormatPr defaultRowHeight="13.5"/>
  <cols>
    <col collapsed="false" hidden="false" max="16" min="1" style="1" width="10.2840909090909"/>
    <col collapsed="false" hidden="false" max="17" min="17" style="1" width="13.8579545454545"/>
    <col collapsed="false" hidden="false" max="1025" min="18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R1" s="0"/>
      <c r="S1" s="0"/>
      <c r="T1" s="0"/>
      <c r="U1" s="0"/>
      <c r="V1" s="0"/>
      <c r="W1" s="0"/>
      <c r="X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 s="0"/>
      <c r="P2" s="0"/>
      <c r="R2" s="0"/>
      <c r="S2" s="0"/>
      <c r="T2" s="41" t="s">
        <v>118</v>
      </c>
      <c r="U2" s="41" t="s">
        <v>119</v>
      </c>
      <c r="V2" s="0"/>
      <c r="W2" s="0"/>
      <c r="X2" s="0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 s="0"/>
      <c r="P3" s="1" t="n">
        <f aca="false">IF(T3=1,U3*2*100,((U3+T3-1)*T3+U3*T3)*100)</f>
        <v>0</v>
      </c>
      <c r="R3" s="0"/>
      <c r="S3" s="0"/>
      <c r="T3" s="0"/>
      <c r="U3" s="0"/>
      <c r="V3" s="0"/>
      <c r="W3" s="0"/>
      <c r="X3" s="0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 s="0"/>
      <c r="P4" s="1" t="n">
        <f aca="false">IF(T4=1,U4*2*100,((U4+T4-1)*T4+U4*T4)*100)</f>
        <v>0</v>
      </c>
      <c r="R4" s="0"/>
      <c r="S4" s="0"/>
      <c r="T4" s="0"/>
      <c r="U4" s="0"/>
      <c r="V4" s="0"/>
      <c r="W4" s="0"/>
      <c r="X4" s="0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 s="0"/>
      <c r="P5" s="1" t="n">
        <f aca="false">IF(T5=1,U5*2*100,((U5+T5-1)*T5+U5*T5)*100)</f>
        <v>1000</v>
      </c>
      <c r="R5" s="0"/>
      <c r="S5" s="0"/>
      <c r="T5" s="41" t="s">
        <v>3</v>
      </c>
      <c r="U5" s="41" t="s">
        <v>74</v>
      </c>
      <c r="V5" s="0"/>
      <c r="W5" s="0"/>
      <c r="X5" s="0"/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 s="0"/>
      <c r="P6" s="1" t="n">
        <f aca="false">IF(T6=1,U6*2*100,((U6+T6-1)*T6+U6*T6)*100)</f>
        <v>1000</v>
      </c>
      <c r="Q6" s="1" t="n">
        <v>4580</v>
      </c>
      <c r="R6" s="0"/>
      <c r="S6" s="0"/>
      <c r="T6" s="41" t="s">
        <v>15</v>
      </c>
      <c r="U6" s="41" t="s">
        <v>15</v>
      </c>
      <c r="V6" s="0"/>
      <c r="W6" s="0"/>
      <c r="X6" s="0"/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 s="0"/>
      <c r="P7" s="1" t="n">
        <f aca="false">IF(T7=1,U7*2*100,((U7+T7-1)*T7+U7*T7)*100)</f>
        <v>0</v>
      </c>
      <c r="R7" s="0"/>
      <c r="S7" s="0"/>
      <c r="T7" s="0"/>
      <c r="U7" s="0"/>
      <c r="V7" s="0"/>
      <c r="W7" s="0"/>
      <c r="X7" s="0"/>
    </row>
    <row r="8" customFormat="false" ht="13.5" hidden="false" customHeight="false" outlineLevel="0" collapsed="false">
      <c r="B8" s="41" t="n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 s="0"/>
      <c r="P8" s="1" t="n">
        <f aca="false">IF(T8=1,U8*2*100,((U8+T8-1)*T8+U8*T8)*100)</f>
        <v>1000</v>
      </c>
      <c r="R8" s="0"/>
      <c r="S8" s="0"/>
      <c r="T8" s="41" t="s">
        <v>15</v>
      </c>
      <c r="U8" s="41" t="s">
        <v>15</v>
      </c>
      <c r="V8" s="0"/>
      <c r="W8" s="0"/>
      <c r="X8" s="0"/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 s="0"/>
      <c r="P9" s="1" t="n">
        <f aca="false">IF(T9=1,U9*2*100,((U9+T9-1)*T9+U9*T9)*100)</f>
        <v>600</v>
      </c>
      <c r="R9" s="0"/>
      <c r="S9" s="0"/>
      <c r="T9" s="41" t="s">
        <v>73</v>
      </c>
      <c r="U9" s="41" t="s">
        <v>120</v>
      </c>
      <c r="V9" s="0"/>
      <c r="W9" s="0"/>
      <c r="X9" s="0"/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1" t="n">
        <f aca="false">IF(T10=1,U10*2*100,((U10+T10-1)*T10+U10*T10)*100)</f>
        <v>0</v>
      </c>
      <c r="R10" s="0"/>
      <c r="S10" s="0"/>
      <c r="U10" s="0"/>
      <c r="V10" s="0"/>
      <c r="W10" s="0"/>
      <c r="X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1" t="n">
        <f aca="false">IF(T11=1,U11*2*100,((U11+T11-1)*T11+U11*T11)*100)</f>
        <v>0</v>
      </c>
      <c r="R11" s="0"/>
      <c r="S11" s="0"/>
      <c r="T11" s="0"/>
      <c r="U11" s="0"/>
      <c r="V11" s="0"/>
      <c r="W11" s="0"/>
      <c r="X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 s="0"/>
      <c r="P12" s="1" t="n">
        <f aca="false">IF(T12=1,U12*2*100,((U12+T12-1)*T12+U12*T12)*100)</f>
        <v>0</v>
      </c>
      <c r="R12" s="0"/>
      <c r="S12" s="0"/>
      <c r="T12" s="0"/>
      <c r="U12" s="0"/>
      <c r="V12" s="0"/>
      <c r="W12" s="0"/>
      <c r="X12" s="0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 s="0"/>
      <c r="P13" s="1" t="n">
        <f aca="false">IF(T13=1,U13*2*100,((U13+T13-1)*T13+U13*T13)*100)</f>
        <v>0</v>
      </c>
      <c r="R13" s="0"/>
      <c r="S13" s="0"/>
      <c r="T13" s="0"/>
      <c r="U13" s="0"/>
      <c r="V13" s="0"/>
      <c r="W13" s="0"/>
      <c r="X13" s="0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 s="0"/>
      <c r="P14" s="1" t="n">
        <f aca="false">IF(T14=1,U14*2*100,((U14+T14-1)*T14+U14*T14)*100)</f>
        <v>1000</v>
      </c>
      <c r="Q14" s="1" t="n">
        <v>2630</v>
      </c>
      <c r="R14" s="0"/>
      <c r="S14" s="0"/>
      <c r="T14" s="41" t="s">
        <v>15</v>
      </c>
      <c r="U14" s="41" t="s">
        <v>15</v>
      </c>
      <c r="V14" s="0"/>
      <c r="W14" s="0"/>
      <c r="X14" s="0"/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 s="0"/>
      <c r="P15" s="1" t="n">
        <f aca="false">IF(T15=1,U15*2*100,((U15+T15-1)*T15+U15*T15)*100)</f>
        <v>1200</v>
      </c>
      <c r="R15" s="0"/>
      <c r="S15" s="0"/>
      <c r="T15" s="41" t="s">
        <v>73</v>
      </c>
      <c r="U15" s="41" t="s">
        <v>3</v>
      </c>
      <c r="V15" s="0"/>
      <c r="W15" s="0"/>
      <c r="X15" s="0"/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 s="0"/>
      <c r="P16" s="1" t="n">
        <f aca="false">IF(T16=1,U16*2*100,((U16+T16-1)*T16+U16*T16)*100)</f>
        <v>0</v>
      </c>
      <c r="R16" s="0"/>
      <c r="S16" s="0"/>
      <c r="T16" s="0"/>
      <c r="U16" s="0"/>
      <c r="V16" s="0"/>
      <c r="W16" s="0"/>
      <c r="X16" s="0"/>
    </row>
    <row r="17" customFormat="false" ht="13.5" hidden="false" customHeight="false" outlineLevel="0" collapsed="false"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 s="0"/>
      <c r="P17" s="1" t="n">
        <f aca="false">IF(T17=1,U17*2*100,((U17+T17-1)*T17+U17*T17)*100)</f>
        <v>1000</v>
      </c>
      <c r="R17" s="0"/>
      <c r="S17" s="0"/>
      <c r="T17" s="41" t="s">
        <v>15</v>
      </c>
      <c r="U17" s="41" t="s">
        <v>15</v>
      </c>
      <c r="V17" s="0"/>
      <c r="W17" s="0"/>
      <c r="X17" s="0"/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 s="0"/>
      <c r="P18" s="1" t="n">
        <f aca="false">IF(T18=1,U18*2*100,((U18+T18-1)*T18+U18*T18)*100)</f>
        <v>1000</v>
      </c>
      <c r="R18" s="0"/>
      <c r="S18" s="0"/>
      <c r="T18" s="41" t="s">
        <v>15</v>
      </c>
      <c r="U18" s="41" t="s">
        <v>15</v>
      </c>
      <c r="V18" s="0"/>
      <c r="W18" s="0"/>
      <c r="X18" s="0"/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 s="0"/>
      <c r="P19" s="1" t="n">
        <f aca="false">IF(T19=1,U19*2*100,((U19+T19-1)*T19+U19*T19)*100)</f>
        <v>1000</v>
      </c>
      <c r="Q19" s="1" t="n">
        <v>2500</v>
      </c>
      <c r="R19" s="0"/>
      <c r="S19" s="0"/>
      <c r="T19" s="41" t="s">
        <v>15</v>
      </c>
      <c r="U19" s="41" t="s">
        <v>15</v>
      </c>
      <c r="V19" s="0"/>
      <c r="W19" s="0"/>
      <c r="X19" s="0"/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1" t="n">
        <f aca="false">IF(T20=1,U20*2*100,((U20+T20-1)*T20+U20*T20)*100)</f>
        <v>0</v>
      </c>
      <c r="R20" s="0"/>
      <c r="S20" s="0"/>
      <c r="T20" s="0"/>
      <c r="U20" s="0"/>
      <c r="V20" s="0"/>
      <c r="W20" s="0"/>
      <c r="X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 s="0"/>
      <c r="P21" s="1" t="n">
        <f aca="false">IF(T21=1,U21*2*100,((U21+T21-1)*T21+U21*T21)*100)</f>
        <v>0</v>
      </c>
      <c r="R21" s="0"/>
      <c r="S21" s="0"/>
      <c r="T21" s="0"/>
      <c r="U21" s="0"/>
      <c r="V21" s="0"/>
      <c r="W21" s="0"/>
      <c r="X21" s="0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 s="0"/>
      <c r="P22" s="1" t="n">
        <f aca="false">IF(T22=1,U22*2*100,((U22+T22-1)*T22+U22*T22)*100)</f>
        <v>0</v>
      </c>
      <c r="R22" s="0"/>
      <c r="S22" s="0"/>
      <c r="T22" s="0"/>
      <c r="U22" s="0"/>
      <c r="V22" s="0"/>
      <c r="W22" s="0"/>
      <c r="X22" s="0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 s="0"/>
      <c r="P23" s="1" t="n">
        <f aca="false">IF(T23=1,U23*2*100,((U23+T23-1)*T23+U23*T23)*100)</f>
        <v>0</v>
      </c>
      <c r="R23" s="0"/>
      <c r="S23" s="0"/>
      <c r="T23" s="41" t="s">
        <v>120</v>
      </c>
      <c r="U23" s="41" t="s">
        <v>120</v>
      </c>
      <c r="V23" s="0"/>
      <c r="W23" s="0"/>
      <c r="X23" s="0"/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 s="0"/>
      <c r="P24" s="1" t="n">
        <f aca="false">IF(T24=1,U24*2*100,((U24+T24-1)*T24+U24*T24)*100)</f>
        <v>1000</v>
      </c>
      <c r="R24" s="0"/>
      <c r="S24" s="0"/>
      <c r="T24" s="41" t="s">
        <v>3</v>
      </c>
      <c r="U24" s="41" t="s">
        <v>74</v>
      </c>
      <c r="V24" s="0"/>
      <c r="W24" s="0"/>
      <c r="X24" s="0"/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 s="0"/>
      <c r="P25" s="1" t="n">
        <f aca="false">IF(T25=1,U25*2*100,((U25+T25-1)*T25+U25*T25)*100)</f>
        <v>2400</v>
      </c>
      <c r="R25" s="0"/>
      <c r="S25" s="0"/>
      <c r="T25" s="41" t="s">
        <v>73</v>
      </c>
      <c r="U25" s="41" t="s">
        <v>73</v>
      </c>
      <c r="V25" s="0"/>
      <c r="W25" s="0"/>
      <c r="X25" s="0"/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 s="0"/>
      <c r="P26" s="1" t="n">
        <f aca="false">IF(T26=1,U26*2*100,((U26+T26-1)*T26+U26*T26)*100)</f>
        <v>1200</v>
      </c>
      <c r="R26" s="0"/>
      <c r="S26" s="0"/>
      <c r="T26" s="41" t="s">
        <v>3</v>
      </c>
      <c r="U26" s="41" t="s">
        <v>75</v>
      </c>
      <c r="V26" s="0"/>
      <c r="W26" s="0"/>
      <c r="X26" s="0"/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 s="0"/>
      <c r="P27" s="1" t="n">
        <f aca="false">IF(T27=1,U27*2*100,((U27+T27-1)*T27+U27*T27)*100)</f>
        <v>0</v>
      </c>
      <c r="R27" s="0"/>
      <c r="S27" s="0"/>
      <c r="T27" s="41" t="s">
        <v>120</v>
      </c>
      <c r="U27" s="41" t="s">
        <v>120</v>
      </c>
      <c r="V27" s="0"/>
      <c r="W27" s="0"/>
      <c r="X27" s="0"/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 s="0"/>
      <c r="P28" s="1" t="n">
        <f aca="false">IF(T28=1,U28*2*100,((U28+T28-1)*T28+U28*T28)*100)</f>
        <v>1400</v>
      </c>
      <c r="R28" s="0"/>
      <c r="S28" s="0"/>
      <c r="T28" s="41" t="s">
        <v>15</v>
      </c>
      <c r="U28" s="41" t="s">
        <v>73</v>
      </c>
      <c r="V28" s="0"/>
      <c r="W28" s="0"/>
      <c r="X28" s="0"/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1" t="n">
        <f aca="false">IF(T29=1,U29*2*100,((U29+T29-1)*T29+U29*T29)*100)</f>
        <v>0</v>
      </c>
      <c r="R29" s="0"/>
      <c r="S29" s="0"/>
      <c r="T29" s="0"/>
      <c r="U29" s="0"/>
      <c r="V29" s="0"/>
      <c r="W29" s="0"/>
      <c r="X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 s="0"/>
      <c r="P30" s="1" t="n">
        <f aca="false">IF(T30=1,U30*2*100,((U30+T30-1)*T30+U30*T30)*100)</f>
        <v>0</v>
      </c>
      <c r="R30" s="0"/>
      <c r="S30" s="0"/>
      <c r="T30" s="0"/>
      <c r="U30" s="0"/>
      <c r="V30" s="0"/>
      <c r="W30" s="0"/>
      <c r="X30" s="0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 s="0"/>
      <c r="P31" s="1" t="n">
        <f aca="false">IF(T31=1,U31*2*100,((U31+T31-1)*T31+U31*T31)*100)</f>
        <v>0</v>
      </c>
      <c r="R31" s="0"/>
      <c r="S31" s="0"/>
      <c r="T31" s="0"/>
      <c r="U31" s="0"/>
      <c r="V31" s="0"/>
      <c r="W31" s="0"/>
      <c r="X31" s="0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 s="0"/>
      <c r="P32" s="1" t="n">
        <f aca="false">IF(T32=1,U32*2*100,((U32+T32-1)*T32+U32*T32)*100)</f>
        <v>1400</v>
      </c>
      <c r="R32" s="0"/>
      <c r="S32" s="0"/>
      <c r="T32" s="41" t="s">
        <v>15</v>
      </c>
      <c r="U32" s="41" t="s">
        <v>73</v>
      </c>
      <c r="V32" s="0"/>
      <c r="W32" s="0"/>
      <c r="X32" s="0"/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 s="0"/>
      <c r="P33" s="1" t="n">
        <f aca="false">IF(T33=1,U33*2*100,((U33+T33-1)*T33+U33*T33)*100)</f>
        <v>1000</v>
      </c>
      <c r="R33" s="0"/>
      <c r="S33" s="0"/>
      <c r="T33" s="41" t="s">
        <v>15</v>
      </c>
      <c r="U33" s="41" t="s">
        <v>15</v>
      </c>
      <c r="V33" s="0"/>
      <c r="W33" s="0"/>
      <c r="X33" s="0"/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 s="0"/>
      <c r="P34" s="1" t="n">
        <f aca="false">IF(T34=1,U34*2*100,((U34+T34-1)*T34+U34*T34)*100)</f>
        <v>0</v>
      </c>
      <c r="R34" s="0"/>
      <c r="S34" s="0"/>
      <c r="T34" s="0"/>
      <c r="U34" s="0"/>
      <c r="V34" s="0"/>
      <c r="W34" s="0"/>
      <c r="X34" s="0"/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 s="0"/>
      <c r="P35" s="1" t="n">
        <f aca="false">IF(T35=1,U35*2*100,((U35+T35-1)*T35+U35*T35)*100)</f>
        <v>0</v>
      </c>
      <c r="R35" s="0"/>
      <c r="S35" s="0"/>
      <c r="T35" s="0"/>
      <c r="U35" s="0"/>
      <c r="V35" s="0"/>
      <c r="W35" s="0"/>
      <c r="X35" s="0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 s="0"/>
      <c r="P36" s="1" t="n">
        <f aca="false">IF(T36=1,U36*2*100,((U36+T36-1)*T36+U36*T36)*100)</f>
        <v>1400</v>
      </c>
      <c r="Q36" s="1" t="n">
        <v>8480</v>
      </c>
      <c r="R36" s="0"/>
      <c r="S36" s="0"/>
      <c r="T36" s="41" t="s">
        <v>15</v>
      </c>
      <c r="U36" s="41" t="s">
        <v>73</v>
      </c>
      <c r="V36" s="0"/>
      <c r="W36" s="0"/>
      <c r="X36" s="0"/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 s="0"/>
      <c r="P37" s="1" t="n">
        <f aca="false">IF(T37=1,U37*2*100,((U37+T37-1)*T37+U37*T37)*100)</f>
        <v>1000</v>
      </c>
      <c r="Q37" s="1" t="n">
        <v>4370</v>
      </c>
      <c r="R37" s="0"/>
      <c r="S37" s="0"/>
      <c r="T37" s="41" t="s">
        <v>3</v>
      </c>
      <c r="U37" s="41" t="s">
        <v>74</v>
      </c>
      <c r="V37" s="0"/>
      <c r="W37" s="0"/>
      <c r="X37" s="0"/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1" t="n">
        <f aca="false">IF(T38=1,U38*2*100,((U38+T38-1)*T38+U38*T38)*100)</f>
        <v>0</v>
      </c>
      <c r="R38" s="0"/>
      <c r="S38" s="0"/>
      <c r="T38" s="0"/>
      <c r="U38" s="0"/>
      <c r="V38" s="0"/>
      <c r="W38" s="0"/>
      <c r="X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 s="0"/>
      <c r="P39" s="1" t="n">
        <f aca="false">IF(T39=1,U39*2*100,((U39+T39-1)*T39+U39*T39)*100)</f>
        <v>0</v>
      </c>
      <c r="R39" s="0"/>
      <c r="S39" s="0"/>
      <c r="T39" s="0"/>
      <c r="U39" s="0"/>
      <c r="V39" s="0"/>
      <c r="W39" s="0"/>
      <c r="X39" s="0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 s="0"/>
      <c r="P40" s="1" t="n">
        <f aca="false">IF(T40=1,U40*2*100,((U40+T40-1)*T40+U40*T40)*100)</f>
        <v>0</v>
      </c>
      <c r="R40" s="0"/>
      <c r="S40" s="0"/>
      <c r="T40" s="0"/>
      <c r="U40" s="0"/>
      <c r="V40" s="0"/>
      <c r="W40" s="0"/>
      <c r="X40" s="0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 s="0"/>
      <c r="P41" s="1" t="n">
        <f aca="false">IF(T41=1,U41*2*100,((U41+T41-1)*T41+U41*T41)*100)</f>
        <v>1000</v>
      </c>
      <c r="Q41" s="1" t="n">
        <v>13960</v>
      </c>
      <c r="R41" s="0"/>
      <c r="S41" s="0"/>
      <c r="T41" s="41" t="s">
        <v>15</v>
      </c>
      <c r="U41" s="41" t="s">
        <v>15</v>
      </c>
      <c r="V41" s="0"/>
      <c r="W41" s="0"/>
      <c r="X41" s="0"/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 s="0"/>
      <c r="P42" s="1" t="n">
        <f aca="false">IF(T42=1,U42*2*100,((U42+T42-1)*T42+U42*T42)*100)</f>
        <v>0</v>
      </c>
      <c r="R42" s="0"/>
      <c r="S42" s="0"/>
      <c r="T42" s="41" t="s">
        <v>120</v>
      </c>
      <c r="U42" s="41" t="s">
        <v>120</v>
      </c>
      <c r="V42" s="0"/>
      <c r="W42" s="0"/>
      <c r="X42" s="0"/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0"/>
      <c r="P43" s="1" t="n">
        <f aca="false">IF(T43=1,U43*2*100,((U43+T43-1)*T43+U43*T43)*100)</f>
        <v>1200</v>
      </c>
      <c r="R43" s="0"/>
      <c r="S43" s="0"/>
      <c r="T43" s="41" t="s">
        <v>3</v>
      </c>
      <c r="U43" s="41" t="s">
        <v>75</v>
      </c>
      <c r="V43" s="0"/>
      <c r="W43" s="0"/>
      <c r="X43" s="0"/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 s="0"/>
      <c r="P44" s="1" t="n">
        <f aca="false">IF(T44=1,U44*2*100,((U44+T44-1)*T44+U44*T44)*100)</f>
        <v>1000</v>
      </c>
      <c r="R44" s="0"/>
      <c r="S44" s="0"/>
      <c r="T44" s="41" t="s">
        <v>15</v>
      </c>
      <c r="U44" s="41" t="s">
        <v>15</v>
      </c>
      <c r="V44" s="0"/>
      <c r="W44" s="0"/>
      <c r="X44" s="0"/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 s="0"/>
      <c r="P45" s="1" t="n">
        <f aca="false">IF(T45=1,U45*2*100,((U45+T45-1)*T45+U45*T45)*100)</f>
        <v>1000</v>
      </c>
      <c r="R45" s="0"/>
      <c r="S45" s="0"/>
      <c r="T45" s="41" t="s">
        <v>15</v>
      </c>
      <c r="U45" s="41" t="s">
        <v>15</v>
      </c>
      <c r="V45" s="0"/>
      <c r="W45" s="0"/>
      <c r="X45" s="0"/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O46" s="0"/>
      <c r="P46" s="1" t="n">
        <f aca="false">IF(T46=1,U46*2*100,((U46+T46-1)*T46+U46*T46)*100)</f>
        <v>1000</v>
      </c>
      <c r="R46" s="0"/>
      <c r="S46" s="0"/>
      <c r="T46" s="41" t="s">
        <v>15</v>
      </c>
      <c r="U46" s="41" t="s">
        <v>15</v>
      </c>
      <c r="V46" s="0"/>
      <c r="W46" s="0"/>
      <c r="X46" s="0"/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1" t="n">
        <f aca="false">IF(T47=1,U47*2*100,((U47+T47-1)*T47+U47*T47)*100)</f>
        <v>0</v>
      </c>
      <c r="R47" s="0"/>
      <c r="S47" s="0"/>
      <c r="T47" s="0"/>
      <c r="U47" s="0"/>
      <c r="V47" s="0"/>
      <c r="W47" s="0"/>
      <c r="X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 s="0"/>
      <c r="P48" s="1" t="n">
        <f aca="false">IF(T48=1,U48*2*100,((U48+T48-1)*T48+U48*T48)*100)</f>
        <v>0</v>
      </c>
      <c r="R48" s="0"/>
      <c r="S48" s="0"/>
      <c r="T48" s="0"/>
      <c r="U48" s="0"/>
      <c r="V48" s="0"/>
      <c r="W48" s="0"/>
      <c r="X48" s="0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 s="0"/>
      <c r="P49" s="1" t="n">
        <f aca="false">IF(T49=1,U49*2*100,((U49+T49-1)*T49+U49*T49)*100)</f>
        <v>0</v>
      </c>
      <c r="R49" s="0"/>
      <c r="S49" s="0"/>
      <c r="T49" s="0"/>
      <c r="U49" s="0"/>
      <c r="V49" s="0"/>
      <c r="W49" s="0"/>
      <c r="X49" s="0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 s="0"/>
      <c r="P50" s="1" t="n">
        <f aca="false">IF(T50=1,U50*2*100,((U50+T50-1)*T50+U50*T50)*100)</f>
        <v>600</v>
      </c>
      <c r="Q50" s="1" t="n">
        <v>2380</v>
      </c>
      <c r="R50" s="0"/>
      <c r="S50" s="0"/>
      <c r="T50" s="41" t="s">
        <v>73</v>
      </c>
      <c r="U50" s="41" t="s">
        <v>120</v>
      </c>
      <c r="V50" s="0"/>
      <c r="W50" s="0"/>
      <c r="X50" s="0"/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 s="0"/>
      <c r="P51" s="1" t="n">
        <f aca="false">IF(T51=1,U51*2*100,((U51+T51-1)*T51+U51*T51)*100)</f>
        <v>1000</v>
      </c>
      <c r="R51" s="0"/>
      <c r="S51" s="0"/>
      <c r="T51" s="41" t="s">
        <v>15</v>
      </c>
      <c r="U51" s="41" t="s">
        <v>15</v>
      </c>
      <c r="V51" s="0"/>
      <c r="W51" s="0"/>
      <c r="X51" s="0"/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 s="0"/>
      <c r="P52" s="1" t="n">
        <f aca="false">IF(T52=1,U52*2*100,((U52+T52-1)*T52+U52*T52)*100)</f>
        <v>0</v>
      </c>
      <c r="R52" s="0"/>
      <c r="S52" s="0"/>
      <c r="T52" s="0"/>
      <c r="U52" s="0"/>
      <c r="V52" s="0"/>
      <c r="W52" s="0"/>
      <c r="X52" s="0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 s="0"/>
      <c r="P53" s="1" t="n">
        <f aca="false">IF(T53=1,U53*2*100,((U53+T53-1)*T53+U53*T53)*100)</f>
        <v>1000</v>
      </c>
      <c r="R53" s="0"/>
      <c r="S53" s="0"/>
      <c r="T53" s="41" t="s">
        <v>15</v>
      </c>
      <c r="U53" s="41" t="s">
        <v>15</v>
      </c>
      <c r="V53" s="0"/>
      <c r="W53" s="0"/>
      <c r="X53" s="0"/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 s="0"/>
      <c r="P54" s="1" t="n">
        <f aca="false">IF(T54=1,U54*2*100,((U54+T54-1)*T54+U54*T54)*100)</f>
        <v>1800</v>
      </c>
      <c r="R54" s="0"/>
      <c r="S54" s="0"/>
      <c r="T54" s="41" t="s">
        <v>15</v>
      </c>
      <c r="U54" s="41" t="s">
        <v>78</v>
      </c>
      <c r="V54" s="0"/>
      <c r="W54" s="0"/>
      <c r="X54" s="0"/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 s="0"/>
      <c r="P55" s="1" t="n">
        <f aca="false">IF(T55=1,U55*2*100,((U55+T55-1)*T55+U55*T55)*100)</f>
        <v>1000</v>
      </c>
      <c r="R55" s="0"/>
      <c r="S55" s="0"/>
      <c r="T55" s="41" t="s">
        <v>15</v>
      </c>
      <c r="U55" s="41" t="s">
        <v>15</v>
      </c>
      <c r="V55" s="0"/>
      <c r="W55" s="0"/>
      <c r="X55" s="0"/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1" t="n">
        <f aca="false">IF(T56=1,U56*2*100,((U56+T56-1)*T56+U56*T56)*100)</f>
        <v>0</v>
      </c>
      <c r="R56" s="0"/>
      <c r="S56" s="0"/>
      <c r="T56" s="0"/>
      <c r="U56" s="0"/>
      <c r="V56" s="0"/>
      <c r="W56" s="0"/>
      <c r="X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 s="0"/>
      <c r="P57" s="1" t="n">
        <f aca="false">IF(T57=1,U57*2*100,((U57+T57-1)*T57+U57*T57)*100)</f>
        <v>0</v>
      </c>
      <c r="R57" s="0"/>
      <c r="S57" s="0"/>
      <c r="T57" s="0"/>
      <c r="U57" s="0"/>
      <c r="V57" s="0"/>
      <c r="W57" s="0"/>
      <c r="X57" s="0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 s="0"/>
      <c r="P58" s="1" t="n">
        <f aca="false">IF(T58=1,U58*2*100,((U58+T58-1)*T58+U58*T58)*100)</f>
        <v>0</v>
      </c>
      <c r="R58" s="0"/>
      <c r="S58" s="0"/>
      <c r="T58" s="0"/>
      <c r="U58" s="0"/>
      <c r="V58" s="0"/>
      <c r="W58" s="0"/>
      <c r="X58" s="0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 s="0"/>
      <c r="P59" s="1" t="n">
        <f aca="false">IF(T59=1,U59*2*100,((U59+T59-1)*T59+U59*T59)*100)</f>
        <v>0</v>
      </c>
      <c r="R59" s="0"/>
      <c r="S59" s="0"/>
      <c r="T59" s="0"/>
      <c r="U59" s="0"/>
      <c r="V59" s="0"/>
      <c r="W59" s="0"/>
      <c r="X59" s="0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 s="0"/>
      <c r="P60" s="1" t="n">
        <f aca="false">IF(T60=1,U60*2*100,((U60+T60-1)*T60+U60*T60)*100)</f>
        <v>1000</v>
      </c>
      <c r="R60" s="0"/>
      <c r="S60" s="0"/>
      <c r="T60" s="41" t="s">
        <v>3</v>
      </c>
      <c r="U60" s="41" t="s">
        <v>74</v>
      </c>
      <c r="V60" s="0"/>
      <c r="W60" s="0"/>
      <c r="X60" s="0"/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 s="0"/>
      <c r="P61" s="1" t="n">
        <f aca="false">IF(T61=1,U61*2*100,((U61+T61-1)*T61+U61*T61)*100)</f>
        <v>1400</v>
      </c>
      <c r="Q61" s="1" t="n">
        <v>11630</v>
      </c>
      <c r="R61" s="0"/>
      <c r="S61" s="0"/>
      <c r="T61" s="41" t="s">
        <v>15</v>
      </c>
      <c r="U61" s="41" t="s">
        <v>73</v>
      </c>
      <c r="V61" s="0"/>
      <c r="W61" s="0"/>
      <c r="X61" s="0"/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 s="0"/>
      <c r="P62" s="1" t="n">
        <f aca="false">IF(T62=1,U62*2*100,((U62+T62-1)*T62+U62*T62)*100)</f>
        <v>1800</v>
      </c>
      <c r="Q62" s="1" t="n">
        <v>1950</v>
      </c>
      <c r="R62" s="0"/>
      <c r="S62" s="0"/>
      <c r="T62" s="41" t="s">
        <v>15</v>
      </c>
      <c r="U62" s="41" t="s">
        <v>78</v>
      </c>
      <c r="V62" s="0"/>
      <c r="W62" s="0"/>
      <c r="X62" s="0"/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 s="0"/>
      <c r="P63" s="1" t="n">
        <f aca="false">IF(T63=1,U63*2*100,((U63+T63-1)*T63+U63*T63)*100)</f>
        <v>1800</v>
      </c>
      <c r="Q63" s="1" t="n">
        <v>550</v>
      </c>
      <c r="R63" s="0"/>
      <c r="S63" s="0"/>
      <c r="T63" s="41" t="s">
        <v>15</v>
      </c>
      <c r="U63" s="41" t="s">
        <v>78</v>
      </c>
      <c r="V63" s="0"/>
      <c r="W63" s="0"/>
      <c r="X63" s="0"/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 s="0"/>
      <c r="P64" s="1" t="n">
        <f aca="false">IF(T64=1,U64*2*100,((U64+T64-1)*T64+U64*T64)*100)</f>
        <v>3000</v>
      </c>
      <c r="Q64" s="1" t="n">
        <v>2390</v>
      </c>
      <c r="R64" s="0"/>
      <c r="S64" s="0"/>
      <c r="T64" s="41" t="s">
        <v>73</v>
      </c>
      <c r="U64" s="41" t="s">
        <v>78</v>
      </c>
      <c r="V64" s="0"/>
      <c r="W64" s="0"/>
      <c r="X64" s="0"/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1" t="n">
        <f aca="false">IF(T65=1,U65*2*100,((U65+T65-1)*T65+U65*T65)*100)</f>
        <v>0</v>
      </c>
      <c r="R65" s="0"/>
      <c r="S65" s="0"/>
      <c r="T65" s="0"/>
      <c r="U65" s="0"/>
      <c r="V65" s="0"/>
      <c r="W65" s="0"/>
      <c r="X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1" t="n">
        <f aca="false">IF(T66=1,U66*2*100,((U66+T66-1)*T66+U66*T66)*100)</f>
        <v>0</v>
      </c>
      <c r="R66" s="0"/>
      <c r="S66" s="0"/>
      <c r="T66" s="0"/>
      <c r="U66" s="0"/>
      <c r="V66" s="0"/>
      <c r="W66" s="0"/>
      <c r="X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 s="0"/>
      <c r="P67" s="1" t="n">
        <f aca="false">IF(T67=1,U67*2*100,((U67+T67-1)*T67+U67*T67)*100)</f>
        <v>0</v>
      </c>
      <c r="R67" s="0"/>
      <c r="S67" s="0"/>
      <c r="T67" s="0"/>
      <c r="U67" s="0"/>
      <c r="V67" s="0"/>
      <c r="W67" s="0"/>
      <c r="X67" s="0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 s="0"/>
      <c r="P68" s="1" t="n">
        <f aca="false">IF(T68=1,U68*2*100,((U68+T68-1)*T68+U68*T68)*100)</f>
        <v>0</v>
      </c>
      <c r="R68" s="0"/>
      <c r="S68" s="0"/>
      <c r="T68" s="0"/>
      <c r="U68" s="0"/>
      <c r="V68" s="0"/>
      <c r="W68" s="0"/>
      <c r="X68" s="0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 s="0"/>
      <c r="P69" s="1" t="n">
        <f aca="false">IF(T69=1,U69*2*100,((U69+T69-1)*T69+U69*T69)*100)</f>
        <v>800</v>
      </c>
      <c r="R69" s="0"/>
      <c r="S69" s="0"/>
      <c r="T69" s="41" t="s">
        <v>3</v>
      </c>
      <c r="U69" s="41" t="s">
        <v>78</v>
      </c>
      <c r="V69" s="0"/>
      <c r="W69" s="0"/>
      <c r="X69" s="0"/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 s="0"/>
      <c r="P70" s="1" t="n">
        <f aca="false">IF(T70=1,U70*2*100,((U70+T70-1)*T70+U70*T70)*100)</f>
        <v>1000</v>
      </c>
      <c r="R70" s="0"/>
      <c r="S70" s="0"/>
      <c r="T70" s="41" t="s">
        <v>15</v>
      </c>
      <c r="U70" s="41" t="s">
        <v>15</v>
      </c>
      <c r="V70" s="0"/>
      <c r="W70" s="0"/>
      <c r="X70" s="0"/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 s="0"/>
      <c r="P71" s="1" t="n">
        <f aca="false">IF(T71=1,U71*2*100,((U71+T71-1)*T71+U71*T71)*100)</f>
        <v>1000</v>
      </c>
      <c r="R71" s="0"/>
      <c r="S71" s="0"/>
      <c r="T71" s="41" t="s">
        <v>15</v>
      </c>
      <c r="U71" s="41" t="s">
        <v>15</v>
      </c>
      <c r="V71" s="0"/>
      <c r="W71" s="0"/>
      <c r="X71" s="0"/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 s="0"/>
      <c r="P72" s="1" t="n">
        <f aca="false">IF(T72=1,U72*2*100,((U72+T72-1)*T72+U72*T72)*100)</f>
        <v>0</v>
      </c>
      <c r="R72" s="0"/>
      <c r="S72" s="0"/>
      <c r="T72" s="0"/>
      <c r="U72" s="0"/>
      <c r="V72" s="0"/>
      <c r="W72" s="0"/>
      <c r="X72" s="0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 s="0"/>
      <c r="P73" s="1" t="n">
        <f aca="false">IF(T73=1,U73*2*100,((U73+T73-1)*T73+U73*T73)*100)</f>
        <v>800</v>
      </c>
      <c r="R73" s="0"/>
      <c r="S73" s="0"/>
      <c r="T73" s="41" t="s">
        <v>3</v>
      </c>
      <c r="U73" s="41" t="s">
        <v>78</v>
      </c>
      <c r="V73" s="0"/>
      <c r="W73" s="0"/>
      <c r="X73" s="0"/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 s="0"/>
      <c r="P74" s="1" t="n">
        <f aca="false">IF(T74=1,U74*2*100,((U74+T74-1)*T74+U74*T74)*100)</f>
        <v>1000</v>
      </c>
      <c r="R74" s="0"/>
      <c r="S74" s="0"/>
      <c r="T74" s="41" t="s">
        <v>15</v>
      </c>
      <c r="U74" s="41" t="s">
        <v>15</v>
      </c>
      <c r="V74" s="0"/>
      <c r="W74" s="0"/>
      <c r="X74" s="0"/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1" t="s">
        <v>121</v>
      </c>
      <c r="P75" s="1" t="n">
        <f aca="false">IF(T75=1,U75*2*100,((U75+T75-1)*T75+U75*T75)*100)</f>
        <v>0</v>
      </c>
      <c r="R75" s="0"/>
      <c r="S75" s="0"/>
      <c r="T75" s="0"/>
      <c r="U75" s="0"/>
      <c r="V75" s="0"/>
      <c r="W75" s="0"/>
      <c r="X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 s="0"/>
      <c r="P76" s="1" t="n">
        <f aca="false">IF(T76=1,U76*2*100,((U76+T76-1)*T76+U76*T76)*100)</f>
        <v>0</v>
      </c>
      <c r="R76" s="0"/>
      <c r="S76" s="0"/>
      <c r="T76" s="0"/>
      <c r="U76" s="0"/>
      <c r="V76" s="0"/>
      <c r="W76" s="0"/>
      <c r="X76" s="0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 s="0"/>
      <c r="P77" s="1" t="n">
        <f aca="false">IF(T77=1,U77*2*100,((U77+T77-1)*T77+U77*T77)*100)</f>
        <v>0</v>
      </c>
      <c r="R77" s="0"/>
      <c r="S77" s="0"/>
      <c r="T77" s="0"/>
      <c r="U77" s="0"/>
      <c r="V77" s="0"/>
      <c r="W77" s="0"/>
      <c r="X77" s="0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R78" s="0"/>
      <c r="S78" s="0"/>
      <c r="T78" s="41" t="s">
        <v>3</v>
      </c>
      <c r="U78" s="41" t="s">
        <v>74</v>
      </c>
      <c r="V78" s="0"/>
      <c r="W78" s="0"/>
      <c r="X78" s="0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R79" s="41" t="s">
        <v>122</v>
      </c>
      <c r="S79" s="0"/>
      <c r="T79" s="41" t="s">
        <v>3</v>
      </c>
      <c r="U79" s="41" t="s">
        <v>78</v>
      </c>
      <c r="V79" s="0"/>
      <c r="W79" s="0"/>
      <c r="X79" s="0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 s="0"/>
      <c r="P80" s="1" t="n">
        <f aca="false">IF(T80=1,U80*2*100,((U80+T80-1)*T80+U80*T80)*100)</f>
        <v>0</v>
      </c>
      <c r="R80" s="0"/>
      <c r="S80" s="0"/>
      <c r="T80" s="0"/>
      <c r="U80" s="0"/>
      <c r="V80" s="0"/>
      <c r="W80" s="0"/>
      <c r="X80" s="0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 s="0"/>
      <c r="P81" s="1" t="n">
        <f aca="false">IF(T81=1,U81*2*100,((U81+T81-1)*T81+U81*T81)*100)</f>
        <v>0</v>
      </c>
      <c r="R81" s="0"/>
      <c r="S81" s="0"/>
      <c r="T81" s="0"/>
      <c r="U81" s="0"/>
      <c r="V81" s="0"/>
      <c r="W81" s="0"/>
      <c r="X81" s="0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R82" s="0"/>
      <c r="S82" s="0"/>
      <c r="T82" s="41" t="s">
        <v>3</v>
      </c>
      <c r="U82" s="41" t="s">
        <v>75</v>
      </c>
      <c r="V82" s="0"/>
      <c r="W82" s="0"/>
      <c r="X82" s="0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R83" s="0"/>
      <c r="S83" s="0"/>
      <c r="T83" s="41" t="s">
        <v>15</v>
      </c>
      <c r="U83" s="41" t="s">
        <v>15</v>
      </c>
      <c r="V83" s="0"/>
      <c r="W83" s="0"/>
      <c r="X83" s="0"/>
    </row>
    <row r="84" customFormat="false" ht="13.5" hidden="false" customHeight="false" outlineLevel="0" collapsed="false"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1" t="n">
        <f aca="false">SUM(T1:T83)</f>
        <v>0</v>
      </c>
      <c r="U84" s="0"/>
      <c r="V84" s="0"/>
      <c r="W84" s="0"/>
      <c r="X84" s="0"/>
    </row>
    <row r="85" customFormat="false" ht="13.5" hidden="false" customHeight="false" outlineLevel="0" collapsed="false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 s="0"/>
      <c r="P85" s="0"/>
      <c r="Q85" s="0"/>
      <c r="R85" s="0"/>
      <c r="S85" s="0"/>
      <c r="T85" s="0"/>
      <c r="U85" s="0"/>
      <c r="V85" s="0"/>
      <c r="W85" s="0"/>
      <c r="X85" s="0"/>
    </row>
    <row r="86" customFormat="false" ht="13.5" hidden="false" customHeight="false" outlineLevel="0" collapsed="false"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 s="0"/>
      <c r="P86" s="0"/>
      <c r="R86" s="0"/>
      <c r="S86" s="0"/>
      <c r="T86" s="0"/>
      <c r="U86" s="0"/>
      <c r="V86" s="0"/>
      <c r="W86" s="0"/>
      <c r="X86" s="0"/>
    </row>
    <row r="87" customFormat="false" ht="13.5" hidden="false" customHeight="false" outlineLevel="0" collapsed="false"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 s="0"/>
      <c r="P87" s="1" t="n">
        <f aca="false">IF(T87=1,U87*2*100,((U87+T87-1)*T87+U87*T87)*100)</f>
        <v>800</v>
      </c>
      <c r="R87" s="0"/>
      <c r="S87" s="0"/>
      <c r="T87" s="41" t="s">
        <v>3</v>
      </c>
      <c r="U87" s="41" t="s">
        <v>78</v>
      </c>
      <c r="V87" s="0"/>
      <c r="W87" s="0"/>
      <c r="X87" s="0"/>
    </row>
    <row r="88" customFormat="false" ht="13.5" hidden="false" customHeight="false" outlineLevel="0" collapsed="false">
      <c r="B88" s="41" t="n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41" t="s">
        <v>127</v>
      </c>
      <c r="S88" s="0"/>
      <c r="T88" s="41" t="s">
        <v>15</v>
      </c>
      <c r="U88" s="41" t="s">
        <v>73</v>
      </c>
      <c r="V88" s="0"/>
      <c r="W88" s="0"/>
      <c r="X88" s="0"/>
    </row>
    <row r="89" customFormat="false" ht="13.5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 s="0"/>
      <c r="P89" s="1" t="n">
        <f aca="false">IF(T89=1,U89*2*100,((U89+T89-1)*T89+U89*T89)*100)</f>
        <v>0</v>
      </c>
      <c r="R89" s="0"/>
      <c r="S89" s="0"/>
      <c r="T89" s="0"/>
      <c r="U89" s="0"/>
      <c r="V89" s="0"/>
      <c r="W89" s="0"/>
      <c r="X89" s="0"/>
    </row>
    <row r="90" customFormat="false" ht="13.5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R90" s="0"/>
      <c r="S90" s="0"/>
      <c r="T90" s="41" t="s">
        <v>3</v>
      </c>
      <c r="U90" s="41" t="s">
        <v>78</v>
      </c>
      <c r="V90" s="0"/>
      <c r="W90" s="0"/>
      <c r="X90" s="0"/>
    </row>
    <row r="91" customFormat="false" ht="13.5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R91" s="0"/>
      <c r="S91" s="0"/>
      <c r="T91" s="41" t="s">
        <v>3</v>
      </c>
      <c r="U91" s="41" t="s">
        <v>74</v>
      </c>
      <c r="V91" s="0"/>
      <c r="W91" s="0"/>
      <c r="X91" s="0"/>
    </row>
    <row r="92" customFormat="false" ht="13.5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R92" s="0"/>
      <c r="S92" s="0"/>
      <c r="T92" s="41" t="s">
        <v>3</v>
      </c>
      <c r="U92" s="41" t="s">
        <v>72</v>
      </c>
      <c r="V92" s="0"/>
      <c r="W92" s="0"/>
      <c r="X92" s="0"/>
    </row>
    <row r="93" customFormat="false" ht="13.5" hidden="false" customHeight="false" outlineLevel="0" collapsed="false"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1" t="n">
        <f aca="false">IF(T93=1,U93*2*100,((U93+T93-1)*T93+U93*T93)*100)</f>
        <v>0</v>
      </c>
      <c r="R93" s="0"/>
      <c r="S93" s="0"/>
      <c r="T93" s="0"/>
      <c r="U93" s="0"/>
      <c r="V93" s="0"/>
      <c r="W93" s="0"/>
      <c r="X93" s="0"/>
    </row>
    <row r="94" customFormat="false" ht="13.5" hidden="false" customHeight="false" outlineLevel="0" collapsed="false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O94" s="0"/>
      <c r="P94" s="1" t="n">
        <f aca="false">IF(T94=1,U94*2*100,((U94+T94-1)*T94+U94*T94)*100)</f>
        <v>0</v>
      </c>
      <c r="R94" s="0"/>
      <c r="S94" s="0"/>
      <c r="T94" s="0"/>
      <c r="U94" s="0"/>
      <c r="V94" s="0"/>
      <c r="W94" s="0"/>
      <c r="X94" s="0"/>
    </row>
    <row r="95" customFormat="false" ht="13.5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 s="0"/>
      <c r="P95" s="1" t="n">
        <f aca="false">IF(T95=1,U95*2*100,((U95+T95-1)*T95+U95*T95)*100)</f>
        <v>0</v>
      </c>
      <c r="R95" s="0"/>
      <c r="S95" s="0"/>
      <c r="T95" s="0"/>
      <c r="U95" s="0"/>
      <c r="V95" s="0"/>
      <c r="W95" s="0"/>
      <c r="X95" s="0"/>
    </row>
    <row r="96" customFormat="false" ht="13.5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R96" s="0"/>
      <c r="S96" s="0"/>
      <c r="T96" s="41" t="s">
        <v>3</v>
      </c>
      <c r="U96" s="41" t="s">
        <v>78</v>
      </c>
      <c r="V96" s="0"/>
      <c r="W96" s="0"/>
      <c r="X96" s="0"/>
    </row>
    <row r="97" customFormat="false" ht="13.5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T97" s="41" t="s">
        <v>15</v>
      </c>
      <c r="U97" s="41" t="s">
        <v>15</v>
      </c>
      <c r="V97" s="0"/>
      <c r="W97" s="0"/>
      <c r="X97" s="0"/>
    </row>
    <row r="98" customFormat="false" ht="13.5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T98" s="41" t="s">
        <v>15</v>
      </c>
      <c r="U98" s="41" t="s">
        <v>73</v>
      </c>
      <c r="V98" s="1" t="n">
        <f aca="false">4*2</f>
        <v>8</v>
      </c>
      <c r="W98" s="41" t="s">
        <v>75</v>
      </c>
    </row>
    <row r="99" customFormat="false" ht="13.5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 s="0"/>
      <c r="P99" s="1" t="n">
        <f aca="false">IF(T99=1,U99*2*100,((U99+T99-1)*T99+U99*T99)*100)</f>
        <v>0</v>
      </c>
      <c r="T99" s="0"/>
      <c r="U99" s="0"/>
      <c r="X99" s="41"/>
    </row>
    <row r="100" customFormat="false" ht="13.5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1" t="n">
        <f aca="false">IF(T100=1,U100*2*100,((U100+T100-1)*T100+U100*T100)*100)</f>
        <v>2400</v>
      </c>
      <c r="T100" s="41" t="s">
        <v>73</v>
      </c>
      <c r="U100" s="41" t="s">
        <v>73</v>
      </c>
    </row>
    <row r="101" customFormat="false" ht="13.5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T101" s="41" t="s">
        <v>3</v>
      </c>
      <c r="U101" s="41" t="s">
        <v>78</v>
      </c>
    </row>
    <row r="102" customFormat="false" ht="13.5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P102" s="1" t="n">
        <f aca="false">IF(T102=1,U102*2*100,((U102+T102-1)*T102+U102*T102)*100)</f>
        <v>0</v>
      </c>
      <c r="Q102" s="0"/>
      <c r="T102" s="0"/>
      <c r="U102" s="0"/>
    </row>
    <row r="103" customFormat="false" ht="13.5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  <c r="T103" s="0"/>
      <c r="U103" s="0"/>
    </row>
    <row r="104" customFormat="false" ht="13.5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  <c r="T104" s="0"/>
      <c r="U104" s="0"/>
    </row>
    <row r="105" customFormat="false" ht="13.5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/>
      <c r="J105" s="48"/>
      <c r="K105" s="49"/>
      <c r="L105" s="47"/>
      <c r="M105" s="48"/>
      <c r="N105" s="49"/>
      <c r="P105" s="1" t="n">
        <f aca="false">IF(T105=1,U105*2*100,((U105+T105-1)*T105+U105*T105)*100)</f>
        <v>1400</v>
      </c>
      <c r="Q105" s="0"/>
      <c r="T105" s="41" t="s">
        <v>15</v>
      </c>
      <c r="U105" s="41" t="s">
        <v>73</v>
      </c>
    </row>
    <row r="106" customFormat="false" ht="13.5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Q106" s="0"/>
      <c r="T106" s="41" t="s">
        <v>73</v>
      </c>
      <c r="U106" s="41" t="s">
        <v>3</v>
      </c>
    </row>
    <row r="107" customFormat="false" ht="13.5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Q107" s="0"/>
      <c r="T107" s="41" t="s">
        <v>3</v>
      </c>
      <c r="U107" s="41" t="s">
        <v>78</v>
      </c>
    </row>
    <row r="108" customFormat="false" ht="13.5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  <c r="Q108" s="0"/>
      <c r="T108" s="0"/>
      <c r="U108" s="0"/>
    </row>
    <row r="109" customFormat="false" ht="13.5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Q109" s="0"/>
      <c r="T109" s="41" t="s">
        <v>3</v>
      </c>
      <c r="U109" s="41" t="s">
        <v>74</v>
      </c>
    </row>
    <row r="110" customFormat="false" ht="13.5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Q110" s="0"/>
      <c r="T110" s="41" t="s">
        <v>3</v>
      </c>
      <c r="U110" s="41" t="s">
        <v>78</v>
      </c>
    </row>
    <row r="111" customFormat="false" ht="13.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P111" s="1" t="n">
        <f aca="false">IF(T111=1,U111*2*100,((U111+T111-1)*T111+U111*T111)*100)</f>
        <v>0</v>
      </c>
      <c r="Q111" s="0"/>
      <c r="T111" s="0"/>
      <c r="U111" s="0"/>
    </row>
    <row r="112" customFormat="false" ht="13.5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  <c r="Q112" s="0"/>
      <c r="T112" s="0"/>
      <c r="U112" s="0"/>
    </row>
    <row r="113" customFormat="false" ht="13.5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/>
      <c r="J113" s="45"/>
      <c r="K113" s="44"/>
      <c r="L113" s="42"/>
      <c r="M113" s="45"/>
      <c r="N113" s="44"/>
      <c r="P113" s="1" t="n">
        <f aca="false">IF(T113=1,U113*2*100,((U113+T113-1)*T113+U113*T113)*100)</f>
        <v>800</v>
      </c>
      <c r="Q113" s="0"/>
      <c r="T113" s="41" t="s">
        <v>3</v>
      </c>
      <c r="U113" s="41" t="s">
        <v>78</v>
      </c>
    </row>
    <row r="114" customFormat="false" ht="13.5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Q114" s="0"/>
      <c r="T114" s="41" t="s">
        <v>15</v>
      </c>
      <c r="U114" s="41" t="s">
        <v>15</v>
      </c>
    </row>
    <row r="115" customFormat="false" ht="13.5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/>
      <c r="J115" s="48"/>
      <c r="K115" s="49"/>
      <c r="L115" s="47"/>
      <c r="M115" s="48"/>
      <c r="N115" s="49"/>
      <c r="P115" s="1" t="n">
        <f aca="false">IF(T115=1,U115*2*100,((U115+T115-1)*T115+U115*T115)*100)</f>
        <v>1000</v>
      </c>
      <c r="Q115" s="0"/>
      <c r="T115" s="41" t="s">
        <v>3</v>
      </c>
      <c r="U115" s="41" t="s">
        <v>74</v>
      </c>
    </row>
    <row r="116" customFormat="false" ht="13.5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Q116" s="0"/>
      <c r="T116" s="41" t="s">
        <v>15</v>
      </c>
      <c r="U116" s="41" t="s">
        <v>78</v>
      </c>
    </row>
    <row r="117" customFormat="false" ht="13.5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Q117" s="0"/>
      <c r="T117" s="41" t="s">
        <v>3</v>
      </c>
      <c r="U117" s="41" t="s">
        <v>75</v>
      </c>
    </row>
    <row r="118" customFormat="false" ht="13.5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Q118" s="0"/>
      <c r="T118" s="41" t="s">
        <v>15</v>
      </c>
      <c r="U118" s="41" t="s">
        <v>15</v>
      </c>
    </row>
    <row r="119" customFormat="false" ht="13.5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Q119" s="0"/>
      <c r="T119" s="41" t="s">
        <v>73</v>
      </c>
      <c r="U119" s="41" t="s">
        <v>15</v>
      </c>
    </row>
    <row r="120" customFormat="false" ht="13.5" hidden="false" customHeight="false" outlineLevel="0" collapsed="false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P120" s="1" t="n">
        <f aca="false">IF(T120=1,U120*2*100,((U120+T120-1)*T120+U120*T120)*100)</f>
        <v>0</v>
      </c>
      <c r="Q120" s="0"/>
      <c r="T120" s="0"/>
      <c r="U120" s="0"/>
    </row>
    <row r="121" customFormat="false" ht="13.5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  <c r="Q121" s="0"/>
      <c r="T121" s="0"/>
      <c r="U121" s="0"/>
    </row>
    <row r="122" customFormat="false" ht="13.5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  <c r="Q122" s="0"/>
      <c r="T122" s="0"/>
      <c r="U122" s="0"/>
    </row>
    <row r="123" customFormat="false" ht="13.5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  <c r="Q123" s="0"/>
      <c r="T123" s="0"/>
      <c r="U123" s="0"/>
    </row>
    <row r="124" customFormat="false" ht="13.5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Q124" s="0"/>
      <c r="T124" s="41" t="s">
        <v>3</v>
      </c>
      <c r="U124" s="41" t="s">
        <v>75</v>
      </c>
    </row>
    <row r="125" customFormat="false" ht="13.5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Q125" s="0"/>
      <c r="T125" s="41" t="s">
        <v>15</v>
      </c>
      <c r="U125" s="41" t="s">
        <v>15</v>
      </c>
    </row>
    <row r="126" customFormat="false" ht="13.5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Q126" s="0"/>
      <c r="T126" s="41" t="s">
        <v>15</v>
      </c>
      <c r="U126" s="41" t="s">
        <v>15</v>
      </c>
    </row>
    <row r="127" customFormat="false" ht="13.5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  <c r="Q127" s="0"/>
    </row>
    <row r="128" customFormat="false" ht="13.5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  <c r="Q128" s="0"/>
    </row>
    <row r="129" customFormat="false" ht="13.5" hidden="false" customHeight="false" outlineLevel="0" collapsed="false">
      <c r="P129" s="1" t="n">
        <f aca="false">SUM(P1:P100)</f>
        <v>58800</v>
      </c>
      <c r="Q129" s="1" t="n">
        <f aca="false">SUM(Q1:Q100)</f>
        <v>75850</v>
      </c>
    </row>
    <row r="130" customFormat="false" ht="13.5" hidden="false" customHeight="false" outlineLevel="0" collapsed="false">
      <c r="P130" s="1" t="n">
        <f aca="false">Q129/P129*100</f>
        <v>128.996598639456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4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Q88" activeCellId="0" sqref="Q88"/>
    </sheetView>
  </sheetViews>
  <sheetFormatPr defaultRowHeight="13.5"/>
  <cols>
    <col collapsed="false" hidden="false" max="16" min="1" style="1" width="10.2840909090909"/>
    <col collapsed="false" hidden="false" max="17" min="17" style="1" width="13.8579545454545"/>
    <col collapsed="false" hidden="false" max="1025" min="18" style="1" width="10.2840909090909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R1" s="0"/>
      <c r="S1" s="0"/>
      <c r="T1" s="0"/>
      <c r="U1" s="0"/>
      <c r="V1" s="0"/>
      <c r="W1" s="0"/>
      <c r="X1" s="0"/>
    </row>
    <row r="2" customFormat="false" ht="13.5" hidden="false" customHeight="false" outlineLevel="0" collapsed="false">
      <c r="A2" s="0"/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 s="0"/>
      <c r="P2" s="0"/>
      <c r="R2" s="0"/>
      <c r="S2" s="0"/>
      <c r="T2" s="41" t="s">
        <v>118</v>
      </c>
      <c r="U2" s="41" t="s">
        <v>119</v>
      </c>
      <c r="V2" s="0"/>
      <c r="W2" s="0"/>
      <c r="X2" s="0"/>
    </row>
    <row r="3" customFormat="false" ht="13.5" hidden="false" customHeight="false" outlineLevel="0" collapsed="false">
      <c r="A3" s="0"/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 s="0"/>
      <c r="P3" s="1" t="n">
        <f aca="false">IF(T3=1,U3*2*100,((U3+T3-1)*T3+U3*T3)*100)</f>
        <v>0</v>
      </c>
      <c r="R3" s="1" t="n">
        <f aca="false">T3*100</f>
        <v>0</v>
      </c>
      <c r="T3" s="0"/>
      <c r="U3" s="0"/>
      <c r="V3" s="0"/>
      <c r="W3" s="0"/>
      <c r="X3" s="0"/>
    </row>
    <row r="4" customFormat="false" ht="13.5" hidden="false" customHeight="false" outlineLevel="0" collapsed="false">
      <c r="A4" s="0"/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 s="0"/>
      <c r="P4" s="1" t="n">
        <f aca="false">IF(T4=1,U4*2*100,((U4+T4-1)*T4+U4*T4)*100)</f>
        <v>0</v>
      </c>
      <c r="R4" s="1" t="n">
        <f aca="false">T4*100</f>
        <v>0</v>
      </c>
      <c r="T4" s="0"/>
      <c r="U4" s="0"/>
      <c r="V4" s="0"/>
      <c r="W4" s="0"/>
      <c r="X4" s="0"/>
    </row>
    <row r="5" customFormat="false" ht="13.5" hidden="false" customHeight="false" outlineLevel="0" collapsed="false">
      <c r="A5" s="0"/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 s="0"/>
      <c r="P5" s="1" t="n">
        <f aca="false">IF(T5=1,U5*2*100,((U5+T5-1)*T5+U5*T5)*100)</f>
        <v>1000</v>
      </c>
      <c r="R5" s="1" t="n">
        <f aca="false">T5*100</f>
        <v>100</v>
      </c>
      <c r="T5" s="41" t="s">
        <v>3</v>
      </c>
      <c r="U5" s="41" t="s">
        <v>74</v>
      </c>
      <c r="V5" s="0"/>
      <c r="W5" s="0"/>
      <c r="X5" s="0"/>
    </row>
    <row r="6" customFormat="false" ht="13.5" hidden="false" customHeight="false" outlineLevel="0" collapsed="false">
      <c r="A6" s="0"/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 s="0"/>
      <c r="P6" s="1" t="n">
        <f aca="false">IF(T6=1,U6*2*100,((U6+T6-1)*T6+U6*T6)*100)</f>
        <v>1000</v>
      </c>
      <c r="Q6" s="1" t="n">
        <v>4580</v>
      </c>
      <c r="R6" s="1" t="n">
        <f aca="false">T6*100</f>
        <v>200</v>
      </c>
      <c r="S6" s="1" t="n">
        <v>430</v>
      </c>
      <c r="T6" s="41" t="s">
        <v>15</v>
      </c>
      <c r="U6" s="41" t="s">
        <v>15</v>
      </c>
      <c r="V6" s="0"/>
      <c r="W6" s="0"/>
      <c r="X6" s="0"/>
    </row>
    <row r="7" customFormat="false" ht="13.5" hidden="false" customHeight="false" outlineLevel="0" collapsed="false">
      <c r="A7" s="0"/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 s="0"/>
      <c r="P7" s="1" t="n">
        <f aca="false">IF(T7=1,U7*2*100,((U7+T7-1)*T7+U7*T7)*100)</f>
        <v>0</v>
      </c>
      <c r="R7" s="1" t="n">
        <f aca="false">T7*100</f>
        <v>0</v>
      </c>
      <c r="T7" s="0"/>
      <c r="U7" s="0"/>
      <c r="V7" s="0"/>
      <c r="W7" s="0"/>
      <c r="X7" s="0"/>
    </row>
    <row r="8" customFormat="false" ht="13.5" hidden="false" customHeight="false" outlineLevel="0" collapsed="false">
      <c r="A8" s="0"/>
      <c r="B8" s="41" t="n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 s="0"/>
      <c r="P8" s="1" t="n">
        <f aca="false">IF(T8=1,U8*2*100,((U8+T8-1)*T8+U8*T8)*100)</f>
        <v>1000</v>
      </c>
      <c r="R8" s="1" t="n">
        <f aca="false">T8*100</f>
        <v>200</v>
      </c>
      <c r="T8" s="41" t="s">
        <v>15</v>
      </c>
      <c r="U8" s="41" t="s">
        <v>15</v>
      </c>
      <c r="V8" s="0"/>
      <c r="W8" s="0"/>
      <c r="X8" s="0"/>
    </row>
    <row r="9" customFormat="false" ht="13.5" hidden="false" customHeight="false" outlineLevel="0" collapsed="false">
      <c r="A9" s="0"/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 s="0"/>
      <c r="P9" s="1" t="n">
        <f aca="false">IF(T9=1,U9*2*100,((U9+T9-1)*T9+U9*T9)*100)</f>
        <v>600</v>
      </c>
      <c r="R9" s="1" t="n">
        <f aca="false">T9*100</f>
        <v>300</v>
      </c>
      <c r="T9" s="41" t="s">
        <v>73</v>
      </c>
      <c r="U9" s="41" t="s">
        <v>120</v>
      </c>
      <c r="V9" s="0"/>
      <c r="W9" s="0"/>
      <c r="X9" s="0"/>
    </row>
    <row r="10" customFormat="false" ht="13.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1" t="n">
        <f aca="false">IF(T10=1,U10*2*100,((U10+T10-1)*T10+U10*T10)*100)</f>
        <v>0</v>
      </c>
      <c r="R10" s="1" t="n">
        <f aca="false">T10*100</f>
        <v>0</v>
      </c>
      <c r="U10" s="0"/>
      <c r="V10" s="0"/>
      <c r="W10" s="0"/>
      <c r="X10" s="0"/>
    </row>
    <row r="11" customFormat="false" ht="13.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1" t="n">
        <f aca="false">IF(T11=1,U11*2*100,((U11+T11-1)*T11+U11*T11)*100)</f>
        <v>0</v>
      </c>
      <c r="R11" s="1" t="n">
        <f aca="false">T11*100</f>
        <v>0</v>
      </c>
      <c r="T11" s="0"/>
      <c r="U11" s="0"/>
      <c r="V11" s="0"/>
      <c r="W11" s="0"/>
      <c r="X11" s="0"/>
    </row>
    <row r="12" customFormat="false" ht="13.5" hidden="false" customHeight="false" outlineLevel="0" collapsed="false">
      <c r="A12" s="0"/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 s="0"/>
      <c r="P12" s="1" t="n">
        <f aca="false">IF(T12=1,U12*2*100,((U12+T12-1)*T12+U12*T12)*100)</f>
        <v>0</v>
      </c>
      <c r="R12" s="1" t="n">
        <f aca="false">T12*100</f>
        <v>0</v>
      </c>
      <c r="T12" s="0"/>
      <c r="U12" s="0"/>
      <c r="V12" s="0"/>
      <c r="W12" s="0"/>
      <c r="X12" s="0"/>
    </row>
    <row r="13" customFormat="false" ht="13.5" hidden="false" customHeight="false" outlineLevel="0" collapsed="false">
      <c r="A13" s="0"/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 s="0"/>
      <c r="P13" s="1" t="n">
        <f aca="false">IF(T13=1,U13*2*100,((U13+T13-1)*T13+U13*T13)*100)</f>
        <v>0</v>
      </c>
      <c r="R13" s="1" t="n">
        <f aca="false">T13*100</f>
        <v>0</v>
      </c>
      <c r="T13" s="0"/>
      <c r="U13" s="0"/>
      <c r="V13" s="0"/>
      <c r="W13" s="0"/>
      <c r="X13" s="0"/>
    </row>
    <row r="14" customFormat="false" ht="13.5" hidden="false" customHeight="false" outlineLevel="0" collapsed="false">
      <c r="A14" s="0"/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 s="0"/>
      <c r="P14" s="1" t="n">
        <f aca="false">IF(T14=1,U14*2*100,((U14+T14-1)*T14+U14*T14)*100)</f>
        <v>1000</v>
      </c>
      <c r="Q14" s="1" t="n">
        <v>2630</v>
      </c>
      <c r="R14" s="1" t="n">
        <f aca="false">T14*100</f>
        <v>200</v>
      </c>
      <c r="S14" s="1" t="n">
        <v>420</v>
      </c>
      <c r="T14" s="41" t="s">
        <v>15</v>
      </c>
      <c r="U14" s="41" t="s">
        <v>15</v>
      </c>
      <c r="V14" s="0"/>
      <c r="W14" s="0"/>
      <c r="X14" s="0"/>
    </row>
    <row r="15" customFormat="false" ht="13.5" hidden="false" customHeight="false" outlineLevel="0" collapsed="false">
      <c r="A15" s="0"/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 s="0"/>
      <c r="P15" s="1" t="n">
        <f aca="false">IF(T15=1,U15*2*100,((U15+T15-1)*T15+U15*T15)*100)</f>
        <v>1200</v>
      </c>
      <c r="R15" s="1" t="n">
        <f aca="false">T15*100</f>
        <v>300</v>
      </c>
      <c r="S15" s="1" t="n">
        <v>140</v>
      </c>
      <c r="T15" s="41" t="s">
        <v>73</v>
      </c>
      <c r="U15" s="41" t="s">
        <v>3</v>
      </c>
      <c r="V15" s="0"/>
      <c r="W15" s="0"/>
      <c r="X15" s="0"/>
    </row>
    <row r="16" customFormat="false" ht="13.5" hidden="false" customHeight="false" outlineLevel="0" collapsed="false">
      <c r="A16" s="0"/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 s="0"/>
      <c r="P16" s="1" t="n">
        <f aca="false">IF(T16=1,U16*2*100,((U16+T16-1)*T16+U16*T16)*100)</f>
        <v>0</v>
      </c>
      <c r="R16" s="1" t="n">
        <f aca="false">T16*100</f>
        <v>0</v>
      </c>
      <c r="T16" s="0"/>
      <c r="U16" s="0"/>
      <c r="V16" s="0"/>
      <c r="W16" s="0"/>
      <c r="X16" s="0"/>
    </row>
    <row r="17" customFormat="false" ht="13.5" hidden="false" customHeight="false" outlineLevel="0" collapsed="false">
      <c r="A17" s="0"/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 s="0"/>
      <c r="P17" s="1" t="n">
        <f aca="false">IF(T17=1,U17*2*100,((U17+T17-1)*T17+U17*T17)*100)</f>
        <v>1000</v>
      </c>
      <c r="R17" s="1" t="n">
        <f aca="false">T17*100</f>
        <v>200</v>
      </c>
      <c r="T17" s="41" t="s">
        <v>15</v>
      </c>
      <c r="U17" s="41" t="s">
        <v>15</v>
      </c>
      <c r="V17" s="0"/>
      <c r="W17" s="0"/>
      <c r="X17" s="0"/>
    </row>
    <row r="18" customFormat="false" ht="13.5" hidden="false" customHeight="false" outlineLevel="0" collapsed="false">
      <c r="A18" s="0"/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 s="0"/>
      <c r="P18" s="1" t="n">
        <f aca="false">IF(T18=1,U18*2*100,((U18+T18-1)*T18+U18*T18)*100)</f>
        <v>1000</v>
      </c>
      <c r="R18" s="1" t="n">
        <f aca="false">T18*100</f>
        <v>200</v>
      </c>
      <c r="T18" s="41" t="s">
        <v>15</v>
      </c>
      <c r="U18" s="41" t="s">
        <v>15</v>
      </c>
      <c r="V18" s="0"/>
      <c r="W18" s="0"/>
      <c r="X18" s="0"/>
    </row>
    <row r="19" customFormat="false" ht="13.5" hidden="false" customHeight="false" outlineLevel="0" collapsed="false">
      <c r="A19" s="0"/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 s="0"/>
      <c r="P19" s="1" t="n">
        <f aca="false">IF(T19=1,U19*2*100,((U19+T19-1)*T19+U19*T19)*100)</f>
        <v>1000</v>
      </c>
      <c r="Q19" s="1" t="n">
        <v>2500</v>
      </c>
      <c r="R19" s="1" t="n">
        <f aca="false">T19*100</f>
        <v>200</v>
      </c>
      <c r="S19" s="1" t="n">
        <v>480</v>
      </c>
      <c r="T19" s="41" t="s">
        <v>15</v>
      </c>
      <c r="U19" s="41" t="s">
        <v>15</v>
      </c>
      <c r="V19" s="0"/>
      <c r="W19" s="0"/>
      <c r="X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1" t="n">
        <f aca="false">IF(T20=1,U20*2*100,((U20+T20-1)*T20+U20*T20)*100)</f>
        <v>0</v>
      </c>
      <c r="R20" s="1" t="n">
        <f aca="false">T20*100</f>
        <v>0</v>
      </c>
      <c r="T20" s="0"/>
      <c r="U20" s="0"/>
      <c r="V20" s="0"/>
      <c r="W20" s="0"/>
      <c r="X20" s="0"/>
    </row>
    <row r="21" customFormat="false" ht="13.5" hidden="false" customHeight="false" outlineLevel="0" collapsed="false">
      <c r="A21" s="0"/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 s="0"/>
      <c r="P21" s="1" t="n">
        <f aca="false">IF(T21=1,U21*2*100,((U21+T21-1)*T21+U21*T21)*100)</f>
        <v>0</v>
      </c>
      <c r="R21" s="1" t="n">
        <f aca="false">T21*100</f>
        <v>0</v>
      </c>
      <c r="T21" s="0"/>
      <c r="U21" s="0"/>
      <c r="V21" s="0"/>
      <c r="W21" s="0"/>
      <c r="X21" s="0"/>
    </row>
    <row r="22" customFormat="false" ht="13.5" hidden="false" customHeight="false" outlineLevel="0" collapsed="false">
      <c r="A22" s="0"/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 s="0"/>
      <c r="P22" s="1" t="n">
        <f aca="false">IF(T22=1,U22*2*100,((U22+T22-1)*T22+U22*T22)*100)</f>
        <v>0</v>
      </c>
      <c r="R22" s="1" t="n">
        <f aca="false">T22*100</f>
        <v>0</v>
      </c>
      <c r="T22" s="0"/>
      <c r="U22" s="0"/>
      <c r="V22" s="0"/>
      <c r="W22" s="0"/>
      <c r="X22" s="0"/>
    </row>
    <row r="23" customFormat="false" ht="13.5" hidden="false" customHeight="false" outlineLevel="0" collapsed="false">
      <c r="A23" s="0"/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 s="0"/>
      <c r="P23" s="1" t="n">
        <f aca="false">IF(T23=1,U23*2*100,((U23+T23-1)*T23+U23*T23)*100)</f>
        <v>0</v>
      </c>
      <c r="R23" s="1" t="n">
        <f aca="false">T23*100</f>
        <v>0</v>
      </c>
      <c r="T23" s="41" t="s">
        <v>120</v>
      </c>
      <c r="U23" s="41" t="s">
        <v>120</v>
      </c>
      <c r="V23" s="0"/>
      <c r="W23" s="0"/>
      <c r="X23" s="0"/>
    </row>
    <row r="24" customFormat="false" ht="13.5" hidden="false" customHeight="false" outlineLevel="0" collapsed="false">
      <c r="A24" s="0"/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 s="0"/>
      <c r="P24" s="1" t="n">
        <f aca="false">IF(T24=1,U24*2*100,((U24+T24-1)*T24+U24*T24)*100)</f>
        <v>1000</v>
      </c>
      <c r="R24" s="1" t="n">
        <f aca="false">T24*100</f>
        <v>100</v>
      </c>
      <c r="T24" s="41" t="s">
        <v>3</v>
      </c>
      <c r="U24" s="41" t="s">
        <v>74</v>
      </c>
      <c r="V24" s="0"/>
      <c r="W24" s="0"/>
      <c r="X24" s="0"/>
    </row>
    <row r="25" customFormat="false" ht="13.5" hidden="false" customHeight="false" outlineLevel="0" collapsed="false">
      <c r="A25" s="0"/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 s="0"/>
      <c r="P25" s="1" t="n">
        <f aca="false">IF(T25=1,U25*2*100,((U25+T25-1)*T25+U25*T25)*100)</f>
        <v>2400</v>
      </c>
      <c r="R25" s="1" t="n">
        <f aca="false">T25*100</f>
        <v>300</v>
      </c>
      <c r="T25" s="41" t="s">
        <v>73</v>
      </c>
      <c r="U25" s="41" t="s">
        <v>73</v>
      </c>
      <c r="V25" s="0"/>
      <c r="W25" s="0"/>
      <c r="X25" s="0"/>
    </row>
    <row r="26" customFormat="false" ht="13.5" hidden="false" customHeight="false" outlineLevel="0" collapsed="false">
      <c r="A26" s="0"/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 s="0"/>
      <c r="P26" s="1" t="n">
        <f aca="false">IF(T26=1,U26*2*100,((U26+T26-1)*T26+U26*T26)*100)</f>
        <v>1200</v>
      </c>
      <c r="R26" s="1" t="n">
        <f aca="false">T26*100</f>
        <v>100</v>
      </c>
      <c r="T26" s="41" t="s">
        <v>3</v>
      </c>
      <c r="U26" s="41" t="s">
        <v>75</v>
      </c>
      <c r="V26" s="0"/>
      <c r="W26" s="0"/>
      <c r="X26" s="0"/>
    </row>
    <row r="27" customFormat="false" ht="13.5" hidden="false" customHeight="false" outlineLevel="0" collapsed="false">
      <c r="A27" s="0"/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 s="0"/>
      <c r="P27" s="1" t="n">
        <f aca="false">IF(T27=1,U27*2*100,((U27+T27-1)*T27+U27*T27)*100)</f>
        <v>0</v>
      </c>
      <c r="R27" s="1" t="n">
        <f aca="false">T27*100</f>
        <v>0</v>
      </c>
      <c r="T27" s="41" t="s">
        <v>120</v>
      </c>
      <c r="U27" s="41" t="s">
        <v>120</v>
      </c>
      <c r="V27" s="0"/>
      <c r="W27" s="0"/>
      <c r="X27" s="0"/>
    </row>
    <row r="28" customFormat="false" ht="13.5" hidden="false" customHeight="false" outlineLevel="0" collapsed="false">
      <c r="A28" s="0"/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 s="0"/>
      <c r="P28" s="1" t="n">
        <f aca="false">IF(T28=1,U28*2*100,((U28+T28-1)*T28+U28*T28)*100)</f>
        <v>1400</v>
      </c>
      <c r="R28" s="1" t="n">
        <f aca="false">T28*100</f>
        <v>200</v>
      </c>
      <c r="T28" s="41" t="s">
        <v>15</v>
      </c>
      <c r="U28" s="41" t="s">
        <v>73</v>
      </c>
      <c r="V28" s="0"/>
      <c r="W28" s="0"/>
      <c r="X28" s="0"/>
    </row>
    <row r="29" customFormat="false" ht="13.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1" t="n">
        <f aca="false">IF(T29=1,U29*2*100,((U29+T29-1)*T29+U29*T29)*100)</f>
        <v>0</v>
      </c>
      <c r="R29" s="1" t="n">
        <f aca="false">T29*100</f>
        <v>0</v>
      </c>
      <c r="T29" s="0"/>
      <c r="U29" s="0"/>
      <c r="V29" s="0"/>
      <c r="W29" s="0"/>
      <c r="X29" s="0"/>
    </row>
    <row r="30" customFormat="false" ht="13.5" hidden="false" customHeight="false" outlineLevel="0" collapsed="false">
      <c r="A30" s="0"/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 s="0"/>
      <c r="P30" s="1" t="n">
        <f aca="false">IF(T30=1,U30*2*100,((U30+T30-1)*T30+U30*T30)*100)</f>
        <v>0</v>
      </c>
      <c r="R30" s="1" t="n">
        <f aca="false">T30*100</f>
        <v>0</v>
      </c>
      <c r="T30" s="0"/>
      <c r="U30" s="0"/>
      <c r="V30" s="0"/>
      <c r="W30" s="0"/>
      <c r="X30" s="0"/>
    </row>
    <row r="31" customFormat="false" ht="13.5" hidden="false" customHeight="false" outlineLevel="0" collapsed="false">
      <c r="A31" s="0"/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 s="0"/>
      <c r="P31" s="1" t="n">
        <f aca="false">IF(T31=1,U31*2*100,((U31+T31-1)*T31+U31*T31)*100)</f>
        <v>0</v>
      </c>
      <c r="R31" s="1" t="n">
        <f aca="false">T31*100</f>
        <v>0</v>
      </c>
      <c r="T31" s="0"/>
      <c r="U31" s="0"/>
      <c r="V31" s="0"/>
      <c r="W31" s="0"/>
      <c r="X31" s="0"/>
    </row>
    <row r="32" customFormat="false" ht="13.5" hidden="false" customHeight="false" outlineLevel="0" collapsed="false">
      <c r="A32" s="0"/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 s="0"/>
      <c r="P32" s="1" t="n">
        <f aca="false">IF(T32=1,U32*2*100,((U32+T32-1)*T32+U32*T32)*100)</f>
        <v>1400</v>
      </c>
      <c r="R32" s="1" t="n">
        <f aca="false">T32*100</f>
        <v>200</v>
      </c>
      <c r="T32" s="41" t="s">
        <v>15</v>
      </c>
      <c r="U32" s="41" t="s">
        <v>73</v>
      </c>
      <c r="V32" s="0"/>
      <c r="W32" s="0"/>
      <c r="X32" s="0"/>
    </row>
    <row r="33" customFormat="false" ht="13.5" hidden="false" customHeight="false" outlineLevel="0" collapsed="false">
      <c r="A33" s="0"/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 s="0"/>
      <c r="P33" s="1" t="n">
        <f aca="false">IF(T33=1,U33*2*100,((U33+T33-1)*T33+U33*T33)*100)</f>
        <v>1000</v>
      </c>
      <c r="R33" s="1" t="n">
        <f aca="false">T33*100</f>
        <v>200</v>
      </c>
      <c r="T33" s="41" t="s">
        <v>15</v>
      </c>
      <c r="U33" s="41" t="s">
        <v>15</v>
      </c>
      <c r="V33" s="0"/>
      <c r="W33" s="0"/>
      <c r="X33" s="0"/>
    </row>
    <row r="34" customFormat="false" ht="13.5" hidden="false" customHeight="false" outlineLevel="0" collapsed="false">
      <c r="A34" s="0"/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 s="0"/>
      <c r="P34" s="1" t="n">
        <f aca="false">IF(T34=1,U34*2*100,((U34+T34-1)*T34+U34*T34)*100)</f>
        <v>0</v>
      </c>
      <c r="R34" s="1" t="n">
        <f aca="false">T34*100</f>
        <v>0</v>
      </c>
      <c r="T34" s="0"/>
      <c r="U34" s="0"/>
      <c r="V34" s="0"/>
      <c r="W34" s="0"/>
      <c r="X34" s="0"/>
    </row>
    <row r="35" customFormat="false" ht="13.5" hidden="false" customHeight="false" outlineLevel="0" collapsed="false">
      <c r="A35" s="0"/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 s="0"/>
      <c r="P35" s="1" t="n">
        <f aca="false">IF(T35=1,U35*2*100,((U35+T35-1)*T35+U35*T35)*100)</f>
        <v>0</v>
      </c>
      <c r="R35" s="1" t="n">
        <f aca="false">T35*100</f>
        <v>0</v>
      </c>
      <c r="T35" s="0"/>
      <c r="U35" s="0"/>
      <c r="V35" s="0"/>
      <c r="W35" s="0"/>
      <c r="X35" s="0"/>
    </row>
    <row r="36" customFormat="false" ht="13.5" hidden="false" customHeight="false" outlineLevel="0" collapsed="false">
      <c r="A36" s="0"/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 s="0"/>
      <c r="P36" s="1" t="n">
        <f aca="false">IF(T36=1,U36*2*100,((U36+T36-1)*T36+U36*T36)*100)</f>
        <v>1400</v>
      </c>
      <c r="Q36" s="1" t="n">
        <v>8480</v>
      </c>
      <c r="R36" s="1" t="n">
        <f aca="false">T36*100</f>
        <v>200</v>
      </c>
      <c r="S36" s="1" t="n">
        <v>460</v>
      </c>
      <c r="T36" s="41" t="s">
        <v>15</v>
      </c>
      <c r="U36" s="41" t="s">
        <v>73</v>
      </c>
      <c r="V36" s="0"/>
      <c r="W36" s="0"/>
      <c r="X36" s="0"/>
    </row>
    <row r="37" customFormat="false" ht="13.5" hidden="false" customHeight="false" outlineLevel="0" collapsed="false">
      <c r="A37" s="0"/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 s="0"/>
      <c r="P37" s="1" t="n">
        <f aca="false">IF(T37=1,U37*2*100,((U37+T37-1)*T37+U37*T37)*100)</f>
        <v>1000</v>
      </c>
      <c r="Q37" s="1" t="n">
        <v>4370</v>
      </c>
      <c r="R37" s="1" t="n">
        <f aca="false">T37*100</f>
        <v>100</v>
      </c>
      <c r="T37" s="41" t="s">
        <v>3</v>
      </c>
      <c r="U37" s="41" t="s">
        <v>74</v>
      </c>
      <c r="V37" s="0"/>
      <c r="W37" s="0"/>
      <c r="X37" s="0"/>
    </row>
    <row r="38" customFormat="false" ht="13.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1" t="n">
        <f aca="false">IF(T38=1,U38*2*100,((U38+T38-1)*T38+U38*T38)*100)</f>
        <v>0</v>
      </c>
      <c r="R38" s="1" t="n">
        <f aca="false">T38*100</f>
        <v>0</v>
      </c>
      <c r="T38" s="0"/>
      <c r="U38" s="0"/>
      <c r="V38" s="0"/>
      <c r="W38" s="0"/>
      <c r="X38" s="0"/>
    </row>
    <row r="39" customFormat="false" ht="13.5" hidden="false" customHeight="false" outlineLevel="0" collapsed="false">
      <c r="A39" s="0"/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 s="0"/>
      <c r="P39" s="1" t="n">
        <f aca="false">IF(T39=1,U39*2*100,((U39+T39-1)*T39+U39*T39)*100)</f>
        <v>0</v>
      </c>
      <c r="R39" s="1" t="n">
        <f aca="false">T39*100</f>
        <v>0</v>
      </c>
      <c r="T39" s="0"/>
      <c r="U39" s="0"/>
      <c r="V39" s="0"/>
      <c r="W39" s="0"/>
      <c r="X39" s="0"/>
    </row>
    <row r="40" customFormat="false" ht="13.5" hidden="false" customHeight="false" outlineLevel="0" collapsed="false">
      <c r="A40" s="0"/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 s="0"/>
      <c r="P40" s="1" t="n">
        <f aca="false">IF(T40=1,U40*2*100,((U40+T40-1)*T40+U40*T40)*100)</f>
        <v>0</v>
      </c>
      <c r="R40" s="1" t="n">
        <f aca="false">T40*100</f>
        <v>0</v>
      </c>
      <c r="T40" s="0"/>
      <c r="U40" s="0"/>
      <c r="V40" s="0"/>
      <c r="W40" s="0"/>
      <c r="X40" s="0"/>
    </row>
    <row r="41" customFormat="false" ht="13.5" hidden="false" customHeight="false" outlineLevel="0" collapsed="false">
      <c r="A41" s="0"/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 s="0"/>
      <c r="P41" s="1" t="n">
        <f aca="false">IF(T41=1,U41*2*100,((U41+T41-1)*T41+U41*T41)*100)</f>
        <v>1000</v>
      </c>
      <c r="Q41" s="1" t="n">
        <v>13960</v>
      </c>
      <c r="R41" s="1" t="n">
        <f aca="false">T41*100</f>
        <v>200</v>
      </c>
      <c r="T41" s="41" t="s">
        <v>15</v>
      </c>
      <c r="U41" s="41" t="s">
        <v>15</v>
      </c>
      <c r="V41" s="0"/>
      <c r="W41" s="0"/>
      <c r="X41" s="0"/>
    </row>
    <row r="42" customFormat="false" ht="13.5" hidden="false" customHeight="false" outlineLevel="0" collapsed="false">
      <c r="A42" s="0"/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 s="0"/>
      <c r="P42" s="1" t="n">
        <f aca="false">IF(T42=1,U42*2*100,((U42+T42-1)*T42+U42*T42)*100)</f>
        <v>0</v>
      </c>
      <c r="R42" s="1" t="n">
        <f aca="false">T42*100</f>
        <v>0</v>
      </c>
      <c r="T42" s="41" t="s">
        <v>120</v>
      </c>
      <c r="U42" s="41" t="s">
        <v>120</v>
      </c>
      <c r="V42" s="0"/>
      <c r="W42" s="0"/>
      <c r="X42" s="0"/>
    </row>
    <row r="43" customFormat="false" ht="13.5" hidden="false" customHeight="false" outlineLevel="0" collapsed="false">
      <c r="A43" s="0"/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41" t="s">
        <v>147</v>
      </c>
      <c r="P43" s="1" t="n">
        <f aca="false">IF(T43=1,U43*2*100,((U43+T43-1)*T43+U43*T43)*100)</f>
        <v>1200</v>
      </c>
      <c r="R43" s="1" t="n">
        <f aca="false">T43*100</f>
        <v>100</v>
      </c>
      <c r="T43" s="41" t="s">
        <v>3</v>
      </c>
      <c r="U43" s="41" t="s">
        <v>75</v>
      </c>
      <c r="V43" s="0"/>
      <c r="W43" s="0"/>
      <c r="X43" s="0"/>
    </row>
    <row r="44" customFormat="false" ht="13.5" hidden="false" customHeight="false" outlineLevel="0" collapsed="false">
      <c r="A44" s="0"/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 s="0"/>
      <c r="P44" s="1" t="n">
        <f aca="false">IF(T44=1,U44*2*100,((U44+T44-1)*T44+U44*T44)*100)</f>
        <v>1000</v>
      </c>
      <c r="R44" s="1" t="n">
        <f aca="false">T44*100</f>
        <v>200</v>
      </c>
      <c r="T44" s="41" t="s">
        <v>15</v>
      </c>
      <c r="U44" s="41" t="s">
        <v>15</v>
      </c>
      <c r="V44" s="0"/>
      <c r="W44" s="0"/>
      <c r="X44" s="0"/>
    </row>
    <row r="45" customFormat="false" ht="13.5" hidden="false" customHeight="false" outlineLevel="0" collapsed="false">
      <c r="A45" s="0"/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 s="0"/>
      <c r="P45" s="1" t="n">
        <f aca="false">IF(T45=1,U45*2*100,((U45+T45-1)*T45+U45*T45)*100)</f>
        <v>1000</v>
      </c>
      <c r="R45" s="1" t="n">
        <f aca="false">T45*100</f>
        <v>200</v>
      </c>
      <c r="T45" s="41" t="s">
        <v>15</v>
      </c>
      <c r="U45" s="41" t="s">
        <v>15</v>
      </c>
      <c r="V45" s="0"/>
      <c r="W45" s="0"/>
      <c r="X45" s="0"/>
    </row>
    <row r="46" customFormat="false" ht="13.5" hidden="false" customHeight="false" outlineLevel="0" collapsed="false">
      <c r="A46" s="0"/>
      <c r="B46" s="59" t="n">
        <v>12</v>
      </c>
      <c r="C46" s="60" t="s">
        <v>78</v>
      </c>
      <c r="D46" s="61" t="s">
        <v>88</v>
      </c>
      <c r="E46" s="62" t="s">
        <v>92</v>
      </c>
      <c r="F46" s="60" t="s">
        <v>92</v>
      </c>
      <c r="G46" s="61" t="s">
        <v>105</v>
      </c>
      <c r="H46" s="62"/>
      <c r="I46" s="60" t="s">
        <v>92</v>
      </c>
      <c r="J46" s="63" t="s">
        <v>3</v>
      </c>
      <c r="K46" s="62" t="s">
        <v>88</v>
      </c>
      <c r="L46" s="60" t="s">
        <v>92</v>
      </c>
      <c r="M46" s="61" t="s">
        <v>15</v>
      </c>
      <c r="N46" s="62" t="s">
        <v>3</v>
      </c>
      <c r="O46" s="41" t="s">
        <v>147</v>
      </c>
      <c r="P46" s="1" t="n">
        <f aca="false">IF(T46=1,U46*2*100,((U46+T46-1)*T46+U46*T46)*100)</f>
        <v>1000</v>
      </c>
      <c r="R46" s="1" t="n">
        <f aca="false">T46*100</f>
        <v>200</v>
      </c>
      <c r="S46" s="1" t="n">
        <v>10510</v>
      </c>
      <c r="T46" s="41" t="s">
        <v>15</v>
      </c>
      <c r="U46" s="41" t="s">
        <v>15</v>
      </c>
      <c r="V46" s="0"/>
      <c r="W46" s="0"/>
      <c r="X46" s="0"/>
    </row>
    <row r="47" customFormat="false" ht="13.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1" t="n">
        <f aca="false">IF(T47=1,U47*2*100,((U47+T47-1)*T47+U47*T47)*100)</f>
        <v>0</v>
      </c>
      <c r="R47" s="1" t="n">
        <f aca="false">T47*100</f>
        <v>0</v>
      </c>
      <c r="T47" s="0"/>
      <c r="U47" s="0"/>
      <c r="V47" s="0"/>
      <c r="W47" s="0"/>
      <c r="X47" s="0"/>
    </row>
    <row r="48" customFormat="false" ht="13.5" hidden="false" customHeight="false" outlineLevel="0" collapsed="false">
      <c r="A48" s="0"/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 s="0"/>
      <c r="P48" s="1" t="n">
        <f aca="false">IF(T48=1,U48*2*100,((U48+T48-1)*T48+U48*T48)*100)</f>
        <v>0</v>
      </c>
      <c r="R48" s="1" t="n">
        <f aca="false">T48*100</f>
        <v>0</v>
      </c>
      <c r="T48" s="0"/>
      <c r="U48" s="0"/>
      <c r="V48" s="0"/>
      <c r="W48" s="0"/>
      <c r="X48" s="0"/>
    </row>
    <row r="49" customFormat="false" ht="13.5" hidden="false" customHeight="false" outlineLevel="0" collapsed="false">
      <c r="A49" s="0"/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 s="0"/>
      <c r="P49" s="1" t="n">
        <f aca="false">IF(T49=1,U49*2*100,((U49+T49-1)*T49+U49*T49)*100)</f>
        <v>0</v>
      </c>
      <c r="R49" s="1" t="n">
        <f aca="false">T49*100</f>
        <v>0</v>
      </c>
      <c r="T49" s="0"/>
      <c r="U49" s="0"/>
      <c r="V49" s="0"/>
      <c r="W49" s="0"/>
      <c r="X49" s="0"/>
    </row>
    <row r="50" customFormat="false" ht="13.5" hidden="false" customHeight="false" outlineLevel="0" collapsed="false">
      <c r="A50" s="0"/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 s="0"/>
      <c r="P50" s="1" t="n">
        <f aca="false">IF(T50=1,U50*2*100,((U50+T50-1)*T50+U50*T50)*100)</f>
        <v>600</v>
      </c>
      <c r="Q50" s="1" t="n">
        <v>2380</v>
      </c>
      <c r="R50" s="1" t="n">
        <f aca="false">T50*100</f>
        <v>300</v>
      </c>
      <c r="S50" s="1" t="n">
        <v>490</v>
      </c>
      <c r="T50" s="41" t="s">
        <v>73</v>
      </c>
      <c r="U50" s="41" t="s">
        <v>120</v>
      </c>
      <c r="V50" s="0"/>
      <c r="W50" s="0"/>
      <c r="X50" s="0"/>
    </row>
    <row r="51" customFormat="false" ht="13.5" hidden="false" customHeight="false" outlineLevel="0" collapsed="false">
      <c r="A51" s="0"/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 s="0"/>
      <c r="P51" s="1" t="n">
        <f aca="false">IF(T51=1,U51*2*100,((U51+T51-1)*T51+U51*T51)*100)</f>
        <v>1000</v>
      </c>
      <c r="R51" s="1" t="n">
        <f aca="false">T51*100</f>
        <v>200</v>
      </c>
      <c r="T51" s="41" t="s">
        <v>15</v>
      </c>
      <c r="U51" s="41" t="s">
        <v>15</v>
      </c>
      <c r="V51" s="0"/>
      <c r="W51" s="0"/>
      <c r="X51" s="0"/>
    </row>
    <row r="52" customFormat="false" ht="13.5" hidden="false" customHeight="false" outlineLevel="0" collapsed="false">
      <c r="A52" s="0"/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 s="0"/>
      <c r="P52" s="1" t="n">
        <f aca="false">IF(T52=1,U52*2*100,((U52+T52-1)*T52+U52*T52)*100)</f>
        <v>0</v>
      </c>
      <c r="R52" s="1" t="n">
        <f aca="false">T52*100</f>
        <v>0</v>
      </c>
      <c r="T52" s="0"/>
      <c r="U52" s="0"/>
      <c r="V52" s="0"/>
      <c r="W52" s="0"/>
      <c r="X52" s="0"/>
    </row>
    <row r="53" customFormat="false" ht="13.5" hidden="false" customHeight="false" outlineLevel="0" collapsed="false">
      <c r="A53" s="0"/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 s="0"/>
      <c r="P53" s="1" t="n">
        <f aca="false">IF(T53=1,U53*2*100,((U53+T53-1)*T53+U53*T53)*100)</f>
        <v>1000</v>
      </c>
      <c r="R53" s="1" t="n">
        <f aca="false">T53*100</f>
        <v>200</v>
      </c>
      <c r="T53" s="41" t="s">
        <v>15</v>
      </c>
      <c r="U53" s="41" t="s">
        <v>15</v>
      </c>
      <c r="V53" s="0"/>
      <c r="W53" s="0"/>
      <c r="X53" s="0"/>
    </row>
    <row r="54" customFormat="false" ht="13.5" hidden="false" customHeight="false" outlineLevel="0" collapsed="false">
      <c r="A54" s="0"/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 s="0"/>
      <c r="P54" s="1" t="n">
        <f aca="false">IF(T54=1,U54*2*100,((U54+T54-1)*T54+U54*T54)*100)</f>
        <v>1800</v>
      </c>
      <c r="R54" s="1" t="n">
        <f aca="false">T54*100</f>
        <v>200</v>
      </c>
      <c r="T54" s="41" t="s">
        <v>15</v>
      </c>
      <c r="U54" s="41" t="s">
        <v>78</v>
      </c>
      <c r="V54" s="0"/>
      <c r="W54" s="0"/>
      <c r="X54" s="0"/>
    </row>
    <row r="55" customFormat="false" ht="13.5" hidden="false" customHeight="false" outlineLevel="0" collapsed="false">
      <c r="A55" s="0"/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 s="0"/>
      <c r="P55" s="1" t="n">
        <f aca="false">IF(T55=1,U55*2*100,((U55+T55-1)*T55+U55*T55)*100)</f>
        <v>1000</v>
      </c>
      <c r="R55" s="1" t="n">
        <f aca="false">T55*100</f>
        <v>200</v>
      </c>
      <c r="T55" s="41" t="s">
        <v>15</v>
      </c>
      <c r="U55" s="41" t="s">
        <v>15</v>
      </c>
      <c r="V55" s="0"/>
      <c r="W55" s="0"/>
      <c r="X55" s="0"/>
    </row>
    <row r="56" customFormat="false" ht="13.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1" t="n">
        <f aca="false">IF(T56=1,U56*2*100,((U56+T56-1)*T56+U56*T56)*100)</f>
        <v>0</v>
      </c>
      <c r="R56" s="1" t="n">
        <f aca="false">T56*100</f>
        <v>0</v>
      </c>
      <c r="T56" s="0"/>
      <c r="U56" s="0"/>
      <c r="V56" s="0"/>
      <c r="W56" s="0"/>
      <c r="X56" s="0"/>
    </row>
    <row r="57" customFormat="false" ht="13.5" hidden="false" customHeight="false" outlineLevel="0" collapsed="false">
      <c r="A57" s="0"/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 s="0"/>
      <c r="P57" s="1" t="n">
        <f aca="false">IF(T57=1,U57*2*100,((U57+T57-1)*T57+U57*T57)*100)</f>
        <v>0</v>
      </c>
      <c r="R57" s="1" t="n">
        <f aca="false">T57*100</f>
        <v>0</v>
      </c>
      <c r="T57" s="0"/>
      <c r="U57" s="0"/>
      <c r="V57" s="0"/>
      <c r="W57" s="0"/>
      <c r="X57" s="0"/>
    </row>
    <row r="58" customFormat="false" ht="13.5" hidden="false" customHeight="false" outlineLevel="0" collapsed="false">
      <c r="A58" s="0"/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 s="0"/>
      <c r="P58" s="1" t="n">
        <f aca="false">IF(T58=1,U58*2*100,((U58+T58-1)*T58+U58*T58)*100)</f>
        <v>0</v>
      </c>
      <c r="R58" s="1" t="n">
        <f aca="false">T58*100</f>
        <v>0</v>
      </c>
      <c r="T58" s="0"/>
      <c r="U58" s="0"/>
      <c r="V58" s="0"/>
      <c r="W58" s="0"/>
      <c r="X58" s="0"/>
    </row>
    <row r="59" customFormat="false" ht="13.5" hidden="false" customHeight="false" outlineLevel="0" collapsed="false">
      <c r="A59" s="0"/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 s="0"/>
      <c r="P59" s="1" t="n">
        <f aca="false">IF(T59=1,U59*2*100,((U59+T59-1)*T59+U59*T59)*100)</f>
        <v>0</v>
      </c>
      <c r="R59" s="1" t="n">
        <f aca="false">T59*100</f>
        <v>0</v>
      </c>
      <c r="T59" s="0"/>
      <c r="U59" s="0"/>
      <c r="V59" s="0"/>
      <c r="W59" s="0"/>
      <c r="X59" s="0"/>
    </row>
    <row r="60" customFormat="false" ht="13.5" hidden="false" customHeight="false" outlineLevel="0" collapsed="false">
      <c r="A60" s="0"/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 s="0"/>
      <c r="P60" s="1" t="n">
        <f aca="false">IF(T60=1,U60*2*100,((U60+T60-1)*T60+U60*T60)*100)</f>
        <v>1000</v>
      </c>
      <c r="R60" s="1" t="n">
        <f aca="false">T60*100</f>
        <v>100</v>
      </c>
      <c r="S60" s="1" t="n">
        <v>230</v>
      </c>
      <c r="T60" s="41" t="s">
        <v>3</v>
      </c>
      <c r="U60" s="41" t="s">
        <v>74</v>
      </c>
      <c r="V60" s="0"/>
      <c r="W60" s="0"/>
      <c r="X60" s="0"/>
    </row>
    <row r="61" customFormat="false" ht="13.5" hidden="false" customHeight="false" outlineLevel="0" collapsed="false">
      <c r="A61" s="0"/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 s="0"/>
      <c r="P61" s="1" t="n">
        <f aca="false">IF(T61=1,U61*2*100,((U61+T61-1)*T61+U61*T61)*100)</f>
        <v>1400</v>
      </c>
      <c r="Q61" s="1" t="n">
        <v>11630</v>
      </c>
      <c r="R61" s="1" t="n">
        <f aca="false">T61*100</f>
        <v>200</v>
      </c>
      <c r="S61" s="1" t="n">
        <v>860</v>
      </c>
      <c r="T61" s="41" t="s">
        <v>15</v>
      </c>
      <c r="U61" s="41" t="s">
        <v>73</v>
      </c>
      <c r="V61" s="0"/>
      <c r="W61" s="0"/>
      <c r="X61" s="0"/>
    </row>
    <row r="62" customFormat="false" ht="13.5" hidden="false" customHeight="false" outlineLevel="0" collapsed="false">
      <c r="A62" s="0"/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 s="0"/>
      <c r="P62" s="1" t="n">
        <f aca="false">IF(T62=1,U62*2*100,((U62+T62-1)*T62+U62*T62)*100)</f>
        <v>1800</v>
      </c>
      <c r="Q62" s="1" t="n">
        <v>1950</v>
      </c>
      <c r="R62" s="1" t="n">
        <f aca="false">T62*100</f>
        <v>200</v>
      </c>
      <c r="T62" s="41" t="s">
        <v>15</v>
      </c>
      <c r="U62" s="41" t="s">
        <v>78</v>
      </c>
      <c r="V62" s="0"/>
      <c r="W62" s="0"/>
      <c r="X62" s="0"/>
    </row>
    <row r="63" customFormat="false" ht="13.5" hidden="false" customHeight="false" outlineLevel="0" collapsed="false">
      <c r="A63" s="0"/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 s="0"/>
      <c r="P63" s="1" t="n">
        <f aca="false">IF(T63=1,U63*2*100,((U63+T63-1)*T63+U63*T63)*100)</f>
        <v>1800</v>
      </c>
      <c r="Q63" s="1" t="n">
        <v>550</v>
      </c>
      <c r="R63" s="1" t="n">
        <f aca="false">T63*100</f>
        <v>200</v>
      </c>
      <c r="S63" s="1" t="n">
        <v>210</v>
      </c>
      <c r="T63" s="41" t="s">
        <v>15</v>
      </c>
      <c r="U63" s="41" t="s">
        <v>78</v>
      </c>
      <c r="V63" s="0"/>
      <c r="W63" s="0"/>
      <c r="X63" s="0"/>
    </row>
    <row r="64" customFormat="false" ht="13.5" hidden="false" customHeight="false" outlineLevel="0" collapsed="false">
      <c r="A64" s="0"/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 s="0"/>
      <c r="P64" s="1" t="n">
        <f aca="false">IF(T64=1,U64*2*100,((U64+T64-1)*T64+U64*T64)*100)</f>
        <v>3000</v>
      </c>
      <c r="Q64" s="1" t="n">
        <v>2390</v>
      </c>
      <c r="R64" s="1" t="n">
        <f aca="false">T64*100</f>
        <v>300</v>
      </c>
      <c r="T64" s="41" t="s">
        <v>73</v>
      </c>
      <c r="U64" s="41" t="s">
        <v>78</v>
      </c>
      <c r="V64" s="0"/>
      <c r="W64" s="0"/>
      <c r="X64" s="0"/>
    </row>
    <row r="65" customFormat="false" ht="13.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1" t="n">
        <f aca="false">IF(T65=1,U65*2*100,((U65+T65-1)*T65+U65*T65)*100)</f>
        <v>0</v>
      </c>
      <c r="R65" s="1" t="n">
        <f aca="false">T65*100</f>
        <v>0</v>
      </c>
      <c r="T65" s="0"/>
      <c r="U65" s="0"/>
      <c r="V65" s="0"/>
      <c r="W65" s="0"/>
      <c r="X65" s="0"/>
    </row>
    <row r="66" customFormat="false" ht="13.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1" t="n">
        <f aca="false">IF(T66=1,U66*2*100,((U66+T66-1)*T66+U66*T66)*100)</f>
        <v>0</v>
      </c>
      <c r="R66" s="1" t="n">
        <f aca="false">T66*100</f>
        <v>0</v>
      </c>
      <c r="T66" s="0"/>
      <c r="U66" s="0"/>
      <c r="V66" s="0"/>
      <c r="W66" s="0"/>
      <c r="X66" s="0"/>
    </row>
    <row r="67" customFormat="false" ht="13.5" hidden="false" customHeight="false" outlineLevel="0" collapsed="false">
      <c r="A67" s="0"/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 s="0"/>
      <c r="P67" s="1" t="n">
        <f aca="false">IF(T67=1,U67*2*100,((U67+T67-1)*T67+U67*T67)*100)</f>
        <v>0</v>
      </c>
      <c r="R67" s="1" t="n">
        <f aca="false">T67*100</f>
        <v>0</v>
      </c>
      <c r="T67" s="0"/>
      <c r="U67" s="0"/>
      <c r="V67" s="0"/>
      <c r="W67" s="0"/>
      <c r="X67" s="0"/>
    </row>
    <row r="68" customFormat="false" ht="13.5" hidden="false" customHeight="false" outlineLevel="0" collapsed="false">
      <c r="A68" s="0"/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 s="0"/>
      <c r="P68" s="1" t="n">
        <f aca="false">IF(T68=1,U68*2*100,((U68+T68-1)*T68+U68*T68)*100)</f>
        <v>0</v>
      </c>
      <c r="R68" s="1" t="n">
        <f aca="false">T68*100</f>
        <v>0</v>
      </c>
      <c r="T68" s="0"/>
      <c r="U68" s="0"/>
      <c r="V68" s="0"/>
      <c r="W68" s="0"/>
      <c r="X68" s="0"/>
    </row>
    <row r="69" customFormat="false" ht="13.5" hidden="false" customHeight="false" outlineLevel="0" collapsed="false">
      <c r="A69" s="0"/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 s="0"/>
      <c r="P69" s="1" t="n">
        <f aca="false">IF(T69=1,U69*2*100,((U69+T69-1)*T69+U69*T69)*100)</f>
        <v>800</v>
      </c>
      <c r="R69" s="1" t="n">
        <f aca="false">T69*100</f>
        <v>100</v>
      </c>
      <c r="T69" s="41" t="s">
        <v>3</v>
      </c>
      <c r="U69" s="41" t="s">
        <v>78</v>
      </c>
      <c r="V69" s="0"/>
      <c r="W69" s="0"/>
      <c r="X69" s="0"/>
    </row>
    <row r="70" customFormat="false" ht="13.5" hidden="false" customHeight="false" outlineLevel="0" collapsed="false">
      <c r="A70" s="0"/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 s="0"/>
      <c r="P70" s="1" t="n">
        <f aca="false">IF(T70=1,U70*2*100,((U70+T70-1)*T70+U70*T70)*100)</f>
        <v>1000</v>
      </c>
      <c r="R70" s="1" t="n">
        <f aca="false">T70*100</f>
        <v>200</v>
      </c>
      <c r="T70" s="41" t="s">
        <v>15</v>
      </c>
      <c r="U70" s="41" t="s">
        <v>15</v>
      </c>
      <c r="V70" s="0"/>
      <c r="W70" s="0"/>
      <c r="X70" s="0"/>
    </row>
    <row r="71" customFormat="false" ht="13.5" hidden="false" customHeight="false" outlineLevel="0" collapsed="false">
      <c r="A71" s="0"/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 s="0"/>
      <c r="P71" s="1" t="n">
        <f aca="false">IF(T71=1,U71*2*100,((U71+T71-1)*T71+U71*T71)*100)</f>
        <v>1000</v>
      </c>
      <c r="R71" s="1" t="n">
        <f aca="false">T71*100</f>
        <v>200</v>
      </c>
      <c r="S71" s="1" t="n">
        <v>370</v>
      </c>
      <c r="T71" s="41" t="s">
        <v>15</v>
      </c>
      <c r="U71" s="41" t="s">
        <v>15</v>
      </c>
      <c r="V71" s="0"/>
      <c r="W71" s="0"/>
      <c r="X71" s="0"/>
    </row>
    <row r="72" customFormat="false" ht="13.5" hidden="false" customHeight="false" outlineLevel="0" collapsed="false">
      <c r="A72" s="0"/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 s="0"/>
      <c r="P72" s="1" t="n">
        <f aca="false">IF(T72=1,U72*2*100,((U72+T72-1)*T72+U72*T72)*100)</f>
        <v>0</v>
      </c>
      <c r="R72" s="1" t="n">
        <f aca="false">T72*100</f>
        <v>0</v>
      </c>
      <c r="T72" s="0"/>
      <c r="U72" s="0"/>
      <c r="V72" s="0"/>
      <c r="W72" s="0"/>
      <c r="X72" s="0"/>
    </row>
    <row r="73" customFormat="false" ht="13.5" hidden="false" customHeight="false" outlineLevel="0" collapsed="false">
      <c r="A73" s="0"/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 s="0"/>
      <c r="P73" s="1" t="n">
        <f aca="false">IF(T73=1,U73*2*100,((U73+T73-1)*T73+U73*T73)*100)</f>
        <v>800</v>
      </c>
      <c r="R73" s="1" t="n">
        <f aca="false">T73*100</f>
        <v>100</v>
      </c>
      <c r="T73" s="41" t="s">
        <v>3</v>
      </c>
      <c r="U73" s="41" t="s">
        <v>78</v>
      </c>
      <c r="V73" s="0"/>
      <c r="W73" s="0"/>
      <c r="X73" s="0"/>
    </row>
    <row r="74" customFormat="false" ht="13.5" hidden="false" customHeight="false" outlineLevel="0" collapsed="false">
      <c r="A74" s="0"/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 s="0"/>
      <c r="P74" s="1" t="n">
        <f aca="false">IF(T74=1,U74*2*100,((U74+T74-1)*T74+U74*T74)*100)</f>
        <v>1000</v>
      </c>
      <c r="R74" s="1" t="n">
        <f aca="false">T74*100</f>
        <v>200</v>
      </c>
      <c r="S74" s="1" t="n">
        <v>200</v>
      </c>
      <c r="T74" s="41" t="s">
        <v>15</v>
      </c>
      <c r="U74" s="41" t="s">
        <v>15</v>
      </c>
      <c r="V74" s="0"/>
      <c r="W74" s="0"/>
      <c r="X74" s="0"/>
    </row>
    <row r="75" customFormat="false" ht="13.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1" t="s">
        <v>121</v>
      </c>
      <c r="P75" s="1" t="n">
        <f aca="false">IF(T75=1,U75*2*100,((U75+T75-1)*T75+U75*T75)*100)</f>
        <v>0</v>
      </c>
      <c r="R75" s="1" t="n">
        <f aca="false">T75*100</f>
        <v>0</v>
      </c>
      <c r="T75" s="0"/>
      <c r="U75" s="0"/>
      <c r="V75" s="0"/>
      <c r="W75" s="0"/>
      <c r="X75" s="0"/>
    </row>
    <row r="76" customFormat="false" ht="13.5" hidden="false" customHeight="false" outlineLevel="0" collapsed="false">
      <c r="A76" s="0"/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 s="0"/>
      <c r="P76" s="1" t="n">
        <f aca="false">IF(T76=1,U76*2*100,((U76+T76-1)*T76+U76*T76)*100)</f>
        <v>0</v>
      </c>
      <c r="R76" s="1" t="n">
        <f aca="false">T76*100</f>
        <v>0</v>
      </c>
      <c r="T76" s="0"/>
      <c r="U76" s="0"/>
      <c r="V76" s="0"/>
      <c r="W76" s="0"/>
      <c r="X76" s="0"/>
    </row>
    <row r="77" customFormat="false" ht="13.5" hidden="false" customHeight="false" outlineLevel="0" collapsed="false">
      <c r="A77" s="0"/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 s="0"/>
      <c r="P77" s="1" t="n">
        <f aca="false">IF(T77=1,U77*2*100,((U77+T77-1)*T77+U77*T77)*100)</f>
        <v>0</v>
      </c>
      <c r="R77" s="1" t="n">
        <f aca="false">T77*100</f>
        <v>0</v>
      </c>
      <c r="T77" s="0"/>
      <c r="U77" s="0"/>
      <c r="V77" s="0"/>
      <c r="W77" s="0"/>
      <c r="X77" s="0"/>
    </row>
    <row r="78" customFormat="false" ht="13.5" hidden="false" customHeight="false" outlineLevel="0" collapsed="false">
      <c r="A78" s="0"/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R78" s="1" t="n">
        <f aca="false">T78*100</f>
        <v>100</v>
      </c>
      <c r="T78" s="41" t="s">
        <v>3</v>
      </c>
      <c r="U78" s="41" t="s">
        <v>74</v>
      </c>
      <c r="V78" s="0"/>
      <c r="W78" s="0"/>
      <c r="X78" s="0"/>
    </row>
    <row r="79" customFormat="false" ht="13.5" hidden="false" customHeight="false" outlineLevel="0" collapsed="false">
      <c r="A79" s="0"/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R79" s="1" t="n">
        <f aca="false">T79*100</f>
        <v>100</v>
      </c>
      <c r="S79" s="1" t="n">
        <v>960</v>
      </c>
      <c r="T79" s="41" t="s">
        <v>3</v>
      </c>
      <c r="U79" s="41" t="s">
        <v>78</v>
      </c>
      <c r="V79" s="0"/>
      <c r="W79" s="0"/>
      <c r="X79" s="0"/>
    </row>
    <row r="80" customFormat="false" ht="13.5" hidden="false" customHeight="false" outlineLevel="0" collapsed="false">
      <c r="A80" s="0"/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 s="0"/>
      <c r="P80" s="1" t="n">
        <f aca="false">IF(T80=1,U80*2*100,((U80+T80-1)*T80+U80*T80)*100)</f>
        <v>0</v>
      </c>
      <c r="R80" s="1" t="n">
        <f aca="false">T80*100</f>
        <v>0</v>
      </c>
      <c r="T80" s="0"/>
      <c r="U80" s="0"/>
      <c r="V80" s="0"/>
      <c r="W80" s="0"/>
      <c r="X80" s="0"/>
    </row>
    <row r="81" customFormat="false" ht="13.5" hidden="false" customHeight="false" outlineLevel="0" collapsed="false">
      <c r="A81" s="0"/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 s="0"/>
      <c r="P81" s="1" t="n">
        <f aca="false">IF(T81=1,U81*2*100,((U81+T81-1)*T81+U81*T81)*100)</f>
        <v>0</v>
      </c>
      <c r="R81" s="1" t="n">
        <f aca="false">T81*100</f>
        <v>0</v>
      </c>
      <c r="T81" s="0"/>
      <c r="U81" s="0"/>
      <c r="V81" s="0"/>
      <c r="W81" s="0"/>
      <c r="X81" s="0"/>
    </row>
    <row r="82" customFormat="false" ht="13.5" hidden="false" customHeight="false" outlineLevel="0" collapsed="false">
      <c r="A82" s="0"/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R82" s="1" t="n">
        <f aca="false">T82*100</f>
        <v>100</v>
      </c>
      <c r="T82" s="41" t="s">
        <v>3</v>
      </c>
      <c r="U82" s="41" t="s">
        <v>75</v>
      </c>
      <c r="V82" s="0"/>
      <c r="W82" s="0"/>
      <c r="X82" s="0"/>
    </row>
    <row r="83" customFormat="false" ht="13.5" hidden="false" customHeight="false" outlineLevel="0" collapsed="false">
      <c r="A83" s="0"/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R83" s="1" t="n">
        <f aca="false">T83*100</f>
        <v>200</v>
      </c>
      <c r="T83" s="41" t="s">
        <v>15</v>
      </c>
      <c r="U83" s="41" t="s">
        <v>15</v>
      </c>
      <c r="V83" s="0"/>
      <c r="W83" s="0"/>
      <c r="X83" s="0"/>
    </row>
    <row r="84" customFormat="false" ht="13.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1" t="n">
        <f aca="false">T84*100</f>
        <v>0</v>
      </c>
      <c r="T84" s="1" t="n">
        <f aca="false">SUM(T1:T83)</f>
        <v>0</v>
      </c>
      <c r="U84" s="0"/>
      <c r="V84" s="0"/>
      <c r="W84" s="0"/>
      <c r="X84" s="0"/>
    </row>
    <row r="85" customFormat="false" ht="13.5" hidden="false" customHeight="false" outlineLevel="0" collapsed="false">
      <c r="A85" s="0"/>
      <c r="B85" s="41" t="s">
        <v>35</v>
      </c>
      <c r="C85" s="42" t="s">
        <v>73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 s="0"/>
      <c r="P85" s="0"/>
      <c r="Q85" s="0"/>
      <c r="R85" s="1" t="n">
        <f aca="false">T85*100</f>
        <v>0</v>
      </c>
      <c r="T85" s="0"/>
      <c r="U85" s="0"/>
      <c r="V85" s="0"/>
      <c r="W85" s="0"/>
      <c r="X85" s="0"/>
    </row>
    <row r="86" customFormat="false" ht="13.5" hidden="false" customHeight="false" outlineLevel="0" collapsed="false">
      <c r="A86" s="0"/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 s="0"/>
      <c r="P86" s="0"/>
      <c r="R86" s="1" t="n">
        <f aca="false">T86*100</f>
        <v>0</v>
      </c>
      <c r="T86" s="0"/>
      <c r="U86" s="0"/>
      <c r="V86" s="0"/>
      <c r="W86" s="0"/>
      <c r="X86" s="0"/>
    </row>
    <row r="87" customFormat="false" ht="13.5" hidden="false" customHeight="false" outlineLevel="0" collapsed="false">
      <c r="A87" s="0"/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 s="0"/>
      <c r="P87" s="1" t="n">
        <f aca="false">IF(T87=1,U87*2*100,((U87+T87-1)*T87+U87*T87)*100)</f>
        <v>800</v>
      </c>
      <c r="R87" s="1" t="n">
        <f aca="false">T87*100</f>
        <v>100</v>
      </c>
      <c r="T87" s="41" t="s">
        <v>3</v>
      </c>
      <c r="U87" s="41" t="s">
        <v>78</v>
      </c>
      <c r="V87" s="0"/>
      <c r="W87" s="0"/>
      <c r="X87" s="0"/>
    </row>
    <row r="88" customFormat="false" ht="13.5" hidden="false" customHeight="false" outlineLevel="0" collapsed="false">
      <c r="A88" s="59"/>
      <c r="B88" s="59" t="n">
        <v>8</v>
      </c>
      <c r="C88" s="64" t="s">
        <v>88</v>
      </c>
      <c r="D88" s="65" t="s">
        <v>15</v>
      </c>
      <c r="E88" s="66" t="s">
        <v>3</v>
      </c>
      <c r="F88" s="65" t="s">
        <v>88</v>
      </c>
      <c r="G88" s="65" t="s">
        <v>125</v>
      </c>
      <c r="H88" s="65"/>
      <c r="I88" s="64" t="s">
        <v>3</v>
      </c>
      <c r="J88" s="65" t="s">
        <v>88</v>
      </c>
      <c r="K88" s="66" t="s">
        <v>97</v>
      </c>
      <c r="L88" s="64" t="s">
        <v>70</v>
      </c>
      <c r="M88" s="65" t="s">
        <v>3</v>
      </c>
      <c r="N88" s="66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1" t="n">
        <f aca="false">T88*100</f>
        <v>200</v>
      </c>
      <c r="S88" s="1" t="n">
        <v>4290</v>
      </c>
      <c r="T88" s="41" t="s">
        <v>15</v>
      </c>
      <c r="U88" s="41" t="s">
        <v>73</v>
      </c>
      <c r="V88" s="0"/>
      <c r="W88" s="0"/>
      <c r="X88" s="0"/>
    </row>
    <row r="89" customFormat="false" ht="13.5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 s="0"/>
      <c r="P89" s="1" t="n">
        <f aca="false">IF(T89=1,U89*2*100,((U89+T89-1)*T89+U89*T89)*100)</f>
        <v>0</v>
      </c>
      <c r="R89" s="1" t="n">
        <f aca="false">T89*100</f>
        <v>0</v>
      </c>
      <c r="T89" s="0"/>
      <c r="U89" s="0"/>
      <c r="V89" s="0"/>
      <c r="W89" s="0"/>
      <c r="X89" s="0"/>
    </row>
    <row r="90" customFormat="false" ht="13.5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R90" s="1" t="n">
        <f aca="false">T90*100</f>
        <v>100</v>
      </c>
      <c r="T90" s="41" t="s">
        <v>3</v>
      </c>
      <c r="U90" s="41" t="s">
        <v>78</v>
      </c>
      <c r="V90" s="0"/>
      <c r="W90" s="0"/>
      <c r="X90" s="0"/>
    </row>
    <row r="91" customFormat="false" ht="13.5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R91" s="1" t="n">
        <f aca="false">T91*100</f>
        <v>100</v>
      </c>
      <c r="T91" s="41" t="s">
        <v>3</v>
      </c>
      <c r="U91" s="41" t="s">
        <v>74</v>
      </c>
      <c r="V91" s="0"/>
      <c r="W91" s="0"/>
      <c r="X91" s="0"/>
    </row>
    <row r="92" customFormat="false" ht="13.5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R92" s="1" t="n">
        <f aca="false">T92*100</f>
        <v>100</v>
      </c>
      <c r="T92" s="41" t="s">
        <v>3</v>
      </c>
      <c r="U92" s="41" t="s">
        <v>72</v>
      </c>
      <c r="V92" s="0"/>
      <c r="W92" s="0"/>
      <c r="X92" s="0"/>
    </row>
    <row r="93" customFormat="false" ht="13.5" hidden="false" customHeight="false" outlineLevel="0" collapsed="false"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1" t="n">
        <f aca="false">IF(T93=1,U93*2*100,((U93+T93-1)*T93+U93*T93)*100)</f>
        <v>0</v>
      </c>
      <c r="R93" s="1" t="n">
        <f aca="false">T93*100</f>
        <v>0</v>
      </c>
      <c r="T93" s="0"/>
      <c r="U93" s="0"/>
      <c r="V93" s="0"/>
      <c r="W93" s="0"/>
      <c r="X93" s="0"/>
    </row>
    <row r="94" customFormat="false" ht="13.5" hidden="false" customHeight="false" outlineLevel="0" collapsed="false">
      <c r="B94" s="41" t="s">
        <v>37</v>
      </c>
      <c r="C94" s="42" t="s">
        <v>3</v>
      </c>
      <c r="D94" s="43" t="s">
        <v>72</v>
      </c>
      <c r="E94" s="44"/>
      <c r="F94" s="42"/>
      <c r="G94" s="43"/>
      <c r="H94" s="44"/>
      <c r="I94" s="42"/>
      <c r="J94" s="45"/>
      <c r="K94" s="44"/>
      <c r="L94" s="42"/>
      <c r="M94" s="45"/>
      <c r="N94" s="46"/>
      <c r="O94" s="0"/>
      <c r="P94" s="1" t="n">
        <f aca="false">IF(T94=1,U94*2*100,((U94+T94-1)*T94+U94*T94)*100)</f>
        <v>0</v>
      </c>
      <c r="R94" s="1" t="n">
        <f aca="false">T94*100</f>
        <v>0</v>
      </c>
      <c r="T94" s="0"/>
      <c r="U94" s="0"/>
      <c r="V94" s="0"/>
      <c r="W94" s="0"/>
      <c r="X94" s="0"/>
    </row>
    <row r="95" customFormat="false" ht="13.5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 s="0"/>
      <c r="P95" s="1" t="n">
        <f aca="false">IF(T95=1,U95*2*100,((U95+T95-1)*T95+U95*T95)*100)</f>
        <v>0</v>
      </c>
      <c r="R95" s="1" t="n">
        <f aca="false">T95*100</f>
        <v>0</v>
      </c>
      <c r="T95" s="0"/>
      <c r="U95" s="0"/>
      <c r="V95" s="0"/>
      <c r="W95" s="0"/>
      <c r="X95" s="0"/>
    </row>
    <row r="96" customFormat="false" ht="13.5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R96" s="1" t="n">
        <f aca="false">T96*100</f>
        <v>100</v>
      </c>
      <c r="S96" s="1" t="n">
        <v>330</v>
      </c>
      <c r="T96" s="41" t="s">
        <v>3</v>
      </c>
      <c r="U96" s="41" t="s">
        <v>78</v>
      </c>
      <c r="V96" s="0"/>
      <c r="W96" s="0"/>
      <c r="X96" s="0"/>
    </row>
    <row r="97" customFormat="false" ht="13.5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R97" s="1" t="n">
        <f aca="false">T97*100</f>
        <v>200</v>
      </c>
      <c r="S97" s="1" t="n">
        <v>190</v>
      </c>
      <c r="T97" s="41" t="s">
        <v>15</v>
      </c>
      <c r="U97" s="41" t="s">
        <v>15</v>
      </c>
      <c r="V97" s="0"/>
      <c r="W97" s="0"/>
      <c r="X97" s="0"/>
    </row>
    <row r="98" customFormat="false" ht="13.5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R98" s="1" t="n">
        <f aca="false">T98*100</f>
        <v>200</v>
      </c>
      <c r="T98" s="41" t="s">
        <v>15</v>
      </c>
      <c r="U98" s="41" t="s">
        <v>73</v>
      </c>
      <c r="V98" s="1" t="n">
        <f aca="false">4*2</f>
        <v>8</v>
      </c>
      <c r="W98" s="41" t="s">
        <v>75</v>
      </c>
    </row>
    <row r="99" customFormat="false" ht="13.5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 s="0"/>
      <c r="P99" s="1" t="n">
        <f aca="false">IF(T99=1,U99*2*100,((U99+T99-1)*T99+U99*T99)*100)</f>
        <v>0</v>
      </c>
      <c r="R99" s="1" t="n">
        <f aca="false">T99*100</f>
        <v>0</v>
      </c>
      <c r="T99" s="0"/>
      <c r="U99" s="0"/>
      <c r="V99" s="0"/>
      <c r="W99" s="0"/>
      <c r="X99" s="41"/>
    </row>
    <row r="100" customFormat="false" ht="13.5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1" t="n">
        <f aca="false">IF(T100=1,U100*2*100,((U100+T100-1)*T100+U100*T100)*100)</f>
        <v>2400</v>
      </c>
      <c r="R100" s="1" t="n">
        <f aca="false">T100*100</f>
        <v>300</v>
      </c>
      <c r="T100" s="41" t="s">
        <v>73</v>
      </c>
      <c r="U100" s="41" t="s">
        <v>73</v>
      </c>
      <c r="V100" s="0"/>
      <c r="W100" s="0"/>
    </row>
    <row r="101" customFormat="false" ht="13.5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R101" s="1" t="n">
        <f aca="false">T101*100</f>
        <v>100</v>
      </c>
      <c r="T101" s="41" t="s">
        <v>3</v>
      </c>
      <c r="U101" s="41" t="s">
        <v>78</v>
      </c>
      <c r="V101" s="0"/>
      <c r="W101" s="0"/>
    </row>
    <row r="102" customFormat="false" ht="13.5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P102" s="1" t="n">
        <f aca="false">IF(T102=1,U102*2*100,((U102+T102-1)*T102+U102*T102)*100)</f>
        <v>0</v>
      </c>
      <c r="R102" s="1" t="n">
        <f aca="false">T102*100</f>
        <v>0</v>
      </c>
      <c r="T102" s="0"/>
      <c r="U102" s="0"/>
      <c r="V102" s="0"/>
      <c r="W102" s="0"/>
    </row>
    <row r="103" customFormat="false" ht="13.5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  <c r="R103" s="1" t="n">
        <f aca="false">T103*100</f>
        <v>0</v>
      </c>
      <c r="T103" s="0"/>
      <c r="U103" s="0"/>
      <c r="V103" s="0"/>
      <c r="W103" s="0"/>
    </row>
    <row r="104" customFormat="false" ht="13.5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  <c r="R104" s="1" t="n">
        <f aca="false">T104*100</f>
        <v>0</v>
      </c>
      <c r="T104" s="0"/>
      <c r="U104" s="0"/>
      <c r="V104" s="0"/>
      <c r="W104" s="0"/>
    </row>
    <row r="105" customFormat="false" ht="13.5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 t="s">
        <v>15</v>
      </c>
      <c r="J105" s="48" t="s">
        <v>3</v>
      </c>
      <c r="K105" s="49" t="s">
        <v>81</v>
      </c>
      <c r="L105" s="47"/>
      <c r="M105" s="48"/>
      <c r="N105" s="49"/>
      <c r="P105" s="1" t="n">
        <f aca="false">IF(T105=1,U105*2*100,((U105+T105-1)*T105+U105*T105)*100)</f>
        <v>1400</v>
      </c>
      <c r="R105" s="1" t="n">
        <f aca="false">T105*100</f>
        <v>200</v>
      </c>
      <c r="T105" s="41" t="s">
        <v>15</v>
      </c>
      <c r="U105" s="41" t="s">
        <v>73</v>
      </c>
      <c r="V105" s="41" t="s">
        <v>75</v>
      </c>
      <c r="W105" s="41" t="s">
        <v>81</v>
      </c>
    </row>
    <row r="106" customFormat="false" ht="13.5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R106" s="1" t="n">
        <f aca="false">T106*100</f>
        <v>300</v>
      </c>
      <c r="T106" s="41" t="s">
        <v>73</v>
      </c>
      <c r="U106" s="41" t="s">
        <v>3</v>
      </c>
    </row>
    <row r="107" customFormat="false" ht="13.5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Q107" s="1" t="n">
        <v>880</v>
      </c>
      <c r="R107" s="1" t="n">
        <f aca="false">T107*100</f>
        <v>100</v>
      </c>
      <c r="T107" s="41" t="s">
        <v>3</v>
      </c>
      <c r="U107" s="41" t="s">
        <v>78</v>
      </c>
    </row>
    <row r="108" customFormat="false" ht="13.5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  <c r="R108" s="1" t="n">
        <f aca="false">T108*100</f>
        <v>0</v>
      </c>
      <c r="T108" s="0"/>
      <c r="U108" s="0"/>
    </row>
    <row r="109" customFormat="false" ht="13.5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R109" s="1" t="n">
        <f aca="false">T109*100</f>
        <v>100</v>
      </c>
      <c r="T109" s="41" t="s">
        <v>3</v>
      </c>
      <c r="U109" s="41" t="s">
        <v>74</v>
      </c>
    </row>
    <row r="110" customFormat="false" ht="13.5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R110" s="1" t="n">
        <f aca="false">T110*100</f>
        <v>100</v>
      </c>
      <c r="T110" s="41" t="s">
        <v>3</v>
      </c>
      <c r="U110" s="41" t="s">
        <v>78</v>
      </c>
    </row>
    <row r="111" customFormat="false" ht="13.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P111" s="1" t="n">
        <f aca="false">IF(T111=1,U111*2*100,((U111+T111-1)*T111+U111*T111)*100)</f>
        <v>0</v>
      </c>
      <c r="R111" s="1" t="n">
        <f aca="false">T111*100</f>
        <v>0</v>
      </c>
      <c r="T111" s="0"/>
      <c r="U111" s="0"/>
    </row>
    <row r="112" customFormat="false" ht="13.5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  <c r="Q112" s="67"/>
      <c r="R112" s="1" t="n">
        <f aca="false">T112*100</f>
        <v>0</v>
      </c>
      <c r="T112" s="0"/>
      <c r="U112" s="0"/>
    </row>
    <row r="113" customFormat="false" ht="13.5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 t="s">
        <v>74</v>
      </c>
      <c r="J113" s="45" t="s">
        <v>73</v>
      </c>
      <c r="K113" s="44" t="s">
        <v>71</v>
      </c>
      <c r="L113" s="42" t="s">
        <v>75</v>
      </c>
      <c r="M113" s="45" t="s">
        <v>92</v>
      </c>
      <c r="N113" s="44" t="s">
        <v>74</v>
      </c>
      <c r="P113" s="1" t="n">
        <f aca="false">IF(T113=1,U113*2*100,((U113+T113-1)*T113+U113*T113)*100)</f>
        <v>800</v>
      </c>
      <c r="Q113" s="67"/>
      <c r="R113" s="1" t="n">
        <f aca="false">T113*100</f>
        <v>100</v>
      </c>
      <c r="S113" s="1" t="n">
        <v>1450</v>
      </c>
      <c r="T113" s="41" t="s">
        <v>3</v>
      </c>
      <c r="U113" s="41" t="s">
        <v>78</v>
      </c>
    </row>
    <row r="114" customFormat="false" ht="13.5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Q114" s="67"/>
      <c r="R114" s="1" t="n">
        <f aca="false">T114*100</f>
        <v>200</v>
      </c>
      <c r="T114" s="41" t="s">
        <v>15</v>
      </c>
      <c r="U114" s="41" t="s">
        <v>15</v>
      </c>
    </row>
    <row r="115" customFormat="false" ht="13.5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 t="s">
        <v>74</v>
      </c>
      <c r="J115" s="48" t="s">
        <v>3</v>
      </c>
      <c r="K115" s="49" t="s">
        <v>97</v>
      </c>
      <c r="L115" s="47"/>
      <c r="M115" s="48"/>
      <c r="N115" s="49"/>
      <c r="P115" s="1" t="n">
        <f aca="false">IF(T115=1,U115*2*100,((U115+T115-1)*T115+U115*T115)*100)</f>
        <v>1000</v>
      </c>
      <c r="Q115" s="67"/>
      <c r="R115" s="1" t="n">
        <f aca="false">T115*100</f>
        <v>100</v>
      </c>
      <c r="T115" s="41" t="s">
        <v>3</v>
      </c>
      <c r="U115" s="41" t="s">
        <v>74</v>
      </c>
    </row>
    <row r="116" customFormat="false" ht="13.5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Q116" s="67"/>
      <c r="R116" s="1" t="n">
        <f aca="false">T116*100</f>
        <v>200</v>
      </c>
      <c r="T116" s="41" t="s">
        <v>15</v>
      </c>
      <c r="U116" s="41" t="s">
        <v>78</v>
      </c>
    </row>
    <row r="117" customFormat="false" ht="13.5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Q117" s="67"/>
      <c r="R117" s="1" t="n">
        <f aca="false">T117*100</f>
        <v>100</v>
      </c>
      <c r="T117" s="41" t="s">
        <v>3</v>
      </c>
      <c r="U117" s="41" t="s">
        <v>75</v>
      </c>
    </row>
    <row r="118" customFormat="false" ht="13.5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Q118" s="67"/>
      <c r="R118" s="1" t="n">
        <f aca="false">T118*100</f>
        <v>200</v>
      </c>
      <c r="T118" s="41" t="s">
        <v>15</v>
      </c>
      <c r="U118" s="41" t="s">
        <v>15</v>
      </c>
    </row>
    <row r="119" customFormat="false" ht="13.5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Q119" s="67"/>
      <c r="R119" s="1" t="n">
        <f aca="false">T119*100</f>
        <v>300</v>
      </c>
      <c r="T119" s="41" t="s">
        <v>73</v>
      </c>
      <c r="U119" s="41" t="s">
        <v>15</v>
      </c>
    </row>
    <row r="120" customFormat="false" ht="13.5" hidden="false" customHeight="false" outlineLevel="0" collapsed="false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P120" s="1" t="n">
        <f aca="false">IF(T120=1,U120*2*100,((U120+T120-1)*T120+U120*T120)*100)</f>
        <v>0</v>
      </c>
      <c r="Q120" s="67"/>
      <c r="R120" s="1" t="n">
        <f aca="false">T120*100</f>
        <v>0</v>
      </c>
      <c r="T120" s="0"/>
      <c r="U120" s="0"/>
    </row>
    <row r="121" customFormat="false" ht="13.5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  <c r="Q121" s="67"/>
      <c r="R121" s="1" t="n">
        <f aca="false">T121*100</f>
        <v>0</v>
      </c>
      <c r="T121" s="0"/>
      <c r="U121" s="0"/>
    </row>
    <row r="122" customFormat="false" ht="13.5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  <c r="Q122" s="67"/>
      <c r="R122" s="1" t="n">
        <f aca="false">T122*100</f>
        <v>0</v>
      </c>
      <c r="T122" s="0"/>
      <c r="U122" s="0"/>
    </row>
    <row r="123" customFormat="false" ht="13.5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  <c r="Q123" s="67"/>
      <c r="R123" s="1" t="n">
        <f aca="false">T123*100</f>
        <v>0</v>
      </c>
      <c r="T123" s="0"/>
      <c r="U123" s="0"/>
    </row>
    <row r="124" customFormat="false" ht="13.5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Q124" s="67"/>
      <c r="R124" s="1" t="n">
        <f aca="false">T124*100</f>
        <v>100</v>
      </c>
      <c r="T124" s="41" t="s">
        <v>3</v>
      </c>
      <c r="U124" s="41" t="s">
        <v>75</v>
      </c>
    </row>
    <row r="125" customFormat="false" ht="13.5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Q125" s="67"/>
      <c r="R125" s="1" t="n">
        <f aca="false">T125*100</f>
        <v>200</v>
      </c>
      <c r="T125" s="41" t="s">
        <v>15</v>
      </c>
      <c r="U125" s="41" t="s">
        <v>15</v>
      </c>
    </row>
    <row r="126" customFormat="false" ht="13.5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Q126" s="67"/>
      <c r="R126" s="1" t="n">
        <f aca="false">T126*100</f>
        <v>200</v>
      </c>
      <c r="T126" s="41" t="s">
        <v>15</v>
      </c>
      <c r="U126" s="41" t="s">
        <v>15</v>
      </c>
    </row>
    <row r="127" customFormat="false" ht="13.5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  <c r="Q127" s="67"/>
      <c r="R127" s="1" t="n">
        <f aca="false">T127*100</f>
        <v>0</v>
      </c>
      <c r="T127" s="0"/>
      <c r="U127" s="0"/>
    </row>
    <row r="128" customFormat="false" ht="13.5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  <c r="Q128" s="67"/>
      <c r="R128" s="1" t="n">
        <f aca="false">T128*100</f>
        <v>0</v>
      </c>
      <c r="T128" s="0"/>
      <c r="U128" s="0"/>
    </row>
    <row r="129" customFormat="false" ht="15" hidden="false" customHeight="false" outlineLevel="0" collapsed="false"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P129" s="1" t="n">
        <f aca="false">IF(T129=1,U129*2*100,((U129+T129-1)*T129+U129*T129)*100)</f>
        <v>0</v>
      </c>
      <c r="Q129" s="68"/>
      <c r="R129" s="1" t="n">
        <f aca="false">T129*100</f>
        <v>0</v>
      </c>
      <c r="S129" s="0"/>
      <c r="T129" s="0"/>
      <c r="U129" s="0"/>
    </row>
    <row r="130" customFormat="false" ht="15" hidden="false" customHeight="false" outlineLevel="0" collapsed="false">
      <c r="B130" s="41" t="s">
        <v>35</v>
      </c>
      <c r="C130" s="42" t="s">
        <v>15</v>
      </c>
      <c r="D130" s="43" t="s">
        <v>72</v>
      </c>
      <c r="E130" s="44"/>
      <c r="F130" s="42"/>
      <c r="G130" s="43"/>
      <c r="H130" s="44"/>
      <c r="I130" s="42"/>
      <c r="J130" s="45"/>
      <c r="K130" s="44"/>
      <c r="L130" s="42"/>
      <c r="M130" s="45"/>
      <c r="N130" s="46"/>
      <c r="P130" s="1" t="n">
        <f aca="false">IF(T130=1,U130*2*100,((U130+T130-1)*T130+U130*T130)*100)</f>
        <v>0</v>
      </c>
      <c r="Q130" s="68"/>
      <c r="R130" s="1" t="n">
        <f aca="false">T130*100</f>
        <v>0</v>
      </c>
      <c r="S130" s="0"/>
      <c r="T130" s="0"/>
      <c r="U130" s="0"/>
    </row>
    <row r="131" customFormat="false" ht="14.25" hidden="false" customHeight="false" outlineLevel="0" collapsed="false">
      <c r="B131" s="41" t="n">
        <v>6</v>
      </c>
      <c r="C131" s="42"/>
      <c r="D131" s="43"/>
      <c r="E131" s="44"/>
      <c r="F131" s="42"/>
      <c r="G131" s="43"/>
      <c r="H131" s="44"/>
      <c r="I131" s="42"/>
      <c r="J131" s="45"/>
      <c r="K131" s="44"/>
      <c r="L131" s="42"/>
      <c r="M131" s="45"/>
      <c r="N131" s="44"/>
      <c r="P131" s="1" t="n">
        <f aca="false">IF(T131=1,U131*2*100,((U131+T131-1)*T131+U131*T131)*100)</f>
        <v>0</v>
      </c>
      <c r="Q131" s="68"/>
      <c r="R131" s="1" t="n">
        <f aca="false">T131*100</f>
        <v>0</v>
      </c>
      <c r="S131" s="0"/>
      <c r="T131" s="0"/>
      <c r="U131" s="0"/>
    </row>
    <row r="132" customFormat="false" ht="13.5" hidden="false" customHeight="false" outlineLevel="0" collapsed="false">
      <c r="B132" s="41" t="n">
        <v>7</v>
      </c>
      <c r="C132" s="47"/>
      <c r="D132" s="48"/>
      <c r="E132" s="49"/>
      <c r="F132" s="47"/>
      <c r="G132" s="48"/>
      <c r="H132" s="49"/>
      <c r="I132" s="47"/>
      <c r="J132" s="48"/>
      <c r="K132" s="49"/>
      <c r="L132" s="47"/>
      <c r="M132" s="48"/>
      <c r="N132" s="49"/>
      <c r="P132" s="1" t="n">
        <f aca="false">IF(T132=1,U132*2*100,((U132+T132-1)*T132+U132*T132)*100)</f>
        <v>0</v>
      </c>
      <c r="Q132" s="68"/>
      <c r="R132" s="1" t="n">
        <f aca="false">T132*100</f>
        <v>0</v>
      </c>
      <c r="S132" s="0"/>
      <c r="T132" s="0"/>
      <c r="U132" s="0"/>
    </row>
    <row r="133" customFormat="false" ht="13.5" hidden="false" customHeight="false" outlineLevel="0" collapsed="false">
      <c r="B133" s="41" t="n">
        <v>8</v>
      </c>
      <c r="C133" s="47"/>
      <c r="D133" s="48"/>
      <c r="E133" s="49"/>
      <c r="F133" s="48"/>
      <c r="G133" s="48"/>
      <c r="H133" s="48"/>
      <c r="I133" s="47"/>
      <c r="J133" s="48"/>
      <c r="K133" s="49"/>
      <c r="L133" s="47"/>
      <c r="M133" s="48"/>
      <c r="N133" s="49"/>
      <c r="P133" s="1" t="n">
        <f aca="false">IF(T133=1,U133*2*100,((U133+T133-1)*T133+U133*T133)*100)</f>
        <v>0</v>
      </c>
      <c r="Q133" s="68"/>
      <c r="R133" s="1" t="n">
        <f aca="false">T133*100</f>
        <v>0</v>
      </c>
      <c r="S133" s="0"/>
      <c r="T133" s="0"/>
      <c r="U133" s="0"/>
    </row>
    <row r="134" customFormat="false" ht="13.5" hidden="false" customHeight="false" outlineLevel="0" collapsed="false">
      <c r="B134" s="41" t="n">
        <v>9</v>
      </c>
      <c r="C134" s="47" t="s">
        <v>75</v>
      </c>
      <c r="D134" s="48" t="s">
        <v>73</v>
      </c>
      <c r="E134" s="49" t="s">
        <v>70</v>
      </c>
      <c r="F134" s="47" t="s">
        <v>15</v>
      </c>
      <c r="G134" s="48" t="s">
        <v>70</v>
      </c>
      <c r="H134" s="49" t="s">
        <v>123</v>
      </c>
      <c r="I134" s="47" t="s">
        <v>75</v>
      </c>
      <c r="J134" s="48" t="s">
        <v>70</v>
      </c>
      <c r="K134" s="49" t="s">
        <v>88</v>
      </c>
      <c r="L134" s="47" t="s">
        <v>15</v>
      </c>
      <c r="M134" s="48" t="s">
        <v>3</v>
      </c>
      <c r="N134" s="49" t="s">
        <v>73</v>
      </c>
      <c r="P134" s="1" t="n">
        <f aca="false">IF(T134=1,U134*2*100,((U134+T134-1)*T134+U134*T134)*100)</f>
        <v>1400</v>
      </c>
      <c r="Q134" s="68"/>
      <c r="R134" s="1" t="n">
        <f aca="false">T134*100</f>
        <v>200</v>
      </c>
      <c r="S134" s="0"/>
      <c r="T134" s="41" t="s">
        <v>15</v>
      </c>
      <c r="U134" s="41" t="s">
        <v>73</v>
      </c>
    </row>
    <row r="135" customFormat="false" ht="13.5" hidden="false" customHeight="false" outlineLevel="0" collapsed="false">
      <c r="B135" s="41" t="n">
        <v>10</v>
      </c>
      <c r="C135" s="47" t="s">
        <v>92</v>
      </c>
      <c r="D135" s="48" t="s">
        <v>15</v>
      </c>
      <c r="E135" s="49" t="s">
        <v>71</v>
      </c>
      <c r="F135" s="47" t="s">
        <v>15</v>
      </c>
      <c r="G135" s="48" t="s">
        <v>73</v>
      </c>
      <c r="H135" s="48" t="s">
        <v>148</v>
      </c>
      <c r="I135" s="47" t="s">
        <v>79</v>
      </c>
      <c r="J135" s="48" t="s">
        <v>97</v>
      </c>
      <c r="K135" s="49" t="s">
        <v>73</v>
      </c>
      <c r="L135" s="47" t="s">
        <v>78</v>
      </c>
      <c r="M135" s="48" t="s">
        <v>75</v>
      </c>
      <c r="N135" s="49" t="s">
        <v>3</v>
      </c>
      <c r="P135" s="1" t="n">
        <f aca="false">IF(T135=1,U135*2*100,((U135+T135-1)*T135+U135*T135)*100)</f>
        <v>1200</v>
      </c>
      <c r="Q135" s="68" t="n">
        <v>0</v>
      </c>
      <c r="R135" s="1" t="n">
        <f aca="false">T135*100</f>
        <v>300</v>
      </c>
      <c r="S135" s="0"/>
      <c r="T135" s="41" t="s">
        <v>73</v>
      </c>
      <c r="U135" s="41" t="s">
        <v>3</v>
      </c>
    </row>
    <row r="136" customFormat="false" ht="13.5" hidden="false" customHeight="false" outlineLevel="0" collapsed="false">
      <c r="B136" s="41" t="n">
        <v>11</v>
      </c>
      <c r="C136" s="47" t="s">
        <v>70</v>
      </c>
      <c r="D136" s="48" t="s">
        <v>87</v>
      </c>
      <c r="E136" s="49" t="s">
        <v>71</v>
      </c>
      <c r="F136" s="47" t="s">
        <v>87</v>
      </c>
      <c r="G136" s="48" t="s">
        <v>15</v>
      </c>
      <c r="H136" s="49" t="s">
        <v>71</v>
      </c>
      <c r="I136" s="47" t="s">
        <v>92</v>
      </c>
      <c r="J136" s="48" t="s">
        <v>74</v>
      </c>
      <c r="K136" s="49" t="s">
        <v>88</v>
      </c>
      <c r="L136" s="47" t="s">
        <v>74</v>
      </c>
      <c r="M136" s="48" t="s">
        <v>15</v>
      </c>
      <c r="N136" s="49" t="s">
        <v>72</v>
      </c>
      <c r="P136" s="1" t="n">
        <f aca="false">IF(T136=1,U136*2*100,((U136+T136-1)*T136+U136*T136)*100)</f>
        <v>1000</v>
      </c>
      <c r="Q136" s="68"/>
      <c r="R136" s="1" t="n">
        <f aca="false">T136*100</f>
        <v>200</v>
      </c>
      <c r="S136" s="0"/>
      <c r="T136" s="41" t="s">
        <v>15</v>
      </c>
      <c r="U136" s="41" t="s">
        <v>15</v>
      </c>
    </row>
    <row r="137" customFormat="false" ht="14.25" hidden="false" customHeight="false" outlineLevel="0" collapsed="false">
      <c r="B137" s="41" t="n">
        <v>12</v>
      </c>
      <c r="C137" s="51" t="s">
        <v>73</v>
      </c>
      <c r="D137" s="52" t="s">
        <v>3</v>
      </c>
      <c r="E137" s="53" t="s">
        <v>88</v>
      </c>
      <c r="F137" s="51" t="s">
        <v>3</v>
      </c>
      <c r="G137" s="52" t="s">
        <v>73</v>
      </c>
      <c r="H137" s="53" t="s">
        <v>149</v>
      </c>
      <c r="I137" s="51" t="s">
        <v>76</v>
      </c>
      <c r="J137" s="54" t="s">
        <v>73</v>
      </c>
      <c r="K137" s="53" t="s">
        <v>3</v>
      </c>
      <c r="L137" s="51" t="s">
        <v>78</v>
      </c>
      <c r="M137" s="52" t="s">
        <v>3</v>
      </c>
      <c r="N137" s="53" t="s">
        <v>73</v>
      </c>
      <c r="P137" s="1" t="n">
        <f aca="false">IF(T137=1,U137*2*100,((U137+T137-1)*T137+U137*T137)*100)</f>
        <v>1800</v>
      </c>
      <c r="Q137" s="68"/>
      <c r="R137" s="1" t="n">
        <f aca="false">T137*100</f>
        <v>200</v>
      </c>
      <c r="S137" s="0"/>
      <c r="T137" s="41" t="s">
        <v>15</v>
      </c>
      <c r="U137" s="41" t="s">
        <v>78</v>
      </c>
    </row>
    <row r="138" customFormat="false" ht="15" hidden="false" customHeight="false" outlineLevel="0" collapsed="false"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P138" s="1" t="n">
        <f aca="false">IF(T138=1,U138*2*100,((U138+T138-1)*T138+U138*T138)*100)</f>
        <v>0</v>
      </c>
      <c r="Q138" s="68"/>
      <c r="R138" s="1" t="n">
        <f aca="false">T138*100</f>
        <v>0</v>
      </c>
      <c r="S138" s="0"/>
      <c r="T138" s="0"/>
      <c r="U138" s="0"/>
    </row>
    <row r="139" customFormat="false" ht="15" hidden="false" customHeight="false" outlineLevel="0" collapsed="false">
      <c r="B139" s="41" t="s">
        <v>35</v>
      </c>
      <c r="C139" s="42" t="s">
        <v>88</v>
      </c>
      <c r="D139" s="43" t="s">
        <v>88</v>
      </c>
      <c r="E139" s="44"/>
      <c r="F139" s="42"/>
      <c r="G139" s="43"/>
      <c r="H139" s="44"/>
      <c r="I139" s="42"/>
      <c r="J139" s="45"/>
      <c r="K139" s="44"/>
      <c r="L139" s="42"/>
      <c r="M139" s="45"/>
      <c r="N139" s="46"/>
      <c r="P139" s="1" t="n">
        <f aca="false">IF(T139=1,U139*2*100,((U139+T139-1)*T139+U139*T139)*100)</f>
        <v>0</v>
      </c>
      <c r="Q139" s="68"/>
      <c r="R139" s="1" t="n">
        <f aca="false">T139*100</f>
        <v>0</v>
      </c>
      <c r="S139" s="0"/>
      <c r="T139" s="0"/>
      <c r="U139" s="0"/>
    </row>
    <row r="140" customFormat="false" ht="14.25" hidden="false" customHeight="false" outlineLevel="0" collapsed="false">
      <c r="B140" s="41" t="n">
        <v>6</v>
      </c>
      <c r="C140" s="42"/>
      <c r="D140" s="43"/>
      <c r="E140" s="44"/>
      <c r="F140" s="42"/>
      <c r="G140" s="43"/>
      <c r="H140" s="44"/>
      <c r="I140" s="42"/>
      <c r="J140" s="45"/>
      <c r="K140" s="44"/>
      <c r="L140" s="42"/>
      <c r="M140" s="45"/>
      <c r="N140" s="44"/>
      <c r="P140" s="1" t="n">
        <f aca="false">IF(T140=1,U140*2*100,((U140+T140-1)*T140+U140*T140)*100)</f>
        <v>0</v>
      </c>
      <c r="Q140" s="68"/>
      <c r="R140" s="1" t="n">
        <f aca="false">T140*100</f>
        <v>0</v>
      </c>
      <c r="S140" s="0"/>
      <c r="T140" s="0"/>
      <c r="U140" s="0"/>
    </row>
    <row r="141" customFormat="false" ht="13.5" hidden="false" customHeight="false" outlineLevel="0" collapsed="false">
      <c r="B141" s="41" t="n">
        <v>7</v>
      </c>
      <c r="C141" s="47"/>
      <c r="D141" s="48"/>
      <c r="E141" s="49"/>
      <c r="F141" s="47"/>
      <c r="G141" s="48"/>
      <c r="H141" s="49"/>
      <c r="I141" s="47"/>
      <c r="J141" s="48"/>
      <c r="K141" s="49"/>
      <c r="L141" s="47"/>
      <c r="M141" s="48"/>
      <c r="N141" s="49"/>
      <c r="P141" s="1" t="n">
        <f aca="false">IF(T141=1,U141*2*100,((U141+T141-1)*T141+U141*T141)*100)</f>
        <v>0</v>
      </c>
      <c r="Q141" s="68"/>
      <c r="R141" s="1" t="n">
        <f aca="false">T141*100</f>
        <v>0</v>
      </c>
      <c r="S141" s="0"/>
      <c r="T141" s="0"/>
      <c r="U141" s="0"/>
    </row>
    <row r="142" customFormat="false" ht="13.5" hidden="false" customHeight="false" outlineLevel="0" collapsed="false">
      <c r="B142" s="41" t="n">
        <v>8</v>
      </c>
      <c r="C142" s="47"/>
      <c r="D142" s="48"/>
      <c r="E142" s="49"/>
      <c r="F142" s="48"/>
      <c r="G142" s="48"/>
      <c r="H142" s="48"/>
      <c r="I142" s="47"/>
      <c r="J142" s="48"/>
      <c r="K142" s="49"/>
      <c r="L142" s="47"/>
      <c r="M142" s="48"/>
      <c r="N142" s="49"/>
      <c r="P142" s="1" t="n">
        <f aca="false">IF(T142=1,U142*2*100,((U142+T142-1)*T142+U142*T142)*100)</f>
        <v>0</v>
      </c>
      <c r="Q142" s="68"/>
      <c r="R142" s="1" t="n">
        <f aca="false">T142*100</f>
        <v>0</v>
      </c>
      <c r="S142" s="0"/>
      <c r="T142" s="0"/>
      <c r="U142" s="0"/>
    </row>
    <row r="143" customFormat="false" ht="13.5" hidden="false" customHeight="false" outlineLevel="0" collapsed="false">
      <c r="B143" s="41" t="n">
        <v>9</v>
      </c>
      <c r="C143" s="47" t="s">
        <v>72</v>
      </c>
      <c r="D143" s="48" t="s">
        <v>70</v>
      </c>
      <c r="E143" s="49" t="s">
        <v>3</v>
      </c>
      <c r="F143" s="47" t="s">
        <v>72</v>
      </c>
      <c r="G143" s="48" t="s">
        <v>73</v>
      </c>
      <c r="H143" s="49" t="s">
        <v>150</v>
      </c>
      <c r="I143" s="47" t="s">
        <v>70</v>
      </c>
      <c r="J143" s="48" t="s">
        <v>72</v>
      </c>
      <c r="K143" s="49" t="s">
        <v>73</v>
      </c>
      <c r="L143" s="47" t="s">
        <v>3</v>
      </c>
      <c r="M143" s="48" t="s">
        <v>15</v>
      </c>
      <c r="N143" s="49" t="s">
        <v>73</v>
      </c>
      <c r="P143" s="1" t="n">
        <f aca="false">IF(T143=1,U143*2*100,((U143+T143-1)*T143+U143*T143)*100)</f>
        <v>1400</v>
      </c>
      <c r="Q143" s="68" t="s">
        <v>151</v>
      </c>
      <c r="R143" s="1" t="n">
        <f aca="false">T143*100</f>
        <v>200</v>
      </c>
      <c r="S143" s="0"/>
      <c r="T143" s="41" t="s">
        <v>15</v>
      </c>
      <c r="U143" s="41" t="s">
        <v>73</v>
      </c>
    </row>
    <row r="144" customFormat="false" ht="13.5" hidden="false" customHeight="false" outlineLevel="0" collapsed="false">
      <c r="B144" s="41" t="n">
        <v>10</v>
      </c>
      <c r="C144" s="47" t="s">
        <v>79</v>
      </c>
      <c r="D144" s="48" t="s">
        <v>73</v>
      </c>
      <c r="E144" s="49" t="s">
        <v>74</v>
      </c>
      <c r="F144" s="47" t="s">
        <v>79</v>
      </c>
      <c r="G144" s="48" t="s">
        <v>73</v>
      </c>
      <c r="H144" s="48" t="s">
        <v>72</v>
      </c>
      <c r="I144" s="47" t="s">
        <v>78</v>
      </c>
      <c r="J144" s="48" t="s">
        <v>73</v>
      </c>
      <c r="K144" s="49" t="s">
        <v>79</v>
      </c>
      <c r="L144" s="47" t="s">
        <v>74</v>
      </c>
      <c r="M144" s="48" t="s">
        <v>15</v>
      </c>
      <c r="N144" s="49" t="s">
        <v>3</v>
      </c>
      <c r="P144" s="1" t="n">
        <f aca="false">IF(T144=1,U144*2*100,((U144+T144-1)*T144+U144*T144)*100)</f>
        <v>1000</v>
      </c>
      <c r="Q144" s="68"/>
      <c r="R144" s="1" t="n">
        <f aca="false">T144*100</f>
        <v>200</v>
      </c>
      <c r="S144" s="0"/>
      <c r="T144" s="41" t="s">
        <v>15</v>
      </c>
      <c r="U144" s="41" t="s">
        <v>15</v>
      </c>
    </row>
    <row r="145" customFormat="false" ht="13.5" hidden="false" customHeight="false" outlineLevel="0" collapsed="false">
      <c r="B145" s="41" t="n">
        <v>11</v>
      </c>
      <c r="C145" s="47" t="s">
        <v>87</v>
      </c>
      <c r="D145" s="48" t="s">
        <v>75</v>
      </c>
      <c r="E145" s="49" t="s">
        <v>92</v>
      </c>
      <c r="F145" s="47" t="s">
        <v>87</v>
      </c>
      <c r="G145" s="48" t="s">
        <v>15</v>
      </c>
      <c r="H145" s="49" t="s">
        <v>148</v>
      </c>
      <c r="I145" s="47" t="s">
        <v>74</v>
      </c>
      <c r="J145" s="48" t="s">
        <v>72</v>
      </c>
      <c r="K145" s="49" t="s">
        <v>83</v>
      </c>
      <c r="L145" s="47" t="s">
        <v>74</v>
      </c>
      <c r="M145" s="48" t="s">
        <v>97</v>
      </c>
      <c r="N145" s="49" t="s">
        <v>83</v>
      </c>
      <c r="P145" s="1" t="n">
        <f aca="false">IF(T145=1,U145*2*100,((U145+T145-1)*T145+U145*T145)*100)</f>
        <v>1400</v>
      </c>
      <c r="Q145" s="68"/>
      <c r="R145" s="1" t="n">
        <f aca="false">T145*100</f>
        <v>200</v>
      </c>
      <c r="S145" s="0"/>
      <c r="T145" s="41" t="s">
        <v>15</v>
      </c>
      <c r="U145" s="41" t="s">
        <v>73</v>
      </c>
    </row>
    <row r="146" customFormat="false" ht="14.25" hidden="false" customHeight="false" outlineLevel="0" collapsed="false">
      <c r="B146" s="41" t="n">
        <v>12</v>
      </c>
      <c r="C146" s="51" t="s">
        <v>75</v>
      </c>
      <c r="D146" s="52" t="s">
        <v>3</v>
      </c>
      <c r="E146" s="53" t="s">
        <v>15</v>
      </c>
      <c r="F146" s="51" t="s">
        <v>75</v>
      </c>
      <c r="G146" s="52" t="s">
        <v>3</v>
      </c>
      <c r="H146" s="53" t="s">
        <v>152</v>
      </c>
      <c r="I146" s="51" t="s">
        <v>76</v>
      </c>
      <c r="J146" s="54" t="s">
        <v>92</v>
      </c>
      <c r="K146" s="53" t="s">
        <v>73</v>
      </c>
      <c r="L146" s="51" t="s">
        <v>75</v>
      </c>
      <c r="M146" s="52" t="s">
        <v>15</v>
      </c>
      <c r="N146" s="53" t="s">
        <v>78</v>
      </c>
      <c r="P146" s="1" t="n">
        <f aca="false">IF(T146=1,U146*2*100,((U146+T146-1)*T146+U146*T146)*100)</f>
        <v>2200</v>
      </c>
      <c r="Q146" s="68"/>
      <c r="R146" s="1" t="n">
        <f aca="false">T146*100</f>
        <v>200</v>
      </c>
      <c r="S146" s="0"/>
      <c r="T146" s="41" t="s">
        <v>15</v>
      </c>
      <c r="U146" s="41" t="s">
        <v>74</v>
      </c>
    </row>
    <row r="147" customFormat="false" ht="15" hidden="false" customHeight="false" outlineLevel="0" collapsed="false"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P147" s="0"/>
      <c r="Q147" s="0"/>
      <c r="R147" s="0"/>
      <c r="S147" s="0"/>
    </row>
    <row r="148" customFormat="false" ht="15" hidden="false" customHeight="false" outlineLevel="0" collapsed="false">
      <c r="B148" s="41" t="s">
        <v>37</v>
      </c>
      <c r="C148" s="42" t="s">
        <v>3</v>
      </c>
      <c r="D148" s="43" t="s">
        <v>75</v>
      </c>
      <c r="E148" s="44"/>
      <c r="F148" s="42"/>
      <c r="G148" s="43"/>
      <c r="H148" s="44"/>
      <c r="I148" s="42"/>
      <c r="J148" s="45"/>
      <c r="K148" s="44"/>
      <c r="L148" s="42"/>
      <c r="M148" s="45"/>
      <c r="N148" s="46"/>
      <c r="P148" s="0"/>
      <c r="Q148" s="0"/>
      <c r="R148" s="0"/>
      <c r="S148" s="0"/>
    </row>
    <row r="149" customFormat="false" ht="14.25" hidden="false" customHeight="false" outlineLevel="0" collapsed="false">
      <c r="B149" s="41" t="n">
        <v>6</v>
      </c>
      <c r="C149" s="42"/>
      <c r="D149" s="43"/>
      <c r="E149" s="44"/>
      <c r="F149" s="42"/>
      <c r="G149" s="43"/>
      <c r="H149" s="44"/>
      <c r="I149" s="42"/>
      <c r="J149" s="45"/>
      <c r="K149" s="44"/>
      <c r="L149" s="42"/>
      <c r="M149" s="45"/>
      <c r="N149" s="44"/>
      <c r="P149" s="0"/>
      <c r="Q149" s="0"/>
      <c r="R149" s="0"/>
      <c r="S149" s="0"/>
    </row>
    <row r="150" customFormat="false" ht="13.5" hidden="false" customHeight="false" outlineLevel="0" collapsed="false">
      <c r="B150" s="41" t="n">
        <v>7</v>
      </c>
      <c r="C150" s="47"/>
      <c r="D150" s="48"/>
      <c r="E150" s="49"/>
      <c r="F150" s="47"/>
      <c r="G150" s="48"/>
      <c r="H150" s="49"/>
      <c r="I150" s="47"/>
      <c r="J150" s="48"/>
      <c r="K150" s="49"/>
      <c r="L150" s="47"/>
      <c r="M150" s="48"/>
      <c r="N150" s="49"/>
      <c r="P150" s="0"/>
      <c r="Q150" s="0"/>
      <c r="R150" s="0"/>
      <c r="S150" s="0"/>
    </row>
    <row r="151" customFormat="false" ht="13.5" hidden="false" customHeight="false" outlineLevel="0" collapsed="false">
      <c r="B151" s="41" t="n">
        <v>8</v>
      </c>
      <c r="C151" s="47"/>
      <c r="D151" s="48"/>
      <c r="E151" s="49"/>
      <c r="F151" s="48"/>
      <c r="G151" s="48"/>
      <c r="H151" s="48"/>
      <c r="I151" s="47"/>
      <c r="J151" s="48"/>
      <c r="K151" s="49"/>
      <c r="L151" s="47"/>
      <c r="M151" s="48"/>
      <c r="N151" s="49"/>
      <c r="P151" s="0"/>
      <c r="Q151" s="0"/>
      <c r="R151" s="0"/>
      <c r="S151" s="0"/>
    </row>
    <row r="152" customFormat="false" ht="13.5" hidden="false" customHeight="false" outlineLevel="0" collapsed="false">
      <c r="B152" s="41" t="n">
        <v>9</v>
      </c>
      <c r="C152" s="47" t="s">
        <v>87</v>
      </c>
      <c r="D152" s="48" t="s">
        <v>3</v>
      </c>
      <c r="E152" s="49" t="s">
        <v>73</v>
      </c>
      <c r="F152" s="47" t="s">
        <v>87</v>
      </c>
      <c r="G152" s="48" t="s">
        <v>3</v>
      </c>
      <c r="H152" s="49" t="s">
        <v>75</v>
      </c>
      <c r="I152" s="47" t="s">
        <v>78</v>
      </c>
      <c r="J152" s="48" t="s">
        <v>87</v>
      </c>
      <c r="K152" s="49" t="s">
        <v>88</v>
      </c>
      <c r="L152" s="47" t="s">
        <v>78</v>
      </c>
      <c r="M152" s="48" t="s">
        <v>3</v>
      </c>
      <c r="N152" s="49" t="s">
        <v>88</v>
      </c>
      <c r="P152" s="0"/>
      <c r="Q152" s="0"/>
      <c r="R152" s="0"/>
      <c r="S152" s="0"/>
    </row>
    <row r="153" customFormat="false" ht="13.5" hidden="false" customHeight="false" outlineLevel="0" collapsed="false">
      <c r="B153" s="41" t="n">
        <v>10</v>
      </c>
      <c r="C153" s="47" t="s">
        <v>74</v>
      </c>
      <c r="D153" s="48" t="s">
        <v>70</v>
      </c>
      <c r="E153" s="49" t="s">
        <v>87</v>
      </c>
      <c r="F153" s="47" t="s">
        <v>74</v>
      </c>
      <c r="G153" s="48" t="s">
        <v>87</v>
      </c>
      <c r="H153" s="48" t="s">
        <v>70</v>
      </c>
      <c r="I153" s="47" t="s">
        <v>76</v>
      </c>
      <c r="J153" s="48" t="s">
        <v>81</v>
      </c>
      <c r="K153" s="49" t="s">
        <v>87</v>
      </c>
      <c r="L153" s="47" t="s">
        <v>92</v>
      </c>
      <c r="M153" s="48" t="s">
        <v>70</v>
      </c>
      <c r="N153" s="49" t="s">
        <v>3</v>
      </c>
      <c r="P153" s="0"/>
      <c r="Q153" s="0"/>
      <c r="R153" s="0"/>
      <c r="S153" s="0"/>
    </row>
    <row r="154" customFormat="false" ht="13.5" hidden="false" customHeight="false" outlineLevel="0" collapsed="false">
      <c r="B154" s="41" t="n">
        <v>11</v>
      </c>
      <c r="C154" s="47" t="s">
        <v>3</v>
      </c>
      <c r="D154" s="48" t="s">
        <v>88</v>
      </c>
      <c r="E154" s="49" t="s">
        <v>73</v>
      </c>
      <c r="F154" s="47" t="s">
        <v>88</v>
      </c>
      <c r="G154" s="48" t="s">
        <v>3</v>
      </c>
      <c r="H154" s="49" t="s">
        <v>15</v>
      </c>
      <c r="I154" s="47" t="s">
        <v>88</v>
      </c>
      <c r="J154" s="48" t="s">
        <v>3</v>
      </c>
      <c r="K154" s="49" t="s">
        <v>70</v>
      </c>
      <c r="L154" s="47" t="s">
        <v>15</v>
      </c>
      <c r="M154" s="48" t="s">
        <v>3</v>
      </c>
      <c r="N154" s="49" t="s">
        <v>72</v>
      </c>
      <c r="P154" s="0"/>
      <c r="Q154" s="69" t="s">
        <v>151</v>
      </c>
      <c r="R154" s="0"/>
      <c r="S154" s="0"/>
    </row>
    <row r="155" customFormat="false" ht="14.25" hidden="false" customHeight="false" outlineLevel="0" collapsed="false">
      <c r="B155" s="41" t="n">
        <v>12</v>
      </c>
      <c r="C155" s="51" t="s">
        <v>97</v>
      </c>
      <c r="D155" s="52" t="s">
        <v>75</v>
      </c>
      <c r="E155" s="53" t="s">
        <v>71</v>
      </c>
      <c r="F155" s="51" t="s">
        <v>153</v>
      </c>
      <c r="G155" s="52"/>
      <c r="H155" s="53" t="s">
        <v>71</v>
      </c>
      <c r="I155" s="51" t="s">
        <v>87</v>
      </c>
      <c r="J155" s="54" t="s">
        <v>15</v>
      </c>
      <c r="K155" s="53" t="s">
        <v>70</v>
      </c>
      <c r="L155" s="51" t="s">
        <v>97</v>
      </c>
      <c r="M155" s="52" t="s">
        <v>75</v>
      </c>
      <c r="N155" s="53" t="s">
        <v>73</v>
      </c>
      <c r="P155" s="0"/>
      <c r="Q155" s="0"/>
      <c r="R155" s="0"/>
      <c r="S155" s="0"/>
    </row>
    <row r="156" customFormat="false" ht="14.25" hidden="false" customHeight="false" outlineLevel="0" collapsed="false">
      <c r="P156" s="0"/>
      <c r="Q156" s="0"/>
      <c r="R156" s="0"/>
      <c r="S156" s="0"/>
    </row>
    <row r="157" customFormat="false" ht="13.5" hidden="false" customHeight="false" outlineLevel="0" collapsed="false">
      <c r="P157" s="0"/>
      <c r="Q157" s="0"/>
      <c r="R157" s="0"/>
      <c r="S157" s="0"/>
    </row>
    <row r="158" customFormat="false" ht="13.5" hidden="false" customHeight="false" outlineLevel="0" collapsed="false">
      <c r="P158" s="0"/>
      <c r="Q158" s="0"/>
      <c r="R158" s="0"/>
      <c r="S158" s="0"/>
    </row>
    <row r="159" customFormat="false" ht="13.5" hidden="false" customHeight="false" outlineLevel="0" collapsed="false">
      <c r="P159" s="0"/>
      <c r="Q159" s="0"/>
      <c r="R159" s="0"/>
      <c r="S159" s="0"/>
    </row>
    <row r="160" customFormat="false" ht="13.5" hidden="false" customHeight="false" outlineLevel="0" collapsed="false">
      <c r="P160" s="0"/>
      <c r="Q160" s="0"/>
      <c r="R160" s="0"/>
      <c r="S160" s="0"/>
    </row>
    <row r="161" customFormat="false" ht="13.5" hidden="false" customHeight="false" outlineLevel="0" collapsed="false">
      <c r="P161" s="0"/>
      <c r="Q161" s="0"/>
      <c r="R161" s="0"/>
      <c r="S161" s="0"/>
    </row>
    <row r="162" customFormat="false" ht="13.5" hidden="false" customHeight="false" outlineLevel="0" collapsed="false">
      <c r="P162" s="0"/>
      <c r="Q162" s="0"/>
      <c r="R162" s="0"/>
      <c r="S162" s="0"/>
    </row>
    <row r="163" customFormat="false" ht="13.5" hidden="false" customHeight="false" outlineLevel="0" collapsed="false">
      <c r="P163" s="0"/>
      <c r="Q163" s="0"/>
      <c r="R163" s="0"/>
      <c r="S163" s="0"/>
    </row>
    <row r="164" customFormat="false" ht="13.5" hidden="false" customHeight="false" outlineLevel="0" collapsed="false">
      <c r="P164" s="0"/>
      <c r="Q164" s="0"/>
      <c r="R164" s="0"/>
      <c r="S164" s="0"/>
    </row>
    <row r="165" customFormat="false" ht="13.5" hidden="false" customHeight="false" outlineLevel="0" collapsed="false">
      <c r="P165" s="0"/>
      <c r="Q165" s="0"/>
      <c r="R165" s="0"/>
      <c r="S165" s="0"/>
    </row>
    <row r="166" customFormat="false" ht="13.5" hidden="false" customHeight="false" outlineLevel="0" collapsed="false">
      <c r="P166" s="0"/>
      <c r="Q166" s="0"/>
      <c r="R166" s="0"/>
      <c r="S166" s="0"/>
    </row>
    <row r="167" customFormat="false" ht="13.5" hidden="false" customHeight="false" outlineLevel="0" collapsed="false">
      <c r="P167" s="0"/>
      <c r="Q167" s="0"/>
      <c r="R167" s="0"/>
      <c r="S167" s="0"/>
    </row>
    <row r="168" customFormat="false" ht="13.5" hidden="false" customHeight="false" outlineLevel="0" collapsed="false">
      <c r="P168" s="0"/>
      <c r="Q168" s="0"/>
      <c r="R168" s="0"/>
      <c r="S168" s="0"/>
    </row>
    <row r="169" customFormat="false" ht="13.5" hidden="false" customHeight="false" outlineLevel="0" collapsed="false">
      <c r="P169" s="0"/>
      <c r="Q169" s="0"/>
      <c r="R169" s="0"/>
      <c r="S169" s="0"/>
    </row>
    <row r="170" customFormat="false" ht="13.5" hidden="false" customHeight="false" outlineLevel="0" collapsed="false">
      <c r="P170" s="0"/>
      <c r="Q170" s="0"/>
      <c r="R170" s="0"/>
      <c r="S170" s="0"/>
    </row>
    <row r="171" customFormat="false" ht="13.5" hidden="false" customHeight="false" outlineLevel="0" collapsed="false">
      <c r="P171" s="0"/>
      <c r="Q171" s="0"/>
      <c r="R171" s="0"/>
      <c r="S171" s="0"/>
    </row>
    <row r="172" customFormat="false" ht="13.5" hidden="false" customHeight="false" outlineLevel="0" collapsed="false">
      <c r="P172" s="0"/>
      <c r="Q172" s="0"/>
      <c r="R172" s="0"/>
      <c r="S172" s="0"/>
    </row>
    <row r="173" customFormat="false" ht="13.5" hidden="false" customHeight="false" outlineLevel="0" collapsed="false">
      <c r="P173" s="0"/>
      <c r="Q173" s="0"/>
      <c r="R173" s="0"/>
      <c r="S173" s="0"/>
    </row>
    <row r="174" customFormat="false" ht="13.5" hidden="false" customHeight="false" outlineLevel="0" collapsed="false">
      <c r="P174" s="0"/>
      <c r="Q174" s="0"/>
      <c r="R174" s="0"/>
      <c r="S174" s="0"/>
    </row>
    <row r="175" customFormat="false" ht="13.5" hidden="false" customHeight="false" outlineLevel="0" collapsed="false">
      <c r="P175" s="0"/>
      <c r="Q175" s="0"/>
      <c r="R175" s="0"/>
      <c r="S175" s="0"/>
    </row>
    <row r="176" customFormat="false" ht="13.5" hidden="false" customHeight="false" outlineLevel="0" collapsed="false">
      <c r="P176" s="0"/>
      <c r="Q176" s="0"/>
      <c r="R176" s="0"/>
      <c r="S176" s="0"/>
    </row>
    <row r="177" customFormat="false" ht="13.5" hidden="false" customHeight="false" outlineLevel="0" collapsed="false">
      <c r="P177" s="0"/>
      <c r="Q177" s="0"/>
      <c r="R177" s="0"/>
      <c r="S177" s="0"/>
    </row>
    <row r="178" customFormat="false" ht="13.5" hidden="false" customHeight="false" outlineLevel="0" collapsed="false">
      <c r="P178" s="0"/>
      <c r="Q178" s="0"/>
      <c r="R178" s="0"/>
      <c r="S178" s="0"/>
    </row>
    <row r="179" customFormat="false" ht="13.5" hidden="false" customHeight="false" outlineLevel="0" collapsed="false">
      <c r="P179" s="0"/>
      <c r="Q179" s="0"/>
      <c r="R179" s="0"/>
      <c r="S179" s="0"/>
    </row>
    <row r="180" customFormat="false" ht="13.5" hidden="false" customHeight="false" outlineLevel="0" collapsed="false">
      <c r="P180" s="0"/>
      <c r="Q180" s="0"/>
      <c r="R180" s="0"/>
      <c r="S180" s="0"/>
    </row>
    <row r="181" customFormat="false" ht="13.5" hidden="false" customHeight="false" outlineLevel="0" collapsed="false">
      <c r="P181" s="0"/>
      <c r="Q181" s="0"/>
      <c r="R181" s="0"/>
      <c r="S181" s="0"/>
    </row>
    <row r="182" customFormat="false" ht="13.5" hidden="false" customHeight="false" outlineLevel="0" collapsed="false">
      <c r="P182" s="0"/>
      <c r="Q182" s="0"/>
      <c r="R182" s="0"/>
      <c r="S182" s="0"/>
    </row>
    <row r="183" customFormat="false" ht="13.5" hidden="false" customHeight="false" outlineLevel="0" collapsed="false">
      <c r="P183" s="0"/>
      <c r="Q183" s="0"/>
      <c r="R183" s="0"/>
      <c r="S183" s="0"/>
    </row>
    <row r="184" customFormat="false" ht="13.5" hidden="false" customHeight="false" outlineLevel="0" collapsed="false">
      <c r="P184" s="0"/>
      <c r="Q184" s="0"/>
      <c r="R184" s="0"/>
      <c r="S184" s="0"/>
    </row>
    <row r="185" customFormat="false" ht="13.5" hidden="false" customHeight="false" outlineLevel="0" collapsed="false">
      <c r="P185" s="0"/>
      <c r="Q185" s="0"/>
      <c r="R185" s="0"/>
      <c r="S185" s="0"/>
    </row>
    <row r="186" customFormat="false" ht="13.5" hidden="false" customHeight="false" outlineLevel="0" collapsed="false">
      <c r="P186" s="0"/>
      <c r="Q186" s="0"/>
      <c r="R186" s="0"/>
      <c r="S186" s="0"/>
    </row>
    <row r="187" customFormat="false" ht="13.5" hidden="false" customHeight="false" outlineLevel="0" collapsed="false">
      <c r="P187" s="0"/>
      <c r="Q187" s="0"/>
      <c r="R187" s="0"/>
      <c r="S187" s="0"/>
    </row>
    <row r="188" customFormat="false" ht="13.5" hidden="false" customHeight="false" outlineLevel="0" collapsed="false">
      <c r="P188" s="0"/>
      <c r="Q188" s="0"/>
      <c r="R188" s="0"/>
      <c r="S188" s="0"/>
    </row>
    <row r="189" customFormat="false" ht="13.5" hidden="false" customHeight="false" outlineLevel="0" collapsed="false">
      <c r="P189" s="0"/>
      <c r="Q189" s="0"/>
      <c r="R189" s="0"/>
      <c r="S189" s="0"/>
    </row>
    <row r="190" customFormat="false" ht="13.5" hidden="false" customHeight="false" outlineLevel="0" collapsed="false">
      <c r="P190" s="0"/>
      <c r="Q190" s="0"/>
      <c r="R190" s="0"/>
      <c r="S190" s="0"/>
    </row>
    <row r="191" customFormat="false" ht="13.5" hidden="false" customHeight="false" outlineLevel="0" collapsed="false">
      <c r="P191" s="0"/>
      <c r="Q191" s="0"/>
      <c r="R191" s="0"/>
      <c r="S191" s="0"/>
    </row>
    <row r="192" customFormat="false" ht="13.5" hidden="false" customHeight="false" outlineLevel="0" collapsed="false">
      <c r="P192" s="0"/>
      <c r="Q192" s="0"/>
      <c r="R192" s="0"/>
      <c r="S192" s="0"/>
    </row>
    <row r="193" customFormat="false" ht="13.5" hidden="false" customHeight="false" outlineLevel="0" collapsed="false">
      <c r="P193" s="0"/>
      <c r="Q193" s="0"/>
      <c r="R193" s="0"/>
      <c r="S193" s="0"/>
    </row>
    <row r="194" customFormat="false" ht="13.5" hidden="false" customHeight="false" outlineLevel="0" collapsed="false">
      <c r="P194" s="0"/>
      <c r="Q194" s="0"/>
      <c r="R194" s="0"/>
      <c r="S194" s="0"/>
    </row>
    <row r="195" customFormat="false" ht="13.5" hidden="false" customHeight="false" outlineLevel="0" collapsed="false">
      <c r="P195" s="0"/>
      <c r="Q195" s="0"/>
      <c r="R195" s="0"/>
      <c r="S195" s="0"/>
    </row>
    <row r="196" customFormat="false" ht="13.5" hidden="false" customHeight="false" outlineLevel="0" collapsed="false">
      <c r="P196" s="0"/>
      <c r="Q196" s="0"/>
      <c r="R196" s="0"/>
      <c r="S196" s="0"/>
    </row>
    <row r="197" customFormat="false" ht="13.5" hidden="false" customHeight="false" outlineLevel="0" collapsed="false">
      <c r="P197" s="0"/>
      <c r="Q197" s="0"/>
      <c r="R197" s="0"/>
      <c r="S197" s="0"/>
    </row>
    <row r="198" customFormat="false" ht="13.5" hidden="false" customHeight="false" outlineLevel="0" collapsed="false">
      <c r="P198" s="0"/>
      <c r="Q198" s="0"/>
      <c r="R198" s="0"/>
      <c r="S198" s="0"/>
    </row>
    <row r="199" customFormat="false" ht="13.5" hidden="false" customHeight="false" outlineLevel="0" collapsed="false">
      <c r="P199" s="0"/>
      <c r="Q199" s="0"/>
      <c r="R199" s="0"/>
      <c r="S199" s="0"/>
    </row>
    <row r="200" customFormat="false" ht="13.5" hidden="false" customHeight="false" outlineLevel="0" collapsed="false">
      <c r="P200" s="0"/>
      <c r="Q200" s="0"/>
      <c r="R200" s="0"/>
      <c r="S200" s="0"/>
    </row>
    <row r="201" customFormat="false" ht="13.5" hidden="false" customHeight="false" outlineLevel="0" collapsed="false">
      <c r="P201" s="0"/>
      <c r="Q201" s="0"/>
      <c r="R201" s="0"/>
      <c r="S201" s="0"/>
    </row>
    <row r="202" customFormat="false" ht="13.5" hidden="false" customHeight="false" outlineLevel="0" collapsed="false">
      <c r="P202" s="0"/>
      <c r="Q202" s="0"/>
      <c r="R202" s="0"/>
      <c r="S202" s="0"/>
    </row>
    <row r="203" customFormat="false" ht="13.5" hidden="false" customHeight="false" outlineLevel="0" collapsed="false">
      <c r="P203" s="0"/>
      <c r="Q203" s="0"/>
      <c r="R203" s="0"/>
      <c r="S203" s="0"/>
    </row>
    <row r="204" customFormat="false" ht="13.5" hidden="false" customHeight="false" outlineLevel="0" collapsed="false">
      <c r="P204" s="0"/>
      <c r="Q204" s="0"/>
      <c r="R204" s="0"/>
      <c r="S204" s="0"/>
    </row>
    <row r="205" customFormat="false" ht="13.5" hidden="false" customHeight="false" outlineLevel="0" collapsed="false">
      <c r="P205" s="0"/>
      <c r="Q205" s="0"/>
      <c r="R205" s="0"/>
      <c r="S205" s="0"/>
    </row>
    <row r="206" customFormat="false" ht="13.5" hidden="false" customHeight="false" outlineLevel="0" collapsed="false">
      <c r="P206" s="0"/>
      <c r="Q206" s="0"/>
      <c r="R206" s="0"/>
      <c r="S206" s="0"/>
    </row>
    <row r="207" customFormat="false" ht="13.5" hidden="false" customHeight="false" outlineLevel="0" collapsed="false">
      <c r="P207" s="0"/>
      <c r="Q207" s="0"/>
      <c r="R207" s="0"/>
      <c r="S207" s="0"/>
    </row>
    <row r="208" customFormat="false" ht="13.5" hidden="false" customHeight="false" outlineLevel="0" collapsed="false">
      <c r="P208" s="0"/>
      <c r="Q208" s="0"/>
      <c r="R208" s="0"/>
      <c r="S208" s="0"/>
    </row>
    <row r="209" customFormat="false" ht="13.5" hidden="false" customHeight="false" outlineLevel="0" collapsed="false">
      <c r="P209" s="0"/>
      <c r="Q209" s="0"/>
      <c r="R209" s="0"/>
      <c r="S209" s="0"/>
    </row>
    <row r="210" customFormat="false" ht="13.5" hidden="false" customHeight="false" outlineLevel="0" collapsed="false">
      <c r="P210" s="70" t="n">
        <f aca="false">SUM(P1:P128)</f>
        <v>76600</v>
      </c>
      <c r="Q210" s="1" t="n">
        <f aca="false">SUM(Q1:Q128)</f>
        <v>76730</v>
      </c>
      <c r="R210" s="70" t="n">
        <f aca="false">SUM(R1:R128)</f>
        <v>11600</v>
      </c>
      <c r="S210" s="1" t="n">
        <f aca="false">SUM(S1:S128)</f>
        <v>22020</v>
      </c>
    </row>
    <row r="211" customFormat="false" ht="13.5" hidden="false" customHeight="false" outlineLevel="0" collapsed="false">
      <c r="P211" s="1" t="n">
        <f aca="false">Q210/P210*100</f>
        <v>100.169712793734</v>
      </c>
      <c r="R211" s="1" t="n">
        <f aca="false">S210/R210*100</f>
        <v>189.827586206897</v>
      </c>
      <c r="S211" s="0"/>
    </row>
    <row r="212" customFormat="false" ht="13.5" hidden="false" customHeight="false" outlineLevel="0" collapsed="false">
      <c r="P212" s="0"/>
      <c r="Q212" s="0"/>
      <c r="R212" s="0"/>
      <c r="S212" s="0"/>
    </row>
    <row r="213" customFormat="false" ht="13.5" hidden="false" customHeight="false" outlineLevel="0" collapsed="false">
      <c r="R213" s="1" t="n">
        <f aca="false">R210+P210</f>
        <v>88200</v>
      </c>
      <c r="S213" s="1" t="n">
        <f aca="false">S210+Q210</f>
        <v>98750</v>
      </c>
    </row>
    <row r="214" customFormat="false" ht="13.5" hidden="false" customHeight="false" outlineLevel="0" collapsed="false">
      <c r="R214" s="1" t="n">
        <f aca="false">S213/R213*100</f>
        <v>111.961451247166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758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2015-05-26T08:40:25Z</dcterms:modified>
  <cp:revision>71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