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Projekat ORT2\"/>
    </mc:Choice>
  </mc:AlternateContent>
  <xr:revisionPtr revIDLastSave="0" documentId="13_ncr:1_{4A6D2867-3571-4098-998F-169EA9C551C3}" xr6:coauthVersionLast="46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ADDR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22" i="1"/>
  <c r="D22" i="1"/>
  <c r="C26" i="1"/>
  <c r="D26" i="1"/>
  <c r="C27" i="1"/>
  <c r="D27" i="1"/>
  <c r="C28" i="1"/>
  <c r="D28" i="1"/>
  <c r="AA2" i="1"/>
  <c r="D13" i="1"/>
  <c r="D17" i="1"/>
  <c r="D18" i="1"/>
  <c r="D20" i="1"/>
  <c r="C10" i="1" l="1"/>
  <c r="C11" i="1"/>
  <c r="C13" i="1"/>
  <c r="C15" i="1"/>
  <c r="C17" i="1"/>
  <c r="C18" i="1"/>
  <c r="C20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<sst xmlns="http://schemas.openxmlformats.org/spreadsheetml/2006/main" count="60" uniqueCount="53">
  <si>
    <t>Б. С.</t>
  </si>
  <si>
    <t>CC[h]</t>
  </si>
  <si>
    <t>CC[b]</t>
  </si>
  <si>
    <t>С.В.У.С.</t>
  </si>
  <si>
    <t>bruncnd</t>
  </si>
  <si>
    <t>bradr</t>
  </si>
  <si>
    <t>С.У.С.</t>
  </si>
  <si>
    <t>brnotADDR</t>
  </si>
  <si>
    <t>brnotFCBUS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</si>
  <si>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</si>
  <si>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</si>
  <si>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</si>
  <si>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</si>
  <si>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</si>
  <si>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</si>
  <si>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</si>
  <si>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</si>
  <si>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clADDR</t>
  </si>
  <si>
    <t>ldMDR</t>
  </si>
  <si>
    <t>rdMEM</t>
  </si>
  <si>
    <t>mxMAR1</t>
  </si>
  <si>
    <t>mxB1</t>
  </si>
  <si>
    <t>mxMAR0</t>
  </si>
  <si>
    <t>ldMAR</t>
  </si>
  <si>
    <t>mxB0</t>
  </si>
  <si>
    <t>ldB</t>
  </si>
  <si>
    <t>0h</t>
  </si>
  <si>
    <t>ldDWH</t>
  </si>
  <si>
    <t>ldDWL</t>
  </si>
  <si>
    <t>mxMAR2</t>
  </si>
  <si>
    <t>incMAR</t>
  </si>
  <si>
    <t>wrGPR</t>
  </si>
  <si>
    <t>mxGPR0</t>
  </si>
  <si>
    <t>decB</t>
  </si>
  <si>
    <t>000000C</t>
  </si>
  <si>
    <t>000100C</t>
  </si>
  <si>
    <t>0000800</t>
  </si>
  <si>
    <t>0000011</t>
  </si>
  <si>
    <t>0040000</t>
  </si>
  <si>
    <t>00A0000</t>
  </si>
  <si>
    <t>1520003</t>
  </si>
  <si>
    <t>04800C0</t>
  </si>
  <si>
    <t>06800C0</t>
  </si>
  <si>
    <t>09800C0</t>
  </si>
  <si>
    <t>0002400</t>
  </si>
  <si>
    <t>0B800C0</t>
  </si>
  <si>
    <t>1520001</t>
  </si>
  <si>
    <t>1520011</t>
  </si>
  <si>
    <t>0920024</t>
  </si>
  <si>
    <t>0010000</t>
  </si>
  <si>
    <t>092D004</t>
  </si>
  <si>
    <t>0921024</t>
  </si>
  <si>
    <t>0020300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</si>
</sst>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4"/>
      <tableStyleElement type="headerRow" dxfId="63"/>
      <tableStyleElement type="totalRow" dxfId="62"/>
      <tableStyleElement type="first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0:AD31" headerRowCount="0" totalsRowShown="0">
  <tableColumns count="30">
    <tableColumn id="25" xr3:uid="{00000000-0010-0000-0000-000019000000}" name="Column25" headerRowDxfId="58" dataDxfId="57">
      <calculatedColumnFormula>DEC2HEX(HEX2DEC(LEFT(A9,LEN(A9)-1))+1)&amp;"h"</calculatedColumnFormula>
    </tableColumn>
    <tableColumn id="26" xr3:uid="{00000000-0010-0000-0000-00001A000000}" name="Column26" headerRowDxfId="56" dataDxfId="55">
      <calculatedColumnFormula>_xlfn.CONCAT(BIN2HEX(Table5[[#This Row],[Column1]]),BIN2HEX(Table5[[#This Row],[Column2]]&amp;Table5[[#This Row],[Column3]]&amp;Table5[[#This Row],[Column4]]&amp;Table5[[#This Row],[Column5]]&amp;Table5[[#This Row],[Column6]]&amp;Table5[[#This Row],[Column7]]&amp;Table5[[#This Row],[Column8]]&amp;Table5[[#This Row],[Column9]],2),BIN2HEX(W10&amp;X10&amp;Y10&amp;Z10&amp;AA10&amp;AB10&amp;AC10&amp;AD10,2))</calculatedColumnFormula>
    </tableColumn>
    <tableColumn id="30" xr3:uid="{00000000-0010-0000-0000-00001E000000}" name="Column30" headerRowDxfId="54" dataDxfId="53">
      <calculatedColumnFormula>BIN2HEX(Table5[[#This Row],[Column1]]&amp;Table5[[#This Row],[Column2]]&amp;Table5[[#This Row],[Column3]]&amp;Table5[[#This Row],[Column4]])</calculatedColumnFormula>
    </tableColumn>
    <tableColumn id="29" xr3:uid="{00000000-0010-0000-0000-00001D000000}" name="Column29" headerRowDxfId="52" dataDxfId="51">
      <calculatedColumnFormula>BIN2HEX(Table5[[#This Row],[Column5]]&amp;Table5[[#This Row],[Column6]]&amp;Table5[[#This Row],[Column7]])</calculatedColumnFormula>
    </tableColumn>
    <tableColumn id="27" xr3:uid="{00000000-0010-0000-0000-00001B000000}" name="Column27" headerRowDxfId="50" dataDxfId="49"/>
    <tableColumn id="28" xr3:uid="{EFC00238-ED0F-4952-9F80-65FD8EC80241}" name="Column28" headerRowDxfId="48" dataDxfId="47"/>
    <tableColumn id="1" xr3:uid="{00000000-0010-0000-0000-000001000000}" name="Column1" headerRowDxfId="46" dataDxfId="45"/>
    <tableColumn id="2" xr3:uid="{00000000-0010-0000-0000-000002000000}" name="Column2" headerRowDxfId="44" dataDxfId="43"/>
    <tableColumn id="3" xr3:uid="{00000000-0010-0000-0000-000003000000}" name="Column3" headerRowDxfId="42" dataDxfId="41"/>
    <tableColumn id="4" xr3:uid="{00000000-0010-0000-0000-000004000000}" name="Column4" headerRowDxfId="40" dataDxfId="39"/>
    <tableColumn id="5" xr3:uid="{00000000-0010-0000-0000-000005000000}" name="Column5" headerRowDxfId="38" dataDxfId="37"/>
    <tableColumn id="6" xr3:uid="{00000000-0010-0000-0000-000006000000}" name="Column6" headerRowDxfId="36" dataDxfId="35"/>
    <tableColumn id="7" xr3:uid="{00000000-0010-0000-0000-000007000000}" name="Column7" headerRowDxfId="34" dataDxfId="33"/>
    <tableColumn id="31" xr3:uid="{8F8C5A83-0A7B-4FA7-A433-2811F1A55BAB}" name="Column31" headerRowDxfId="32" dataDxfId="31"/>
    <tableColumn id="24" xr3:uid="{5212B24F-100E-497C-B969-0A153832219C}" name="Column24" headerRowDxfId="30" dataDxfId="29"/>
    <tableColumn id="23" xr3:uid="{586C2CCC-2079-4051-8539-27E600254858}" name="Column23" headerRowDxfId="28" dataDxfId="27"/>
    <tableColumn id="21" xr3:uid="{68DC3089-D74D-4108-8D67-936B42F748FE}" name="Column21" headerRowDxfId="26" dataDxfId="25"/>
    <tableColumn id="20" xr3:uid="{A70041AC-84E7-49BA-B752-519D2B3D1016}" name="Column20" headerRowDxfId="24" dataDxfId="23"/>
    <tableColumn id="19" xr3:uid="{297B4A6D-22BB-401C-AAFA-2B6D3F58C346}" name="Column19" headerRowDxfId="22" dataDxfId="21"/>
    <tableColumn id="18" xr3:uid="{F9D80FBB-FC64-493B-95D6-BBFF99A8E45B}" name="Column18" headerRowDxfId="20" dataDxfId="19"/>
    <tableColumn id="8" xr3:uid="{00000000-0010-0000-0000-000008000000}" name="Column8" headerRowDxfId="18"/>
    <tableColumn id="9" xr3:uid="{00000000-0010-0000-0000-000009000000}" name="Column9" headerRowDxfId="17" dataDxfId="16"/>
    <tableColumn id="10" xr3:uid="{00000000-0010-0000-0000-00000A000000}" name="Column10" headerRowDxfId="15" dataDxfId="14"/>
    <tableColumn id="11" xr3:uid="{00000000-0010-0000-0000-00000B000000}" name="Column11" headerRowDxfId="13" dataDxfId="12"/>
    <tableColumn id="12" xr3:uid="{00000000-0010-0000-0000-00000C000000}" name="Column12" headerRowDxfId="11" dataDxfId="10"/>
    <tableColumn id="13" xr3:uid="{00000000-0010-0000-0000-00000D000000}" name="Column13" headerRowDxfId="9" dataDxfId="8"/>
    <tableColumn id="14" xr3:uid="{00000000-0010-0000-0000-00000E000000}" name="Column14" headerRowDxfId="7" dataDxfId="6"/>
    <tableColumn id="15" xr3:uid="{00000000-0010-0000-0000-00000F000000}" name="Column15" headerRowDxfId="5" dataDxfId="4"/>
    <tableColumn id="16" xr3:uid="{00000000-0010-0000-0000-000010000000}" name="Column16" headerRowDxfId="3" dataDxfId="2"/>
    <tableColumn id="17" xr3:uid="{00000000-0010-0000-0000-000011000000}" name="Column17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1"/>
  <sheetViews>
    <sheetView tabSelected="1" zoomScale="58" zoomScaleNormal="58" workbookViewId="0">
      <pane xSplit="5" topLeftCell="F1" activePane="topRight" state="frozen"/>
      <selection pane="topRight" activeCell="M35" sqref="M35"/>
    </sheetView>
  </sheetViews>
  <sheetFormatPr defaultRowHeight="14.4" x14ac:dyDescent="0.3"/>
  <cols>
    <col min="1" max="1" width="8.88671875" style="1" customWidth="1"/>
    <col min="2" max="4" width="11.6640625" style="1" customWidth="1"/>
    <col min="5" max="6" width="13.44140625" style="1" customWidth="1"/>
    <col min="7" max="7" width="11.44140625" style="1" customWidth="1"/>
    <col min="8" max="30" width="11.44140625" customWidth="1"/>
  </cols>
  <sheetData>
    <row r="1" spans="1:32" x14ac:dyDescent="0.3">
      <c r="I1" s="52" t="s">
        <v>0</v>
      </c>
      <c r="J1" s="52"/>
      <c r="K1" s="52"/>
      <c r="L1" s="3" t="s">
        <v>1</v>
      </c>
      <c r="M1" s="44" t="s">
        <v>2</v>
      </c>
      <c r="N1" s="45"/>
      <c r="O1" s="45"/>
      <c r="P1" s="45"/>
      <c r="Q1" s="45"/>
      <c r="R1" s="45"/>
      <c r="S1" s="45"/>
      <c r="T1" s="45"/>
      <c r="U1" s="45"/>
      <c r="V1" s="46"/>
      <c r="X1" s="50" t="s">
        <v>3</v>
      </c>
      <c r="Y1" s="45"/>
      <c r="Z1" s="46"/>
      <c r="AA1" s="3" t="s">
        <v>1</v>
      </c>
      <c r="AB1" s="44" t="s">
        <v>2</v>
      </c>
      <c r="AC1" s="45"/>
      <c r="AD1" s="46"/>
    </row>
    <row r="2" spans="1:32" x14ac:dyDescent="0.3">
      <c r="I2" s="51" t="s">
        <v>4</v>
      </c>
      <c r="J2" s="51"/>
      <c r="K2" s="51"/>
      <c r="L2" s="4">
        <v>1</v>
      </c>
      <c r="M2" s="23">
        <v>0</v>
      </c>
      <c r="N2" s="30">
        <v>0</v>
      </c>
      <c r="O2" s="30">
        <v>1</v>
      </c>
      <c r="P2" s="30"/>
      <c r="Q2" s="30"/>
      <c r="R2" s="30"/>
      <c r="S2" s="30"/>
      <c r="T2" s="30"/>
      <c r="U2" s="23"/>
      <c r="V2" s="23"/>
      <c r="X2" s="53" t="s">
        <v>5</v>
      </c>
      <c r="Y2" s="54"/>
      <c r="Z2" s="55"/>
      <c r="AA2" s="4" t="str">
        <f>BIN2HEX(AB2&amp;AC2&amp;AD2)</f>
        <v>5</v>
      </c>
      <c r="AB2" s="23">
        <v>1</v>
      </c>
      <c r="AC2" s="23">
        <v>0</v>
      </c>
      <c r="AD2" s="23">
        <v>1</v>
      </c>
    </row>
    <row r="4" spans="1:32" x14ac:dyDescent="0.3">
      <c r="I4" s="52" t="s">
        <v>6</v>
      </c>
      <c r="J4" s="52"/>
      <c r="K4" s="52"/>
      <c r="L4" s="3" t="s">
        <v>1</v>
      </c>
      <c r="M4" s="44" t="s">
        <v>2</v>
      </c>
      <c r="N4" s="45"/>
      <c r="O4" s="45"/>
      <c r="P4" s="45"/>
      <c r="Q4" s="45"/>
      <c r="R4" s="45"/>
      <c r="S4" s="45"/>
      <c r="T4" s="45"/>
      <c r="U4" s="45"/>
      <c r="V4" s="46"/>
    </row>
    <row r="5" spans="1:32" x14ac:dyDescent="0.3">
      <c r="I5" s="51" t="s">
        <v>7</v>
      </c>
      <c r="J5" s="51"/>
      <c r="K5" s="51"/>
      <c r="L5" s="4">
        <v>2</v>
      </c>
      <c r="M5" s="23">
        <v>0</v>
      </c>
      <c r="N5" s="30">
        <v>1</v>
      </c>
      <c r="O5" s="30">
        <v>0</v>
      </c>
      <c r="P5" s="30"/>
      <c r="Q5" s="30"/>
      <c r="R5" s="30"/>
      <c r="S5" s="30"/>
      <c r="T5" s="30"/>
      <c r="U5" s="23"/>
      <c r="V5" s="23"/>
    </row>
    <row r="6" spans="1:32" x14ac:dyDescent="0.3">
      <c r="I6" s="51" t="s">
        <v>8</v>
      </c>
      <c r="J6" s="51"/>
      <c r="K6" s="51"/>
      <c r="L6" s="4">
        <v>4</v>
      </c>
      <c r="M6" s="23">
        <v>1</v>
      </c>
      <c r="N6" s="30">
        <v>0</v>
      </c>
      <c r="O6" s="30">
        <v>0</v>
      </c>
      <c r="P6" s="30"/>
      <c r="Q6" s="30"/>
      <c r="R6" s="30"/>
      <c r="S6" s="30"/>
      <c r="T6" s="30"/>
      <c r="U6" s="23"/>
      <c r="V6" s="23"/>
    </row>
    <row r="8" spans="1:32" x14ac:dyDescent="0.3">
      <c r="A8" s="61" t="s">
        <v>9</v>
      </c>
      <c r="B8" s="61" t="s">
        <v>10</v>
      </c>
      <c r="C8" s="61" t="s">
        <v>11</v>
      </c>
      <c r="D8" s="61" t="s">
        <v>12</v>
      </c>
      <c r="E8" s="59" t="s">
        <v>13</v>
      </c>
      <c r="F8" s="26">
        <v>24</v>
      </c>
      <c r="G8" s="26">
        <v>23</v>
      </c>
      <c r="H8" s="28">
        <v>22</v>
      </c>
      <c r="I8" s="31">
        <v>21</v>
      </c>
      <c r="J8" s="31">
        <v>20</v>
      </c>
      <c r="K8" s="3">
        <v>19</v>
      </c>
      <c r="L8" s="28">
        <v>18</v>
      </c>
      <c r="M8" s="31">
        <v>17</v>
      </c>
      <c r="N8" s="3">
        <v>16</v>
      </c>
      <c r="O8" s="28">
        <v>15</v>
      </c>
      <c r="P8" s="31">
        <v>14</v>
      </c>
      <c r="Q8" s="3">
        <v>13</v>
      </c>
      <c r="R8" s="28">
        <v>12</v>
      </c>
      <c r="S8" s="27">
        <v>11</v>
      </c>
      <c r="T8" s="27">
        <v>10</v>
      </c>
      <c r="U8" s="21">
        <v>9</v>
      </c>
      <c r="V8" s="21">
        <v>8</v>
      </c>
      <c r="W8" s="24">
        <v>7</v>
      </c>
      <c r="X8" s="22">
        <v>6</v>
      </c>
      <c r="Y8" s="24">
        <v>5</v>
      </c>
      <c r="Z8" s="21">
        <v>4</v>
      </c>
      <c r="AA8" s="24">
        <v>3</v>
      </c>
      <c r="AB8" s="24">
        <v>2</v>
      </c>
      <c r="AC8" s="24">
        <v>1</v>
      </c>
      <c r="AD8" s="24">
        <v>0</v>
      </c>
    </row>
    <row r="9" spans="1:32" s="6" customFormat="1" ht="15" thickBot="1" x14ac:dyDescent="0.35">
      <c r="A9" s="62"/>
      <c r="B9" s="62"/>
      <c r="C9" s="62"/>
      <c r="D9" s="62"/>
      <c r="E9" s="60"/>
      <c r="F9" s="56" t="s">
        <v>14</v>
      </c>
      <c r="G9" s="57"/>
      <c r="H9" s="57"/>
      <c r="I9" s="57"/>
      <c r="J9" s="58"/>
      <c r="K9" s="47" t="s">
        <v>15</v>
      </c>
      <c r="L9" s="48"/>
      <c r="M9" s="49"/>
      <c r="N9" s="29" t="s">
        <v>33</v>
      </c>
      <c r="O9" s="29" t="s">
        <v>32</v>
      </c>
      <c r="P9" s="29" t="s">
        <v>31</v>
      </c>
      <c r="Q9" s="29" t="s">
        <v>30</v>
      </c>
      <c r="R9" s="29" t="s">
        <v>29</v>
      </c>
      <c r="S9" s="29" t="s">
        <v>28</v>
      </c>
      <c r="T9" s="29" t="s">
        <v>27</v>
      </c>
      <c r="U9" s="17" t="s">
        <v>16</v>
      </c>
      <c r="V9" s="8" t="s">
        <v>17</v>
      </c>
      <c r="W9" s="8" t="s">
        <v>18</v>
      </c>
      <c r="X9" s="8" t="s">
        <v>19</v>
      </c>
      <c r="Y9" s="8" t="s">
        <v>20</v>
      </c>
      <c r="Z9" s="8" t="s">
        <v>21</v>
      </c>
      <c r="AA9" s="8" t="s">
        <v>22</v>
      </c>
      <c r="AB9" s="8" t="s">
        <v>23</v>
      </c>
      <c r="AC9" s="8" t="s">
        <v>24</v>
      </c>
      <c r="AD9" s="8" t="s">
        <v>25</v>
      </c>
    </row>
    <row r="10" spans="1:32" ht="15" thickTop="1" x14ac:dyDescent="0.3">
      <c r="A10" s="2" t="s">
        <v>26</v>
      </c>
      <c r="B10" s="38" t="s">
        <v>38</v>
      </c>
      <c r="C10" s="18" t="str">
        <f>BIN2HEX(Table5[[#This Row],[Column1]]&amp;Table5[[#This Row],[Column2]]&amp;Table5[[#This Row],[Column3]]&amp;Table5[[#This Row],[Column4]])</f>
        <v>0</v>
      </c>
      <c r="D10" s="18">
        <v>0</v>
      </c>
      <c r="E10" s="7"/>
      <c r="F10" s="13">
        <v>0</v>
      </c>
      <c r="G10" s="13">
        <v>0</v>
      </c>
      <c r="H10" s="14">
        <v>0</v>
      </c>
      <c r="I10" s="14">
        <v>0</v>
      </c>
      <c r="J10" s="15">
        <v>0</v>
      </c>
      <c r="K10" s="16">
        <v>0</v>
      </c>
      <c r="L10" s="14">
        <v>1</v>
      </c>
      <c r="M10" s="15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">
        <v>0</v>
      </c>
      <c r="W10" s="2">
        <v>0</v>
      </c>
      <c r="X10" s="18">
        <v>0</v>
      </c>
      <c r="Y10" s="2">
        <v>0</v>
      </c>
      <c r="Z10" s="16">
        <v>0</v>
      </c>
      <c r="AA10" s="14">
        <v>0</v>
      </c>
      <c r="AB10" s="14">
        <v>0</v>
      </c>
      <c r="AC10" s="14">
        <v>0</v>
      </c>
      <c r="AD10" s="14">
        <v>0</v>
      </c>
      <c r="AE10" s="5"/>
      <c r="AF10" s="5"/>
    </row>
    <row r="11" spans="1:32" x14ac:dyDescent="0.3">
      <c r="A11" s="23" t="str">
        <f t="shared" ref="A11:A29" si="0">DEC2HEX(HEX2DEC(LEFT(A10,LEN(A10)-1))+1)&amp;"h"</f>
        <v>1h</v>
      </c>
      <c r="B11" s="38" t="s">
        <v>39</v>
      </c>
      <c r="C11" s="18" t="str">
        <f>BIN2HEX(Table5[[#This Row],[Column1]]&amp;Table5[[#This Row],[Column2]]&amp;Table5[[#This Row],[Column3]]&amp;Table5[[#This Row],[Column4]])</f>
        <v>0</v>
      </c>
      <c r="D11" s="18">
        <v>0</v>
      </c>
      <c r="E11" s="4"/>
      <c r="F11" s="11">
        <v>0</v>
      </c>
      <c r="G11" s="11">
        <v>0</v>
      </c>
      <c r="H11" s="9">
        <v>0</v>
      </c>
      <c r="I11" s="9">
        <v>0</v>
      </c>
      <c r="J11" s="12">
        <v>0</v>
      </c>
      <c r="K11" s="11">
        <v>1</v>
      </c>
      <c r="L11" s="9">
        <v>0</v>
      </c>
      <c r="M11" s="12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3">
        <v>0</v>
      </c>
      <c r="W11" s="23">
        <v>0</v>
      </c>
      <c r="X11" s="25">
        <v>0</v>
      </c>
      <c r="Y11" s="23">
        <v>0</v>
      </c>
      <c r="Z11" s="11">
        <v>0</v>
      </c>
      <c r="AA11" s="9">
        <v>0</v>
      </c>
      <c r="AB11" s="9">
        <v>0</v>
      </c>
      <c r="AC11" s="9">
        <v>0</v>
      </c>
      <c r="AD11" s="9">
        <v>0</v>
      </c>
      <c r="AE11" s="5"/>
      <c r="AF11" s="5"/>
    </row>
    <row r="12" spans="1:32" x14ac:dyDescent="0.3">
      <c r="A12" s="23" t="str">
        <f t="shared" si="0"/>
        <v>2h</v>
      </c>
      <c r="B12" s="38" t="s">
        <v>40</v>
      </c>
      <c r="C12" s="18">
        <v>0</v>
      </c>
      <c r="D12" s="18">
        <v>0</v>
      </c>
      <c r="E12" s="4"/>
      <c r="F12" s="11">
        <v>1</v>
      </c>
      <c r="G12" s="11">
        <v>0</v>
      </c>
      <c r="H12" s="9">
        <v>1</v>
      </c>
      <c r="I12" s="9">
        <v>0</v>
      </c>
      <c r="J12" s="12">
        <v>1</v>
      </c>
      <c r="K12" s="11">
        <v>0</v>
      </c>
      <c r="L12" s="9">
        <v>0</v>
      </c>
      <c r="M12" s="12">
        <v>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9">
        <v>0</v>
      </c>
      <c r="W12" s="9">
        <v>0</v>
      </c>
      <c r="X12" s="19">
        <v>0</v>
      </c>
      <c r="Y12" s="9">
        <v>0</v>
      </c>
      <c r="Z12" s="11">
        <v>0</v>
      </c>
      <c r="AA12" s="9">
        <v>0</v>
      </c>
      <c r="AB12" s="9">
        <v>0</v>
      </c>
      <c r="AC12" s="9">
        <v>1</v>
      </c>
      <c r="AD12" s="9">
        <v>1</v>
      </c>
      <c r="AE12" s="5"/>
      <c r="AF12" s="5"/>
    </row>
    <row r="13" spans="1:32" x14ac:dyDescent="0.3">
      <c r="A13" s="23" t="str">
        <f t="shared" si="0"/>
        <v>3h</v>
      </c>
      <c r="B13" s="38" t="s">
        <v>34</v>
      </c>
      <c r="C13" s="18" t="str">
        <f>BIN2HEX(Table5[[#This Row],[Column1]]&amp;Table5[[#This Row],[Column2]]&amp;Table5[[#This Row],[Column3]]&amp;Table5[[#This Row],[Column4]])</f>
        <v>0</v>
      </c>
      <c r="D13" s="18" t="str">
        <f>BIN2HEX(Table5[[#This Row],[Column5]]&amp;Table5[[#This Row],[Column6]]&amp;Table5[[#This Row],[Column7]])</f>
        <v>0</v>
      </c>
      <c r="E13" s="4"/>
      <c r="F13" s="11">
        <v>0</v>
      </c>
      <c r="G13" s="11">
        <v>0</v>
      </c>
      <c r="H13" s="9">
        <v>0</v>
      </c>
      <c r="I13" s="9">
        <v>0</v>
      </c>
      <c r="J13" s="12">
        <v>0</v>
      </c>
      <c r="K13" s="11">
        <v>0</v>
      </c>
      <c r="L13" s="9">
        <v>0</v>
      </c>
      <c r="M13" s="12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9">
        <v>0</v>
      </c>
      <c r="W13" s="9">
        <v>0</v>
      </c>
      <c r="X13" s="19">
        <v>0</v>
      </c>
      <c r="Y13" s="9">
        <v>0</v>
      </c>
      <c r="Z13" s="11">
        <v>0</v>
      </c>
      <c r="AA13" s="9">
        <v>1</v>
      </c>
      <c r="AB13" s="9">
        <v>1</v>
      </c>
      <c r="AC13" s="9">
        <v>0</v>
      </c>
      <c r="AD13" s="9">
        <v>0</v>
      </c>
      <c r="AE13" s="5"/>
      <c r="AF13" s="5"/>
    </row>
    <row r="14" spans="1:32" x14ac:dyDescent="0.3">
      <c r="A14" s="23" t="str">
        <f t="shared" si="0"/>
        <v>4h</v>
      </c>
      <c r="B14" s="38" t="s">
        <v>41</v>
      </c>
      <c r="C14" s="18">
        <v>0</v>
      </c>
      <c r="D14" s="18">
        <v>0</v>
      </c>
      <c r="E14" s="4"/>
      <c r="F14" s="11">
        <v>0</v>
      </c>
      <c r="G14" s="11">
        <v>0</v>
      </c>
      <c r="H14" s="9">
        <v>1</v>
      </c>
      <c r="I14" s="9">
        <v>0</v>
      </c>
      <c r="J14" s="12">
        <v>0</v>
      </c>
      <c r="K14" s="11">
        <v>1</v>
      </c>
      <c r="L14" s="9">
        <v>0</v>
      </c>
      <c r="M14" s="12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9">
        <v>0</v>
      </c>
      <c r="W14" s="9">
        <v>1</v>
      </c>
      <c r="X14" s="19">
        <v>1</v>
      </c>
      <c r="Y14" s="9">
        <v>0</v>
      </c>
      <c r="Z14" s="11">
        <v>0</v>
      </c>
      <c r="AA14" s="9">
        <v>0</v>
      </c>
      <c r="AB14" s="9">
        <v>0</v>
      </c>
      <c r="AC14" s="9">
        <v>0</v>
      </c>
      <c r="AD14" s="9">
        <v>0</v>
      </c>
      <c r="AE14" s="5"/>
      <c r="AF14" s="5"/>
    </row>
    <row r="15" spans="1:32" x14ac:dyDescent="0.3">
      <c r="A15" s="23" t="str">
        <f t="shared" si="0"/>
        <v>5h</v>
      </c>
      <c r="B15" s="38" t="s">
        <v>44</v>
      </c>
      <c r="C15" s="18" t="str">
        <f>BIN2HEX(Table5[[#This Row],[Column1]]&amp;Table5[[#This Row],[Column2]]&amp;Table5[[#This Row],[Column3]]&amp;Table5[[#This Row],[Column4]])</f>
        <v>0</v>
      </c>
      <c r="D15" s="18">
        <v>0</v>
      </c>
      <c r="E15" s="4"/>
      <c r="F15" s="11">
        <v>0</v>
      </c>
      <c r="G15" s="11">
        <v>0</v>
      </c>
      <c r="H15" s="9">
        <v>0</v>
      </c>
      <c r="I15" s="9">
        <v>0</v>
      </c>
      <c r="J15" s="12">
        <v>0</v>
      </c>
      <c r="K15" s="11">
        <v>0</v>
      </c>
      <c r="L15" s="9">
        <v>0</v>
      </c>
      <c r="M15" s="12">
        <v>0</v>
      </c>
      <c r="N15" s="20">
        <v>0</v>
      </c>
      <c r="O15" s="20">
        <v>0</v>
      </c>
      <c r="P15" s="20">
        <v>0</v>
      </c>
      <c r="Q15" s="20">
        <v>1</v>
      </c>
      <c r="R15" s="20">
        <v>0</v>
      </c>
      <c r="S15" s="20">
        <v>0</v>
      </c>
      <c r="T15" s="20">
        <v>1</v>
      </c>
      <c r="U15" s="20">
        <v>0</v>
      </c>
      <c r="V15" s="10">
        <v>0</v>
      </c>
      <c r="W15" s="10">
        <v>0</v>
      </c>
      <c r="X15" s="19">
        <v>0</v>
      </c>
      <c r="Y15" s="9">
        <v>0</v>
      </c>
      <c r="Z15" s="11">
        <v>0</v>
      </c>
      <c r="AA15" s="9">
        <v>0</v>
      </c>
      <c r="AB15" s="9">
        <v>0</v>
      </c>
      <c r="AC15" s="9">
        <v>0</v>
      </c>
      <c r="AD15" s="9">
        <v>0</v>
      </c>
      <c r="AE15" s="5"/>
      <c r="AF15" s="5"/>
    </row>
    <row r="16" spans="1:32" x14ac:dyDescent="0.3">
      <c r="A16" s="23" t="str">
        <f t="shared" si="0"/>
        <v>6h</v>
      </c>
      <c r="B16" s="38" t="s">
        <v>42</v>
      </c>
      <c r="C16" s="18">
        <v>0</v>
      </c>
      <c r="D16" s="18">
        <v>0</v>
      </c>
      <c r="E16" s="4"/>
      <c r="F16" s="11">
        <v>0</v>
      </c>
      <c r="G16" s="11">
        <v>0</v>
      </c>
      <c r="H16" s="9">
        <v>1</v>
      </c>
      <c r="I16" s="9">
        <v>1</v>
      </c>
      <c r="J16" s="12">
        <v>0</v>
      </c>
      <c r="K16" s="11">
        <v>1</v>
      </c>
      <c r="L16" s="9">
        <v>0</v>
      </c>
      <c r="M16" s="12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9">
        <v>0</v>
      </c>
      <c r="W16" s="9">
        <v>1</v>
      </c>
      <c r="X16" s="19">
        <v>1</v>
      </c>
      <c r="Y16" s="9">
        <v>0</v>
      </c>
      <c r="Z16" s="11">
        <v>0</v>
      </c>
      <c r="AA16" s="9">
        <v>0</v>
      </c>
      <c r="AB16" s="9">
        <v>0</v>
      </c>
      <c r="AC16" s="9">
        <v>0</v>
      </c>
      <c r="AD16" s="9">
        <v>0</v>
      </c>
      <c r="AE16" s="5"/>
      <c r="AF16" s="5"/>
    </row>
    <row r="17" spans="1:32" x14ac:dyDescent="0.3">
      <c r="A17" s="23" t="str">
        <f t="shared" si="0"/>
        <v>7h</v>
      </c>
      <c r="B17" s="38" t="s">
        <v>36</v>
      </c>
      <c r="C17" s="18" t="str">
        <f>BIN2HEX(Table5[[#This Row],[Column1]]&amp;Table5[[#This Row],[Column2]]&amp;Table5[[#This Row],[Column3]]&amp;Table5[[#This Row],[Column4]])</f>
        <v>0</v>
      </c>
      <c r="D17" s="18" t="str">
        <f>BIN2HEX(Table5[[#This Row],[Column5]]&amp;Table5[[#This Row],[Column6]]&amp;Table5[[#This Row],[Column7]])</f>
        <v>0</v>
      </c>
      <c r="E17" s="4"/>
      <c r="F17" s="11">
        <v>0</v>
      </c>
      <c r="G17" s="11">
        <v>0</v>
      </c>
      <c r="H17" s="9">
        <v>0</v>
      </c>
      <c r="I17" s="9">
        <v>0</v>
      </c>
      <c r="J17" s="12">
        <v>0</v>
      </c>
      <c r="K17" s="11">
        <v>0</v>
      </c>
      <c r="L17" s="9">
        <v>0</v>
      </c>
      <c r="M17" s="12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1</v>
      </c>
      <c r="T17" s="20">
        <v>0</v>
      </c>
      <c r="U17" s="20">
        <v>0</v>
      </c>
      <c r="V17" s="9">
        <v>0</v>
      </c>
      <c r="W17" s="9">
        <v>0</v>
      </c>
      <c r="X17" s="19">
        <v>0</v>
      </c>
      <c r="Y17" s="9">
        <v>0</v>
      </c>
      <c r="Z17" s="11">
        <v>0</v>
      </c>
      <c r="AA17" s="9">
        <v>0</v>
      </c>
      <c r="AB17" s="9">
        <v>0</v>
      </c>
      <c r="AC17" s="9">
        <v>0</v>
      </c>
      <c r="AD17" s="9">
        <v>0</v>
      </c>
      <c r="AE17" s="5"/>
      <c r="AF17" s="5"/>
    </row>
    <row r="18" spans="1:32" x14ac:dyDescent="0.3">
      <c r="A18" s="23" t="str">
        <f t="shared" si="0"/>
        <v>8h</v>
      </c>
      <c r="B18" s="38" t="s">
        <v>35</v>
      </c>
      <c r="C18" s="18" t="str">
        <f>BIN2HEX(Table5[[#This Row],[Column1]]&amp;Table5[[#This Row],[Column2]]&amp;Table5[[#This Row],[Column3]]&amp;Table5[[#This Row],[Column4]])</f>
        <v>0</v>
      </c>
      <c r="D18" s="18" t="str">
        <f>BIN2HEX(Table5[[#This Row],[Column5]]&amp;Table5[[#This Row],[Column6]]&amp;Table5[[#This Row],[Column7]])</f>
        <v>0</v>
      </c>
      <c r="E18" s="4"/>
      <c r="F18" s="11">
        <v>0</v>
      </c>
      <c r="G18" s="11">
        <v>0</v>
      </c>
      <c r="H18" s="9">
        <v>0</v>
      </c>
      <c r="I18" s="9">
        <v>0</v>
      </c>
      <c r="J18" s="12">
        <v>0</v>
      </c>
      <c r="K18" s="11">
        <v>0</v>
      </c>
      <c r="L18" s="9">
        <v>0</v>
      </c>
      <c r="M18" s="12">
        <v>0</v>
      </c>
      <c r="N18" s="20">
        <v>0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0">
        <v>0</v>
      </c>
      <c r="U18" s="20">
        <v>0</v>
      </c>
      <c r="V18" s="10">
        <v>0</v>
      </c>
      <c r="W18" s="10">
        <v>0</v>
      </c>
      <c r="X18" s="19">
        <v>0</v>
      </c>
      <c r="Y18" s="9">
        <v>0</v>
      </c>
      <c r="Z18" s="11">
        <v>0</v>
      </c>
      <c r="AA18" s="9">
        <v>1</v>
      </c>
      <c r="AB18" s="9">
        <v>1</v>
      </c>
      <c r="AC18" s="9">
        <v>0</v>
      </c>
      <c r="AD18" s="9">
        <v>0</v>
      </c>
      <c r="AE18" s="5"/>
      <c r="AF18" s="5"/>
    </row>
    <row r="19" spans="1:32" x14ac:dyDescent="0.3">
      <c r="A19" s="23" t="str">
        <f t="shared" si="0"/>
        <v>9h</v>
      </c>
      <c r="B19" s="38" t="s">
        <v>43</v>
      </c>
      <c r="C19" s="18">
        <v>0</v>
      </c>
      <c r="D19" s="18">
        <v>0</v>
      </c>
      <c r="E19" s="4"/>
      <c r="F19" s="11">
        <v>0</v>
      </c>
      <c r="G19" s="11">
        <v>1</v>
      </c>
      <c r="H19" s="9">
        <v>0</v>
      </c>
      <c r="I19" s="9">
        <v>0</v>
      </c>
      <c r="J19" s="12">
        <v>1</v>
      </c>
      <c r="K19" s="11">
        <v>1</v>
      </c>
      <c r="L19" s="9">
        <v>0</v>
      </c>
      <c r="M19" s="12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9">
        <v>0</v>
      </c>
      <c r="W19" s="9">
        <v>1</v>
      </c>
      <c r="X19" s="19">
        <v>1</v>
      </c>
      <c r="Y19" s="9">
        <v>0</v>
      </c>
      <c r="Z19" s="11">
        <v>0</v>
      </c>
      <c r="AA19" s="9">
        <v>0</v>
      </c>
      <c r="AB19" s="9">
        <v>0</v>
      </c>
      <c r="AC19" s="9">
        <v>0</v>
      </c>
      <c r="AD19" s="9">
        <v>0</v>
      </c>
      <c r="AE19" s="5"/>
      <c r="AF19" s="5"/>
    </row>
    <row r="20" spans="1:32" x14ac:dyDescent="0.3">
      <c r="A20" s="23" t="str">
        <f t="shared" si="0"/>
        <v>Ah</v>
      </c>
      <c r="B20" s="38" t="s">
        <v>44</v>
      </c>
      <c r="C20" s="18" t="str">
        <f>BIN2HEX(Table5[[#This Row],[Column1]]&amp;Table5[[#This Row],[Column2]]&amp;Table5[[#This Row],[Column3]]&amp;Table5[[#This Row],[Column4]])</f>
        <v>0</v>
      </c>
      <c r="D20" s="18" t="str">
        <f>BIN2HEX(Table5[[#This Row],[Column5]]&amp;Table5[[#This Row],[Column6]]&amp;Table5[[#This Row],[Column7]])</f>
        <v>0</v>
      </c>
      <c r="E20" s="4"/>
      <c r="F20" s="11">
        <v>0</v>
      </c>
      <c r="G20" s="11">
        <v>0</v>
      </c>
      <c r="H20" s="9">
        <v>0</v>
      </c>
      <c r="I20" s="9">
        <v>0</v>
      </c>
      <c r="J20" s="12">
        <v>0</v>
      </c>
      <c r="K20" s="11">
        <v>0</v>
      </c>
      <c r="L20" s="9">
        <v>0</v>
      </c>
      <c r="M20" s="12">
        <v>0</v>
      </c>
      <c r="N20" s="20">
        <v>0</v>
      </c>
      <c r="O20" s="20">
        <v>0</v>
      </c>
      <c r="P20" s="20">
        <v>0</v>
      </c>
      <c r="Q20" s="20">
        <v>1</v>
      </c>
      <c r="R20" s="20">
        <v>0</v>
      </c>
      <c r="S20" s="20">
        <v>0</v>
      </c>
      <c r="T20" s="20">
        <v>1</v>
      </c>
      <c r="U20" s="20">
        <v>0</v>
      </c>
      <c r="V20" s="9">
        <v>0</v>
      </c>
      <c r="W20" s="9">
        <v>0</v>
      </c>
      <c r="X20" s="19">
        <v>0</v>
      </c>
      <c r="Y20" s="9">
        <v>0</v>
      </c>
      <c r="Z20" s="11">
        <v>0</v>
      </c>
      <c r="AA20" s="9">
        <v>0</v>
      </c>
      <c r="AB20" s="9">
        <v>0</v>
      </c>
      <c r="AC20" s="9">
        <v>0</v>
      </c>
      <c r="AD20" s="9">
        <v>0</v>
      </c>
      <c r="AE20" s="5"/>
      <c r="AF20" s="5"/>
    </row>
    <row r="21" spans="1:32" x14ac:dyDescent="0.3">
      <c r="A21" s="23" t="str">
        <f t="shared" si="0"/>
        <v>Bh</v>
      </c>
      <c r="B21" s="38" t="s">
        <v>45</v>
      </c>
      <c r="C21" s="18">
        <v>0</v>
      </c>
      <c r="D21" s="18">
        <v>0</v>
      </c>
      <c r="E21" s="4"/>
      <c r="F21" s="11">
        <v>0</v>
      </c>
      <c r="G21" s="11">
        <v>1</v>
      </c>
      <c r="H21" s="9">
        <v>0</v>
      </c>
      <c r="I21" s="9">
        <v>1</v>
      </c>
      <c r="J21" s="12">
        <v>1</v>
      </c>
      <c r="K21" s="11">
        <v>1</v>
      </c>
      <c r="L21" s="9">
        <v>0</v>
      </c>
      <c r="M21" s="12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9">
        <v>0</v>
      </c>
      <c r="W21" s="9">
        <v>1</v>
      </c>
      <c r="X21" s="19">
        <v>1</v>
      </c>
      <c r="Y21" s="9">
        <v>0</v>
      </c>
      <c r="Z21" s="11">
        <v>0</v>
      </c>
      <c r="AA21" s="9">
        <v>0</v>
      </c>
      <c r="AB21" s="9">
        <v>0</v>
      </c>
      <c r="AC21" s="9">
        <v>0</v>
      </c>
      <c r="AD21" s="9">
        <v>0</v>
      </c>
      <c r="AE21" s="5"/>
      <c r="AF21" s="5"/>
    </row>
    <row r="22" spans="1:32" x14ac:dyDescent="0.3">
      <c r="A22" s="30" t="str">
        <f t="shared" si="0"/>
        <v>Ch</v>
      </c>
      <c r="B22" s="38" t="s">
        <v>36</v>
      </c>
      <c r="C22" s="18" t="str">
        <f>BIN2HEX(Table5[[#This Row],[Column1]]&amp;Table5[[#This Row],[Column2]]&amp;Table5[[#This Row],[Column3]]&amp;Table5[[#This Row],[Column4]])</f>
        <v>0</v>
      </c>
      <c r="D22" s="18" t="str">
        <f>BIN2HEX(Table5[[#This Row],[Column5]]&amp;Table5[[#This Row],[Column6]]&amp;Table5[[#This Row],[Column7]])</f>
        <v>0</v>
      </c>
      <c r="E22" s="4"/>
      <c r="F22" s="11">
        <v>0</v>
      </c>
      <c r="G22" s="11">
        <v>0</v>
      </c>
      <c r="H22" s="9">
        <v>0</v>
      </c>
      <c r="I22" s="9">
        <v>0</v>
      </c>
      <c r="J22" s="12">
        <v>0</v>
      </c>
      <c r="K22" s="11">
        <v>0</v>
      </c>
      <c r="L22" s="9">
        <v>0</v>
      </c>
      <c r="M22" s="12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1</v>
      </c>
      <c r="T22" s="20">
        <v>0</v>
      </c>
      <c r="U22" s="20">
        <v>0</v>
      </c>
      <c r="V22" s="9">
        <v>0</v>
      </c>
      <c r="W22" s="9">
        <v>0</v>
      </c>
      <c r="X22" s="19">
        <v>0</v>
      </c>
      <c r="Y22" s="9">
        <v>0</v>
      </c>
      <c r="Z22" s="11">
        <v>0</v>
      </c>
      <c r="AA22" s="9">
        <v>0</v>
      </c>
      <c r="AB22" s="9">
        <v>0</v>
      </c>
      <c r="AC22" s="9">
        <v>0</v>
      </c>
      <c r="AD22" s="9">
        <v>0</v>
      </c>
      <c r="AE22" s="5"/>
      <c r="AF22" s="5"/>
    </row>
    <row r="23" spans="1:32" x14ac:dyDescent="0.3">
      <c r="A23" s="30" t="str">
        <f t="shared" si="0"/>
        <v>Dh</v>
      </c>
      <c r="B23" s="38" t="s">
        <v>46</v>
      </c>
      <c r="C23" s="18">
        <v>0</v>
      </c>
      <c r="D23" s="18">
        <v>0</v>
      </c>
      <c r="E23" s="4"/>
      <c r="F23" s="11">
        <v>1</v>
      </c>
      <c r="G23" s="11">
        <v>0</v>
      </c>
      <c r="H23" s="9">
        <v>1</v>
      </c>
      <c r="I23" s="9">
        <v>0</v>
      </c>
      <c r="J23" s="12">
        <v>1</v>
      </c>
      <c r="K23" s="11">
        <v>0</v>
      </c>
      <c r="L23" s="9">
        <v>0</v>
      </c>
      <c r="M23" s="12">
        <v>1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9">
        <v>0</v>
      </c>
      <c r="W23" s="9">
        <v>0</v>
      </c>
      <c r="X23" s="19">
        <v>0</v>
      </c>
      <c r="Y23" s="9">
        <v>0</v>
      </c>
      <c r="Z23" s="11">
        <v>0</v>
      </c>
      <c r="AA23" s="9">
        <v>0</v>
      </c>
      <c r="AB23" s="9">
        <v>0</v>
      </c>
      <c r="AC23" s="9">
        <v>0</v>
      </c>
      <c r="AD23" s="9">
        <v>1</v>
      </c>
      <c r="AE23" s="5"/>
      <c r="AF23" s="5"/>
    </row>
    <row r="24" spans="1:32" x14ac:dyDescent="0.3">
      <c r="A24" s="30" t="str">
        <f t="shared" si="0"/>
        <v>Eh</v>
      </c>
      <c r="B24" s="38" t="s">
        <v>47</v>
      </c>
      <c r="C24" s="18">
        <v>0</v>
      </c>
      <c r="D24" s="18">
        <v>0</v>
      </c>
      <c r="E24" s="4"/>
      <c r="F24" s="11">
        <v>1</v>
      </c>
      <c r="G24" s="11">
        <v>0</v>
      </c>
      <c r="H24" s="9">
        <v>1</v>
      </c>
      <c r="I24" s="9">
        <v>0</v>
      </c>
      <c r="J24" s="12">
        <v>1</v>
      </c>
      <c r="K24" s="11">
        <v>0</v>
      </c>
      <c r="L24" s="9">
        <v>0</v>
      </c>
      <c r="M24" s="12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9">
        <v>0</v>
      </c>
      <c r="W24" s="9">
        <v>0</v>
      </c>
      <c r="X24" s="19">
        <v>0</v>
      </c>
      <c r="Y24" s="9">
        <v>0</v>
      </c>
      <c r="Z24" s="11">
        <v>1</v>
      </c>
      <c r="AA24" s="9">
        <v>0</v>
      </c>
      <c r="AB24" s="9">
        <v>0</v>
      </c>
      <c r="AC24" s="9">
        <v>0</v>
      </c>
      <c r="AD24" s="9">
        <v>1</v>
      </c>
    </row>
    <row r="25" spans="1:32" x14ac:dyDescent="0.3">
      <c r="A25" s="30" t="str">
        <f t="shared" si="0"/>
        <v>Fh</v>
      </c>
      <c r="B25" s="38" t="s">
        <v>48</v>
      </c>
      <c r="C25" s="18">
        <v>0</v>
      </c>
      <c r="D25" s="18">
        <v>0</v>
      </c>
      <c r="E25" s="4"/>
      <c r="F25" s="11">
        <v>0</v>
      </c>
      <c r="G25" s="11">
        <v>1</v>
      </c>
      <c r="H25" s="9">
        <v>0</v>
      </c>
      <c r="I25" s="9">
        <v>0</v>
      </c>
      <c r="J25" s="12">
        <v>1</v>
      </c>
      <c r="K25" s="11">
        <v>0</v>
      </c>
      <c r="L25" s="9">
        <v>0</v>
      </c>
      <c r="M25" s="12">
        <v>1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9">
        <v>0</v>
      </c>
      <c r="W25" s="9">
        <v>0</v>
      </c>
      <c r="X25" s="19">
        <v>0</v>
      </c>
      <c r="Y25" s="9">
        <v>1</v>
      </c>
      <c r="Z25" s="11">
        <v>0</v>
      </c>
      <c r="AA25" s="9">
        <v>0</v>
      </c>
      <c r="AB25" s="9">
        <v>1</v>
      </c>
      <c r="AC25" s="9">
        <v>0</v>
      </c>
      <c r="AD25" s="9">
        <v>0</v>
      </c>
    </row>
    <row r="26" spans="1:32" x14ac:dyDescent="0.3">
      <c r="A26" s="30" t="str">
        <f t="shared" si="0"/>
        <v>10h</v>
      </c>
      <c r="B26" s="38" t="s">
        <v>37</v>
      </c>
      <c r="C26" s="18" t="str">
        <f>BIN2HEX(Table5[[#This Row],[Column1]]&amp;Table5[[#This Row],[Column2]]&amp;Table5[[#This Row],[Column3]]&amp;Table5[[#This Row],[Column4]])</f>
        <v>0</v>
      </c>
      <c r="D26" s="18" t="str">
        <f>BIN2HEX(Table5[[#This Row],[Column5]]&amp;Table5[[#This Row],[Column6]]&amp;Table5[[#This Row],[Column7]])</f>
        <v>0</v>
      </c>
      <c r="E26" s="4"/>
      <c r="F26" s="11">
        <v>0</v>
      </c>
      <c r="G26" s="11">
        <v>0</v>
      </c>
      <c r="H26" s="9">
        <v>0</v>
      </c>
      <c r="I26" s="9">
        <v>0</v>
      </c>
      <c r="J26" s="12">
        <v>0</v>
      </c>
      <c r="K26" s="11">
        <v>0</v>
      </c>
      <c r="L26" s="9">
        <v>0</v>
      </c>
      <c r="M26" s="12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9">
        <v>0</v>
      </c>
      <c r="W26" s="9">
        <v>0</v>
      </c>
      <c r="X26" s="19">
        <v>0</v>
      </c>
      <c r="Y26" s="9">
        <v>0</v>
      </c>
      <c r="Z26" s="11">
        <v>1</v>
      </c>
      <c r="AA26" s="9">
        <v>0</v>
      </c>
      <c r="AB26" s="9">
        <v>0</v>
      </c>
      <c r="AC26" s="9">
        <v>0</v>
      </c>
      <c r="AD26" s="9">
        <v>1</v>
      </c>
    </row>
    <row r="27" spans="1:32" x14ac:dyDescent="0.3">
      <c r="A27" s="30" t="str">
        <f t="shared" si="0"/>
        <v>11h</v>
      </c>
      <c r="B27" s="38" t="s">
        <v>49</v>
      </c>
      <c r="C27" s="18" t="str">
        <f>BIN2HEX(Table5[[#This Row],[Column1]]&amp;Table5[[#This Row],[Column2]]&amp;Table5[[#This Row],[Column3]]&amp;Table5[[#This Row],[Column4]])</f>
        <v>0</v>
      </c>
      <c r="D27" s="18" t="str">
        <f>BIN2HEX(Table5[[#This Row],[Column5]]&amp;Table5[[#This Row],[Column6]]&amp;Table5[[#This Row],[Column7]])</f>
        <v>0</v>
      </c>
      <c r="E27" s="4"/>
      <c r="F27" s="11">
        <v>0</v>
      </c>
      <c r="G27" s="11">
        <v>0</v>
      </c>
      <c r="H27" s="9">
        <v>0</v>
      </c>
      <c r="I27" s="9">
        <v>0</v>
      </c>
      <c r="J27" s="12">
        <v>0</v>
      </c>
      <c r="K27" s="11">
        <v>0</v>
      </c>
      <c r="L27" s="9">
        <v>0</v>
      </c>
      <c r="M27" s="12">
        <v>0</v>
      </c>
      <c r="N27" s="20">
        <v>1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9">
        <v>0</v>
      </c>
      <c r="W27" s="9">
        <v>0</v>
      </c>
      <c r="X27" s="19">
        <v>0</v>
      </c>
      <c r="Y27" s="9">
        <v>0</v>
      </c>
      <c r="Z27" s="11">
        <v>0</v>
      </c>
      <c r="AA27" s="9">
        <v>0</v>
      </c>
      <c r="AB27" s="9">
        <v>0</v>
      </c>
      <c r="AC27" s="9">
        <v>0</v>
      </c>
      <c r="AD27" s="9">
        <v>0</v>
      </c>
    </row>
    <row r="28" spans="1:32" x14ac:dyDescent="0.3">
      <c r="A28" s="30" t="str">
        <f t="shared" si="0"/>
        <v>12h</v>
      </c>
      <c r="B28" s="38" t="s">
        <v>49</v>
      </c>
      <c r="C28" s="18" t="str">
        <f>BIN2HEX(Table5[[#This Row],[Column1]]&amp;Table5[[#This Row],[Column2]]&amp;Table5[[#This Row],[Column3]]&amp;Table5[[#This Row],[Column4]])</f>
        <v>0</v>
      </c>
      <c r="D28" s="18" t="str">
        <f>BIN2HEX(Table5[[#This Row],[Column5]]&amp;Table5[[#This Row],[Column6]]&amp;Table5[[#This Row],[Column7]])</f>
        <v>0</v>
      </c>
      <c r="E28" s="4"/>
      <c r="F28" s="11">
        <v>0</v>
      </c>
      <c r="G28" s="11">
        <v>0</v>
      </c>
      <c r="H28" s="9">
        <v>0</v>
      </c>
      <c r="I28" s="9">
        <v>0</v>
      </c>
      <c r="J28" s="12">
        <v>0</v>
      </c>
      <c r="K28" s="11">
        <v>0</v>
      </c>
      <c r="L28" s="9">
        <v>0</v>
      </c>
      <c r="M28" s="12">
        <v>0</v>
      </c>
      <c r="N28" s="20">
        <v>1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9">
        <v>0</v>
      </c>
      <c r="W28" s="9">
        <v>0</v>
      </c>
      <c r="X28" s="19">
        <v>0</v>
      </c>
      <c r="Y28" s="9">
        <v>0</v>
      </c>
      <c r="Z28" s="11">
        <v>0</v>
      </c>
      <c r="AA28" s="9">
        <v>0</v>
      </c>
      <c r="AB28" s="9">
        <v>0</v>
      </c>
      <c r="AC28" s="9">
        <v>0</v>
      </c>
      <c r="AD28" s="9">
        <v>0</v>
      </c>
    </row>
    <row r="29" spans="1:32" x14ac:dyDescent="0.3">
      <c r="A29" s="30" t="str">
        <f t="shared" si="0"/>
        <v>13h</v>
      </c>
      <c r="B29" s="38" t="s">
        <v>50</v>
      </c>
      <c r="C29" s="18">
        <v>0</v>
      </c>
      <c r="D29" s="18">
        <v>0</v>
      </c>
      <c r="E29" s="4"/>
      <c r="F29" s="11">
        <v>0</v>
      </c>
      <c r="G29" s="11">
        <v>1</v>
      </c>
      <c r="H29" s="9">
        <v>0</v>
      </c>
      <c r="I29" s="9">
        <v>0</v>
      </c>
      <c r="J29" s="12">
        <v>1</v>
      </c>
      <c r="K29" s="11">
        <v>0</v>
      </c>
      <c r="L29" s="9">
        <v>0</v>
      </c>
      <c r="M29" s="12">
        <v>1</v>
      </c>
      <c r="N29" s="20">
        <v>0</v>
      </c>
      <c r="O29" s="20">
        <v>1</v>
      </c>
      <c r="P29" s="20">
        <v>1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9">
        <v>0</v>
      </c>
      <c r="W29" s="9">
        <v>0</v>
      </c>
      <c r="X29" s="19">
        <v>0</v>
      </c>
      <c r="Y29" s="9">
        <v>0</v>
      </c>
      <c r="Z29" s="11">
        <v>0</v>
      </c>
      <c r="AA29" s="9">
        <v>0</v>
      </c>
      <c r="AB29" s="9">
        <v>1</v>
      </c>
      <c r="AC29" s="9">
        <v>0</v>
      </c>
      <c r="AD29" s="9">
        <v>0</v>
      </c>
    </row>
    <row r="30" spans="1:32" x14ac:dyDescent="0.3">
      <c r="A30" s="32" t="str">
        <f t="shared" ref="A30:A31" si="1">DEC2HEX(HEX2DEC(LEFT(A29,LEN(A29)-1))+1)&amp;"h"</f>
        <v>14h</v>
      </c>
      <c r="B30" s="38" t="s">
        <v>51</v>
      </c>
      <c r="C30" s="33">
        <v>0</v>
      </c>
      <c r="D30" s="33">
        <v>0</v>
      </c>
      <c r="E30" s="34"/>
      <c r="F30" s="30">
        <v>0</v>
      </c>
      <c r="G30" s="30">
        <v>1</v>
      </c>
      <c r="H30" s="39">
        <v>0</v>
      </c>
      <c r="I30" s="39">
        <v>0</v>
      </c>
      <c r="J30" s="40">
        <v>1</v>
      </c>
      <c r="K30" s="39">
        <v>0</v>
      </c>
      <c r="L30" s="39">
        <v>0</v>
      </c>
      <c r="M30" s="40">
        <v>1</v>
      </c>
      <c r="N30" s="41">
        <v>0</v>
      </c>
      <c r="O30" s="41">
        <v>0</v>
      </c>
      <c r="P30" s="41">
        <v>0</v>
      </c>
      <c r="Q30" s="20">
        <v>0</v>
      </c>
      <c r="R30" s="20">
        <v>1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1</v>
      </c>
      <c r="Z30" s="20">
        <v>0</v>
      </c>
      <c r="AA30" s="20">
        <v>0</v>
      </c>
      <c r="AB30" s="20">
        <v>1</v>
      </c>
      <c r="AC30" s="20">
        <v>0</v>
      </c>
      <c r="AD30" s="20">
        <v>0</v>
      </c>
    </row>
    <row r="31" spans="1:32" x14ac:dyDescent="0.3">
      <c r="A31" s="35" t="str">
        <f t="shared" si="1"/>
        <v>15h</v>
      </c>
      <c r="B31" s="38" t="s">
        <v>52</v>
      </c>
      <c r="C31" s="33" t="str">
        <f>BIN2HEX(Table5[[#This Row],[Column1]]&amp;Table5[[#This Row],[Column2]]&amp;Table5[[#This Row],[Column3]]&amp;Table5[[#This Row],[Column4]])</f>
        <v>0</v>
      </c>
      <c r="D31" s="33">
        <v>0</v>
      </c>
      <c r="E31" s="36"/>
      <c r="F31" s="37">
        <v>0</v>
      </c>
      <c r="G31" s="37">
        <v>0</v>
      </c>
      <c r="H31" s="42">
        <v>0</v>
      </c>
      <c r="I31" s="42">
        <v>0</v>
      </c>
      <c r="J31" s="43">
        <v>0</v>
      </c>
      <c r="K31" s="42">
        <v>0</v>
      </c>
      <c r="L31" s="42">
        <v>0</v>
      </c>
      <c r="M31" s="43">
        <v>1</v>
      </c>
      <c r="N31" s="41">
        <v>0</v>
      </c>
      <c r="O31" s="41">
        <v>0</v>
      </c>
      <c r="P31" s="41">
        <v>0</v>
      </c>
      <c r="Q31" s="20">
        <v>0</v>
      </c>
      <c r="R31" s="20">
        <v>0</v>
      </c>
      <c r="S31" s="20">
        <v>0</v>
      </c>
      <c r="T31" s="20">
        <v>0</v>
      </c>
      <c r="U31" s="20">
        <v>1</v>
      </c>
      <c r="V31" s="20">
        <v>1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</row>
  </sheetData>
  <mergeCells count="17">
    <mergeCell ref="E8:E9"/>
    <mergeCell ref="B8:B9"/>
    <mergeCell ref="A8:A9"/>
    <mergeCell ref="C8:C9"/>
    <mergeCell ref="D8:D9"/>
    <mergeCell ref="AB1:AD1"/>
    <mergeCell ref="M1:V1"/>
    <mergeCell ref="M4:V4"/>
    <mergeCell ref="K9:M9"/>
    <mergeCell ref="X1:Z1"/>
    <mergeCell ref="I2:K2"/>
    <mergeCell ref="I5:K5"/>
    <mergeCell ref="I1:K1"/>
    <mergeCell ref="I4:K4"/>
    <mergeCell ref="X2:Z2"/>
    <mergeCell ref="I6:K6"/>
    <mergeCell ref="F9:J9"/>
  </mergeCells>
  <conditionalFormatting sqref="G10:AD31">
    <cfRule type="cellIs" dxfId="60" priority="2" operator="equal">
      <formula>1</formula>
    </cfRule>
  </conditionalFormatting>
  <conditionalFormatting sqref="F10:F31">
    <cfRule type="cellIs" dxfId="59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0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147A58-F6AA-4EA6-9C6A-B91FE77274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55617D-9157-42F6-9E0D-B3E805D6DB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BFE04D-7DC8-4B9C-B233-434BF8AB3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Luka</cp:lastModifiedBy>
  <cp:revision/>
  <dcterms:created xsi:type="dcterms:W3CDTF">2020-12-14T14:57:27Z</dcterms:created>
  <dcterms:modified xsi:type="dcterms:W3CDTF">2021-02-25T22:04:30Z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