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/>
  <mc:AlternateContent xmlns:mc="http://schemas.openxmlformats.org/markup-compatibility/2006">
    <mc:Choice Requires="x15">
      <x15ac:absPath xmlns:x15ac="http://schemas.microsoft.com/office/spreadsheetml/2010/11/ac" url="https://d.docs.live.net/0a342bd56ce67b6a/My Career/Data Analytics Projects/"/>
    </mc:Choice>
  </mc:AlternateContent>
  <xr:revisionPtr revIDLastSave="33" documentId="8_{E2B161BE-CBDC-404E-AE48-8CE9D2842506}" xr6:coauthVersionLast="47" xr6:coauthVersionMax="47" xr10:uidLastSave="{1FC3FCD5-757C-F044-8F35-25286CB6C171}"/>
  <bookViews>
    <workbookView xWindow="14900" yWindow="740" windowWidth="14500" windowHeight="18380" activeTab="1" xr2:uid="{00000000-000D-0000-FFFF-FFFF00000000}"/>
  </bookViews>
  <sheets>
    <sheet name="Patient Biodata" sheetId="1" r:id="rId1"/>
    <sheet name="Patient Care Pla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3" i="3"/>
  <c r="C4" i="3"/>
  <c r="C5" i="3"/>
  <c r="C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</calcChain>
</file>

<file path=xl/sharedStrings.xml><?xml version="1.0" encoding="utf-8"?>
<sst xmlns="http://schemas.openxmlformats.org/spreadsheetml/2006/main" count="203" uniqueCount="169">
  <si>
    <t>Patient ID</t>
  </si>
  <si>
    <t>First Name</t>
  </si>
  <si>
    <t>Last Name</t>
  </si>
  <si>
    <t>Date of Birth</t>
  </si>
  <si>
    <t>Address</t>
  </si>
  <si>
    <t>Phone Number</t>
  </si>
  <si>
    <t>Email</t>
  </si>
  <si>
    <t>Known Allergies</t>
  </si>
  <si>
    <t>Emergency Contact Name</t>
  </si>
  <si>
    <t>Relationship</t>
  </si>
  <si>
    <t>PID000001</t>
  </si>
  <si>
    <t>Lagbaja</t>
  </si>
  <si>
    <t>Lamorin</t>
  </si>
  <si>
    <t>88792 Vera Park</t>
  </si>
  <si>
    <t>tamedo@la.com</t>
  </si>
  <si>
    <t>Penicillin</t>
  </si>
  <si>
    <t>Derward Hanner</t>
  </si>
  <si>
    <t>Father</t>
  </si>
  <si>
    <t>PID000002</t>
  </si>
  <si>
    <t>Tamedo</t>
  </si>
  <si>
    <t>6448 Russell Trail</t>
  </si>
  <si>
    <t>lagbaja@ng.ru</t>
  </si>
  <si>
    <t>N/A</t>
  </si>
  <si>
    <t>Cinda Bonnyson</t>
  </si>
  <si>
    <t>Mother</t>
  </si>
  <si>
    <t>PID000003</t>
  </si>
  <si>
    <t>Derward</t>
  </si>
  <si>
    <t>Hanner</t>
  </si>
  <si>
    <t>187 Marquette Junction</t>
  </si>
  <si>
    <t>dhanner0@last.fm</t>
  </si>
  <si>
    <t>Latex</t>
  </si>
  <si>
    <t>Cami Gatecliffe</t>
  </si>
  <si>
    <t>Sister</t>
  </si>
  <si>
    <t>PID000004</t>
  </si>
  <si>
    <t>Cinda</t>
  </si>
  <si>
    <t>Bonnyson</t>
  </si>
  <si>
    <t>7 Hanson Crossing</t>
  </si>
  <si>
    <t>cbonnyson1@blogger.com</t>
  </si>
  <si>
    <t>Sulfa</t>
  </si>
  <si>
    <t>Alessandro Camblin</t>
  </si>
  <si>
    <t>Brother</t>
  </si>
  <si>
    <t>PID000005</t>
  </si>
  <si>
    <t>Cami</t>
  </si>
  <si>
    <t>Gatecliffe</t>
  </si>
  <si>
    <t>57920 Canary Center</t>
  </si>
  <si>
    <t>cgatecliffe2@ucoz.ru</t>
  </si>
  <si>
    <t>Lib Marshalleck</t>
  </si>
  <si>
    <t>PID000006</t>
  </si>
  <si>
    <t>Alessandro</t>
  </si>
  <si>
    <t>Camblin</t>
  </si>
  <si>
    <t>46 Lake View Hill</t>
  </si>
  <si>
    <t>acamblin3@creativecommons.org</t>
  </si>
  <si>
    <t>Pollen</t>
  </si>
  <si>
    <t>Ema Quant</t>
  </si>
  <si>
    <t>Cousin</t>
  </si>
  <si>
    <t>PID000007</t>
  </si>
  <si>
    <t>Lib</t>
  </si>
  <si>
    <t>Marshalleck</t>
  </si>
  <si>
    <t>15/3/2020</t>
  </si>
  <si>
    <t>35933 Green Alley</t>
  </si>
  <si>
    <t>lmarshalleck4@jalbum.net</t>
  </si>
  <si>
    <t>Mold</t>
  </si>
  <si>
    <t>Dorothee Dunphy</t>
  </si>
  <si>
    <t>Neighbor</t>
  </si>
  <si>
    <t>PID000008</t>
  </si>
  <si>
    <t>Ema</t>
  </si>
  <si>
    <t>Quant</t>
  </si>
  <si>
    <t>16/4/1973</t>
  </si>
  <si>
    <t>20013 Mayer Court</t>
  </si>
  <si>
    <t>equant5@tinyurl.com</t>
  </si>
  <si>
    <t>Aundrea Parram</t>
  </si>
  <si>
    <t>Spouse</t>
  </si>
  <si>
    <t>PID000009</t>
  </si>
  <si>
    <t>Dorothee</t>
  </si>
  <si>
    <t>Dunphy</t>
  </si>
  <si>
    <t>30/5/2021</t>
  </si>
  <si>
    <t>0697 Melrose Hill</t>
  </si>
  <si>
    <t>ddunphy6@squarespace.com</t>
  </si>
  <si>
    <t>Kania Huitt</t>
  </si>
  <si>
    <t>Aunt</t>
  </si>
  <si>
    <t>PID000010</t>
  </si>
  <si>
    <t>Aundrea</t>
  </si>
  <si>
    <t>Parram</t>
  </si>
  <si>
    <t>18/2/1993</t>
  </si>
  <si>
    <t>56806 Blaine Hill</t>
  </si>
  <si>
    <t>aparram7@jiathis.com</t>
  </si>
  <si>
    <t>Aspirin</t>
  </si>
  <si>
    <t>Cordy Ziem</t>
  </si>
  <si>
    <t>Uncle</t>
  </si>
  <si>
    <t>PID000011</t>
  </si>
  <si>
    <t>Kania</t>
  </si>
  <si>
    <t>Huitt</t>
  </si>
  <si>
    <t>29/11/2022</t>
  </si>
  <si>
    <t>348 North Trail</t>
  </si>
  <si>
    <t>khuitt8@g.co</t>
  </si>
  <si>
    <t>Cats</t>
  </si>
  <si>
    <t>Hillyer Proby</t>
  </si>
  <si>
    <t>Nephew</t>
  </si>
  <si>
    <t>PID000012</t>
  </si>
  <si>
    <t>Cordy</t>
  </si>
  <si>
    <t>Ziem</t>
  </si>
  <si>
    <t>25/9/1999</t>
  </si>
  <si>
    <t>66149 Namekagon Avenue</t>
  </si>
  <si>
    <t>cziem9@de.vu</t>
  </si>
  <si>
    <t>Soy</t>
  </si>
  <si>
    <t>Bryna Bene</t>
  </si>
  <si>
    <t>Niece</t>
  </si>
  <si>
    <t>PID000013</t>
  </si>
  <si>
    <t>Hillyer</t>
  </si>
  <si>
    <t>Proby</t>
  </si>
  <si>
    <t>04513 Westend Center</t>
  </si>
  <si>
    <t>hprobya@usda.gov</t>
  </si>
  <si>
    <t>Kissiah Chennells</t>
  </si>
  <si>
    <t>PID000014</t>
  </si>
  <si>
    <t>Bryna</t>
  </si>
  <si>
    <t>Bene</t>
  </si>
  <si>
    <t>8 Autumn Leaf Court</t>
  </si>
  <si>
    <t>bbeneb@ustream.tv</t>
  </si>
  <si>
    <t>Adriano Roscrigg</t>
  </si>
  <si>
    <t>Son</t>
  </si>
  <si>
    <t>PID000015</t>
  </si>
  <si>
    <t>Kissiah</t>
  </si>
  <si>
    <t>Chennells</t>
  </si>
  <si>
    <t>19 Southridge Trail</t>
  </si>
  <si>
    <t>kchennellsc@nps.gov</t>
  </si>
  <si>
    <t>Muhammad Garvill</t>
  </si>
  <si>
    <t>Grandfather</t>
  </si>
  <si>
    <t>PID000016</t>
  </si>
  <si>
    <t>Adriano</t>
  </si>
  <si>
    <t>Roscrigg</t>
  </si>
  <si>
    <t>32091 Independence Terrace</t>
  </si>
  <si>
    <t>aroscriggd@infoseek.co.jp</t>
  </si>
  <si>
    <t>Dust mites</t>
  </si>
  <si>
    <t>Alena Petto</t>
  </si>
  <si>
    <t>Grandmother</t>
  </si>
  <si>
    <t>PID000017</t>
  </si>
  <si>
    <t>Muhammad</t>
  </si>
  <si>
    <t>Garvill</t>
  </si>
  <si>
    <t>23/9/2018</t>
  </si>
  <si>
    <t>81336 Spaight Circle</t>
  </si>
  <si>
    <t>mgarville@marriott.com</t>
  </si>
  <si>
    <t>Carney Brookzie</t>
  </si>
  <si>
    <t>PID000018</t>
  </si>
  <si>
    <t>Alena</t>
  </si>
  <si>
    <t>Petto</t>
  </si>
  <si>
    <t>93397 Homewood Drive</t>
  </si>
  <si>
    <t>apettof@redcross.org</t>
  </si>
  <si>
    <t>Ibuprofen</t>
  </si>
  <si>
    <t>Junina Dittson</t>
  </si>
  <si>
    <t>PID000019</t>
  </si>
  <si>
    <t>Carney</t>
  </si>
  <si>
    <t>Brookzie</t>
  </si>
  <si>
    <t>8 Charing Cross Circle</t>
  </si>
  <si>
    <t>cbrookzieg@statcounter.com</t>
  </si>
  <si>
    <t>Maible Wiltshear</t>
  </si>
  <si>
    <t>Sibling</t>
  </si>
  <si>
    <t>PID000020</t>
  </si>
  <si>
    <t>Junina</t>
  </si>
  <si>
    <t>Dittson</t>
  </si>
  <si>
    <t>7304 Dottie Trail</t>
  </si>
  <si>
    <t>jdittsonh@gmpg.org</t>
  </si>
  <si>
    <t>Cephalosporin</t>
  </si>
  <si>
    <t>Sandy Pengilley</t>
  </si>
  <si>
    <t>Diagnosis</t>
  </si>
  <si>
    <t>Treatment Plan</t>
  </si>
  <si>
    <t>Start Date</t>
  </si>
  <si>
    <t>End Date</t>
  </si>
  <si>
    <t>First name</t>
  </si>
  <si>
    <t>Responsible care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</si>
</sst>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0.6640625" bestFit="1" customWidth="1"/>
    <col min="2" max="3" width="11.5" bestFit="1" customWidth="1"/>
    <col min="4" max="4" width="11.6640625" style="2" bestFit="1" customWidth="1"/>
    <col min="5" max="5" width="26.5" bestFit="1" customWidth="1"/>
    <col min="6" max="6" width="14.1640625" bestFit="1" customWidth="1"/>
    <col min="7" max="7" width="31.33203125" bestFit="1" customWidth="1"/>
    <col min="8" max="8" width="14.6640625" bestFit="1" customWidth="1"/>
    <col min="9" max="9" width="23.83203125" bestFit="1" customWidth="1"/>
    <col min="10" max="10" width="12.5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t="s">
        <v>10</v>
      </c>
      <c r="B2" t="s">
        <v>11</v>
      </c>
      <c r="C2" t="s">
        <v>12</v>
      </c>
      <c r="D2" s="1">
        <v>38113</v>
      </c>
      <c r="E2" t="s">
        <v>13</v>
      </c>
      <c r="F2">
        <v>1207504981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">
      <c r="A3" t="s">
        <v>18</v>
      </c>
      <c r="B3" t="s">
        <v>11</v>
      </c>
      <c r="C3" t="s">
        <v>19</v>
      </c>
      <c r="D3" s="1">
        <v>32916</v>
      </c>
      <c r="E3" t="s">
        <v>20</v>
      </c>
      <c r="F3">
        <v>1956101222</v>
      </c>
      <c r="G3" t="s">
        <v>21</v>
      </c>
      <c r="H3" t="s">
        <v>22</v>
      </c>
      <c r="I3" t="s">
        <v>23</v>
      </c>
      <c r="J3" t="s">
        <v>24</v>
      </c>
    </row>
    <row r="4" spans="1:10" x14ac:dyDescent="0.2">
      <c r="A4" t="s">
        <v>25</v>
      </c>
      <c r="B4" t="s">
        <v>26</v>
      </c>
      <c r="C4" t="s">
        <v>27</v>
      </c>
      <c r="D4" s="1">
        <v>33281</v>
      </c>
      <c r="E4" t="s">
        <v>28</v>
      </c>
      <c r="F4">
        <v>4596202456</v>
      </c>
      <c r="G4" t="s">
        <v>29</v>
      </c>
      <c r="H4" t="s">
        <v>30</v>
      </c>
      <c r="I4" t="s">
        <v>31</v>
      </c>
      <c r="J4" t="s">
        <v>32</v>
      </c>
    </row>
    <row r="5" spans="1:10" x14ac:dyDescent="0.2">
      <c r="A5" t="s">
        <v>33</v>
      </c>
      <c r="B5" t="s">
        <v>34</v>
      </c>
      <c r="C5" t="s">
        <v>35</v>
      </c>
      <c r="D5" s="1">
        <v>40456</v>
      </c>
      <c r="E5" t="s">
        <v>36</v>
      </c>
      <c r="F5">
        <v>1902995161</v>
      </c>
      <c r="G5" t="s">
        <v>37</v>
      </c>
      <c r="H5" t="s">
        <v>38</v>
      </c>
      <c r="I5" t="s">
        <v>39</v>
      </c>
      <c r="J5" t="s">
        <v>40</v>
      </c>
    </row>
    <row r="6" spans="1:10" x14ac:dyDescent="0.2">
      <c r="A6" t="s">
        <v>41</v>
      </c>
      <c r="B6" t="s">
        <v>42</v>
      </c>
      <c r="C6" t="s">
        <v>43</v>
      </c>
      <c r="D6" s="1">
        <v>39398</v>
      </c>
      <c r="E6" t="s">
        <v>44</v>
      </c>
      <c r="F6">
        <v>7601260773</v>
      </c>
      <c r="G6" t="s">
        <v>45</v>
      </c>
      <c r="H6" t="s">
        <v>22</v>
      </c>
      <c r="I6" t="s">
        <v>46</v>
      </c>
      <c r="J6" t="s">
        <v>24</v>
      </c>
    </row>
    <row r="7" spans="1:10" x14ac:dyDescent="0.2">
      <c r="A7" t="s">
        <v>47</v>
      </c>
      <c r="B7" t="s">
        <v>48</v>
      </c>
      <c r="C7" t="s">
        <v>49</v>
      </c>
      <c r="D7" s="1">
        <v>32303</v>
      </c>
      <c r="E7" t="s">
        <v>50</v>
      </c>
      <c r="F7">
        <v>3095862584</v>
      </c>
      <c r="G7" t="s">
        <v>51</v>
      </c>
      <c r="H7" t="s">
        <v>52</v>
      </c>
      <c r="I7" t="s">
        <v>53</v>
      </c>
      <c r="J7" t="s">
        <v>54</v>
      </c>
    </row>
    <row r="8" spans="1:10" x14ac:dyDescent="0.2">
      <c r="A8" t="s">
        <v>55</v>
      </c>
      <c r="B8" t="s">
        <v>56</v>
      </c>
      <c r="C8" t="s">
        <v>57</v>
      </c>
      <c r="D8" s="1" t="s">
        <v>58</v>
      </c>
      <c r="E8" t="s">
        <v>59</v>
      </c>
      <c r="F8">
        <v>3839528201</v>
      </c>
      <c r="G8" t="s">
        <v>60</v>
      </c>
      <c r="H8" t="s">
        <v>61</v>
      </c>
      <c r="I8" t="s">
        <v>62</v>
      </c>
      <c r="J8" t="s">
        <v>63</v>
      </c>
    </row>
    <row r="9" spans="1:10" x14ac:dyDescent="0.2">
      <c r="A9" t="s">
        <v>64</v>
      </c>
      <c r="B9" t="s">
        <v>65</v>
      </c>
      <c r="C9" t="s">
        <v>66</v>
      </c>
      <c r="D9" s="1" t="s">
        <v>67</v>
      </c>
      <c r="E9" t="s">
        <v>68</v>
      </c>
      <c r="F9">
        <v>4951762628</v>
      </c>
      <c r="G9" t="s">
        <v>69</v>
      </c>
      <c r="H9" t="s">
        <v>22</v>
      </c>
      <c r="I9" t="s">
        <v>70</v>
      </c>
      <c r="J9" t="s">
        <v>71</v>
      </c>
    </row>
    <row r="10" spans="1:10" x14ac:dyDescent="0.2">
      <c r="A10" t="s">
        <v>72</v>
      </c>
      <c r="B10" t="s">
        <v>73</v>
      </c>
      <c r="C10" t="s">
        <v>74</v>
      </c>
      <c r="D10" s="1" t="s">
        <v>75</v>
      </c>
      <c r="E10" t="s">
        <v>76</v>
      </c>
      <c r="F10">
        <v>8137758895</v>
      </c>
      <c r="G10" t="s">
        <v>77</v>
      </c>
      <c r="H10" t="s">
        <v>22</v>
      </c>
      <c r="I10" t="s">
        <v>78</v>
      </c>
      <c r="J10" t="s">
        <v>79</v>
      </c>
    </row>
    <row r="11" spans="1:10" x14ac:dyDescent="0.2">
      <c r="A11" t="s">
        <v>80</v>
      </c>
      <c r="B11" t="s">
        <v>81</v>
      </c>
      <c r="C11" t="s">
        <v>82</v>
      </c>
      <c r="D11" s="1" t="s">
        <v>83</v>
      </c>
      <c r="E11" t="s">
        <v>84</v>
      </c>
      <c r="F11">
        <v>5806669004</v>
      </c>
      <c r="G11" t="s">
        <v>85</v>
      </c>
      <c r="H11" t="s">
        <v>86</v>
      </c>
      <c r="I11" t="s">
        <v>87</v>
      </c>
      <c r="J11" t="s">
        <v>88</v>
      </c>
    </row>
    <row r="12" spans="1:10" x14ac:dyDescent="0.2">
      <c r="A12" t="s">
        <v>89</v>
      </c>
      <c r="B12" t="s">
        <v>90</v>
      </c>
      <c r="C12" t="s">
        <v>91</v>
      </c>
      <c r="D12" s="1" t="s">
        <v>92</v>
      </c>
      <c r="E12" t="s">
        <v>93</v>
      </c>
      <c r="F12">
        <v>3056433731</v>
      </c>
      <c r="G12" t="s">
        <v>94</v>
      </c>
      <c r="H12" t="s">
        <v>95</v>
      </c>
      <c r="I12" t="s">
        <v>96</v>
      </c>
      <c r="J12" t="s">
        <v>97</v>
      </c>
    </row>
    <row r="13" spans="1:10" x14ac:dyDescent="0.2">
      <c r="A13" t="s">
        <v>98</v>
      </c>
      <c r="B13" t="s">
        <v>99</v>
      </c>
      <c r="C13" t="s">
        <v>100</v>
      </c>
      <c r="D13" s="1" t="s">
        <v>101</v>
      </c>
      <c r="E13" t="s">
        <v>102</v>
      </c>
      <c r="F13">
        <v>8335397259</v>
      </c>
      <c r="G13" t="s">
        <v>103</v>
      </c>
      <c r="H13" t="s">
        <v>104</v>
      </c>
      <c r="I13" t="s">
        <v>105</v>
      </c>
      <c r="J13" t="s">
        <v>106</v>
      </c>
    </row>
    <row r="14" spans="1:10" x14ac:dyDescent="0.2">
      <c r="A14" t="s">
        <v>107</v>
      </c>
      <c r="B14" t="s">
        <v>108</v>
      </c>
      <c r="C14" t="s">
        <v>109</v>
      </c>
      <c r="D14" s="1">
        <v>39149</v>
      </c>
      <c r="E14" t="s">
        <v>110</v>
      </c>
      <c r="F14">
        <v>9401377842</v>
      </c>
      <c r="G14" t="s">
        <v>111</v>
      </c>
      <c r="H14" t="s">
        <v>22</v>
      </c>
      <c r="I14" t="s">
        <v>112</v>
      </c>
      <c r="J14" t="s">
        <v>24</v>
      </c>
    </row>
    <row r="15" spans="1:10" x14ac:dyDescent="0.2">
      <c r="A15" t="s">
        <v>113</v>
      </c>
      <c r="B15" t="s">
        <v>114</v>
      </c>
      <c r="C15" t="s">
        <v>115</v>
      </c>
      <c r="D15" s="1">
        <v>36258</v>
      </c>
      <c r="E15" t="s">
        <v>116</v>
      </c>
      <c r="F15">
        <v>7717459711</v>
      </c>
      <c r="G15" t="s">
        <v>117</v>
      </c>
      <c r="H15" t="s">
        <v>22</v>
      </c>
      <c r="I15" t="s">
        <v>118</v>
      </c>
      <c r="J15" t="s">
        <v>119</v>
      </c>
    </row>
    <row r="16" spans="1:10" x14ac:dyDescent="0.2">
      <c r="A16" t="s">
        <v>120</v>
      </c>
      <c r="B16" t="s">
        <v>121</v>
      </c>
      <c r="C16" t="s">
        <v>122</v>
      </c>
      <c r="D16" s="1">
        <v>38964</v>
      </c>
      <c r="E16" t="s">
        <v>123</v>
      </c>
      <c r="F16">
        <v>8839325943</v>
      </c>
      <c r="G16" t="s">
        <v>124</v>
      </c>
      <c r="H16" t="s">
        <v>22</v>
      </c>
      <c r="I16" t="s">
        <v>125</v>
      </c>
      <c r="J16" t="s">
        <v>126</v>
      </c>
    </row>
    <row r="17" spans="1:10" x14ac:dyDescent="0.2">
      <c r="A17" t="s">
        <v>127</v>
      </c>
      <c r="B17" t="s">
        <v>128</v>
      </c>
      <c r="C17" t="s">
        <v>129</v>
      </c>
      <c r="D17" s="1">
        <v>39728</v>
      </c>
      <c r="E17" t="s">
        <v>130</v>
      </c>
      <c r="F17">
        <v>4958299748</v>
      </c>
      <c r="G17" t="s">
        <v>131</v>
      </c>
      <c r="H17" t="s">
        <v>132</v>
      </c>
      <c r="I17" t="s">
        <v>133</v>
      </c>
      <c r="J17" t="s">
        <v>134</v>
      </c>
    </row>
    <row r="18" spans="1:10" x14ac:dyDescent="0.2">
      <c r="A18" t="s">
        <v>135</v>
      </c>
      <c r="B18" t="s">
        <v>136</v>
      </c>
      <c r="C18" t="s">
        <v>137</v>
      </c>
      <c r="D18" s="1" t="s">
        <v>138</v>
      </c>
      <c r="E18" t="s">
        <v>139</v>
      </c>
      <c r="F18">
        <v>7219560710</v>
      </c>
      <c r="G18" t="s">
        <v>140</v>
      </c>
      <c r="H18" t="s">
        <v>15</v>
      </c>
      <c r="I18" t="s">
        <v>141</v>
      </c>
      <c r="J18" t="s">
        <v>71</v>
      </c>
    </row>
    <row r="19" spans="1:10" x14ac:dyDescent="0.2">
      <c r="A19" t="s">
        <v>142</v>
      </c>
      <c r="B19" t="s">
        <v>143</v>
      </c>
      <c r="C19" t="s">
        <v>144</v>
      </c>
      <c r="D19" s="1">
        <v>38666</v>
      </c>
      <c r="E19" t="s">
        <v>145</v>
      </c>
      <c r="F19">
        <v>6412370526</v>
      </c>
      <c r="G19" t="s">
        <v>146</v>
      </c>
      <c r="H19" t="s">
        <v>147</v>
      </c>
      <c r="I19" t="s">
        <v>148</v>
      </c>
      <c r="J19" t="s">
        <v>71</v>
      </c>
    </row>
    <row r="20" spans="1:10" x14ac:dyDescent="0.2">
      <c r="A20" t="s">
        <v>149</v>
      </c>
      <c r="B20" t="s">
        <v>150</v>
      </c>
      <c r="C20" t="s">
        <v>151</v>
      </c>
      <c r="D20" s="1">
        <v>28471</v>
      </c>
      <c r="E20" t="s">
        <v>152</v>
      </c>
      <c r="F20">
        <v>6207220252</v>
      </c>
      <c r="G20" t="s">
        <v>153</v>
      </c>
      <c r="H20" t="s">
        <v>22</v>
      </c>
      <c r="I20" t="s">
        <v>154</v>
      </c>
      <c r="J20" t="s">
        <v>155</v>
      </c>
    </row>
    <row r="21" spans="1:10" x14ac:dyDescent="0.2">
      <c r="A21" t="s">
        <v>156</v>
      </c>
      <c r="B21" t="s">
        <v>157</v>
      </c>
      <c r="C21" t="s">
        <v>158</v>
      </c>
      <c r="D21" s="1">
        <v>38878</v>
      </c>
      <c r="E21" t="s">
        <v>159</v>
      </c>
      <c r="F21">
        <v>9845712789</v>
      </c>
      <c r="G21" t="s">
        <v>160</v>
      </c>
      <c r="H21" t="s">
        <v>161</v>
      </c>
      <c r="I21" t="s">
        <v>162</v>
      </c>
      <c r="J21" t="s">
        <v>17</v>
      </c>
    </row>
  </sheetData>
  <dataValidations count="2">
    <dataValidation type="textLength" operator="greaterThan" allowBlank="1" showInputMessage="1" showErrorMessage="1" sqref="B1:B21" xr:uid="{E741054E-D12B-4926-8604-CCCB6221C40B}">
      <formula1>0</formula1>
    </dataValidation>
    <dataValidation type="date" errorStyle="warning" operator="greaterThan" allowBlank="1" showInputMessage="1" showErrorMessage="1" errorTitle="Insert Date Format" error="Only date format is accepted" promptTitle="Date Format" prompt="DD/MM/YYY" sqref="D1:D21" xr:uid="{1420E15D-17EC-48B5-A8CF-200AA2947EB3}">
      <formula1>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A3EB-833C-964F-A3CF-4D6FA79384EC}">
  <dimension ref="A1:H19"/>
  <sheetViews>
    <sheetView tabSelected="1" workbookViewId="0">
      <selection activeCell="D10" sqref="D10"/>
    </sheetView>
  </sheetViews>
  <sheetFormatPr baseColWidth="10" defaultRowHeight="15" x14ac:dyDescent="0.2"/>
  <cols>
    <col min="1" max="1" width="13" customWidth="1"/>
    <col min="2" max="2" width="11.1640625" customWidth="1"/>
    <col min="3" max="3" width="10.33203125" customWidth="1"/>
    <col min="4" max="4" width="8.33203125" bestFit="1" customWidth="1"/>
    <col min="5" max="5" width="12.1640625" bestFit="1" customWidth="1"/>
    <col min="6" max="6" width="8.1640625" bestFit="1" customWidth="1"/>
    <col min="7" max="7" width="7.83203125" bestFit="1" customWidth="1"/>
    <col min="8" max="8" width="20.1640625" bestFit="1" customWidth="1"/>
  </cols>
  <sheetData>
    <row r="1" spans="1:8" x14ac:dyDescent="0.2">
      <c r="A1" t="s">
        <v>0</v>
      </c>
      <c r="B1" t="s">
        <v>167</v>
      </c>
      <c r="C1" t="s">
        <v>2</v>
      </c>
      <c r="D1" t="s">
        <v>163</v>
      </c>
      <c r="E1" t="s">
        <v>164</v>
      </c>
      <c r="F1" t="s">
        <v>165</v>
      </c>
      <c r="G1" t="s">
        <v>166</v>
      </c>
      <c r="H1" t="s">
        <v>168</v>
      </c>
    </row>
    <row r="2" spans="1:8" x14ac:dyDescent="0.2">
      <c r="A2" t="s">
        <v>10</v>
      </c>
      <c r="B2" t="str">
        <f>_xlfn.XLOOKUP('Patient Care Plan'!A2,'Patient Biodata'!A:A,'Patient Biodata'!B:B)</f>
        <v>Lagbaja</v>
      </c>
      <c r="C2" t="str">
        <f>_xlfn.XLOOKUP(A2,'Patient Biodata'!A:A,'Patient Biodata'!C:C)</f>
        <v>Lamorin</v>
      </c>
    </row>
    <row r="3" spans="1:8" x14ac:dyDescent="0.2">
      <c r="A3" t="s">
        <v>18</v>
      </c>
      <c r="B3" t="str">
        <f>_xlfn.XLOOKUP('Patient Care Plan'!A3,'Patient Biodata'!A:A,'Patient Biodata'!B:B)</f>
        <v>Lagbaja</v>
      </c>
      <c r="C3" t="str">
        <f>_xlfn.XLOOKUP(A3,'Patient Biodata'!A:A,'Patient Biodata'!C:C)</f>
        <v>Tamedo</v>
      </c>
    </row>
    <row r="4" spans="1:8" x14ac:dyDescent="0.2">
      <c r="A4" t="s">
        <v>25</v>
      </c>
      <c r="B4" t="str">
        <f>_xlfn.XLOOKUP('Patient Care Plan'!A4,'Patient Biodata'!A:A,'Patient Biodata'!B:B)</f>
        <v>Derward</v>
      </c>
      <c r="C4" t="str">
        <f>_xlfn.XLOOKUP(A4,'Patient Biodata'!A:A,'Patient Biodata'!C:C)</f>
        <v>Hanner</v>
      </c>
    </row>
    <row r="5" spans="1:8" x14ac:dyDescent="0.2">
      <c r="A5" t="s">
        <v>33</v>
      </c>
      <c r="B5" t="str">
        <f>_xlfn.XLOOKUP('Patient Care Plan'!A5,'Patient Biodata'!A:A,'Patient Biodata'!B:B)</f>
        <v>Cinda</v>
      </c>
      <c r="C5" t="str">
        <f>_xlfn.XLOOKUP(A5,'Patient Biodata'!A:A,'Patient Biodata'!C:C)</f>
        <v>Bonnyson</v>
      </c>
    </row>
    <row r="6" spans="1:8" x14ac:dyDescent="0.2">
      <c r="A6" t="s">
        <v>41</v>
      </c>
      <c r="B6" t="str">
        <f>_xlfn.XLOOKUP('Patient Care Plan'!A6,'Patient Biodata'!A:A,'Patient Biodata'!B:B)</f>
        <v>Cami</v>
      </c>
      <c r="C6" t="str">
        <f>_xlfn.XLOOKUP(A6,'Patient Biodata'!A:A,'Patient Biodata'!C:C)</f>
        <v>Gatecliffe</v>
      </c>
    </row>
    <row r="7" spans="1:8" x14ac:dyDescent="0.2">
      <c r="A7" t="s">
        <v>47</v>
      </c>
      <c r="B7" t="str">
        <f>_xlfn.XLOOKUP('Patient Care Plan'!A7,'Patient Biodata'!A:A,'Patient Biodata'!B:B)</f>
        <v>Alessandro</v>
      </c>
      <c r="C7" t="str">
        <f>_xlfn.XLOOKUP(A7,'Patient Biodata'!A:A,'Patient Biodata'!C:C)</f>
        <v>Camblin</v>
      </c>
    </row>
    <row r="8" spans="1:8" x14ac:dyDescent="0.2">
      <c r="A8" t="s">
        <v>55</v>
      </c>
      <c r="B8" t="str">
        <f>_xlfn.XLOOKUP('Patient Care Plan'!A8,'Patient Biodata'!A:A,'Patient Biodata'!B:B)</f>
        <v>Lib</v>
      </c>
      <c r="C8" t="str">
        <f>_xlfn.XLOOKUP(A8,'Patient Biodata'!A:A,'Patient Biodata'!C:C)</f>
        <v>Marshalleck</v>
      </c>
    </row>
    <row r="9" spans="1:8" x14ac:dyDescent="0.2">
      <c r="A9" t="s">
        <v>64</v>
      </c>
      <c r="B9" t="str">
        <f>_xlfn.XLOOKUP('Patient Care Plan'!A9,'Patient Biodata'!A:A,'Patient Biodata'!B:B)</f>
        <v>Ema</v>
      </c>
      <c r="C9" t="str">
        <f>_xlfn.XLOOKUP(A9,'Patient Biodata'!A:A,'Patient Biodata'!C:C)</f>
        <v>Quant</v>
      </c>
    </row>
    <row r="10" spans="1:8" x14ac:dyDescent="0.2">
      <c r="A10" t="s">
        <v>72</v>
      </c>
      <c r="B10" t="str">
        <f>_xlfn.XLOOKUP('Patient Care Plan'!A10,'Patient Biodata'!A:A,'Patient Biodata'!B:B)</f>
        <v>Dorothee</v>
      </c>
      <c r="C10" t="str">
        <f>_xlfn.XLOOKUP(A10,'Patient Biodata'!A:A,'Patient Biodata'!C:C)</f>
        <v>Dunphy</v>
      </c>
    </row>
    <row r="11" spans="1:8" x14ac:dyDescent="0.2">
      <c r="A11" t="s">
        <v>80</v>
      </c>
      <c r="B11" t="str">
        <f>_xlfn.XLOOKUP('Patient Care Plan'!A11,'Patient Biodata'!A:A,'Patient Biodata'!B:B)</f>
        <v>Aundrea</v>
      </c>
      <c r="C11" t="str">
        <f>_xlfn.XLOOKUP(A11,'Patient Biodata'!A:A,'Patient Biodata'!C:C)</f>
        <v>Parram</v>
      </c>
    </row>
    <row r="12" spans="1:8" x14ac:dyDescent="0.2">
      <c r="A12" t="s">
        <v>89</v>
      </c>
      <c r="B12" t="str">
        <f>_xlfn.XLOOKUP('Patient Care Plan'!A12,'Patient Biodata'!A:A,'Patient Biodata'!B:B)</f>
        <v>Kania</v>
      </c>
      <c r="C12" t="str">
        <f>_xlfn.XLOOKUP(A12,'Patient Biodata'!A:A,'Patient Biodata'!C:C)</f>
        <v>Huitt</v>
      </c>
    </row>
    <row r="13" spans="1:8" x14ac:dyDescent="0.2">
      <c r="A13" t="s">
        <v>98</v>
      </c>
      <c r="B13" t="str">
        <f>_xlfn.XLOOKUP('Patient Care Plan'!A13,'Patient Biodata'!A:A,'Patient Biodata'!B:B)</f>
        <v>Cordy</v>
      </c>
      <c r="C13" t="str">
        <f>_xlfn.XLOOKUP(A13,'Patient Biodata'!A:A,'Patient Biodata'!C:C)</f>
        <v>Ziem</v>
      </c>
    </row>
    <row r="14" spans="1:8" x14ac:dyDescent="0.2">
      <c r="A14" t="s">
        <v>107</v>
      </c>
      <c r="B14" t="str">
        <f>_xlfn.XLOOKUP('Patient Care Plan'!A14,'Patient Biodata'!A:A,'Patient Biodata'!B:B)</f>
        <v>Hillyer</v>
      </c>
      <c r="C14" t="str">
        <f>_xlfn.XLOOKUP(A14,'Patient Biodata'!A:A,'Patient Biodata'!C:C)</f>
        <v>Proby</v>
      </c>
    </row>
    <row r="15" spans="1:8" x14ac:dyDescent="0.2">
      <c r="A15" t="s">
        <v>113</v>
      </c>
      <c r="B15" t="str">
        <f>_xlfn.XLOOKUP('Patient Care Plan'!A15,'Patient Biodata'!A:A,'Patient Biodata'!B:B)</f>
        <v>Bryna</v>
      </c>
      <c r="C15" t="str">
        <f>_xlfn.XLOOKUP(A15,'Patient Biodata'!A:A,'Patient Biodata'!C:C)</f>
        <v>Bene</v>
      </c>
    </row>
    <row r="16" spans="1:8" x14ac:dyDescent="0.2">
      <c r="A16" t="s">
        <v>120</v>
      </c>
      <c r="B16" t="str">
        <f>_xlfn.XLOOKUP('Patient Care Plan'!A16,'Patient Biodata'!A:A,'Patient Biodata'!B:B)</f>
        <v>Kissiah</v>
      </c>
      <c r="C16" t="str">
        <f>_xlfn.XLOOKUP(A16,'Patient Biodata'!A:A,'Patient Biodata'!C:C)</f>
        <v>Chennells</v>
      </c>
    </row>
    <row r="17" spans="1:3" x14ac:dyDescent="0.2">
      <c r="A17" t="s">
        <v>127</v>
      </c>
      <c r="B17" t="str">
        <f>_xlfn.XLOOKUP('Patient Care Plan'!A17,'Patient Biodata'!A:A,'Patient Biodata'!B:B)</f>
        <v>Adriano</v>
      </c>
      <c r="C17" t="str">
        <f>_xlfn.XLOOKUP(A17,'Patient Biodata'!A:A,'Patient Biodata'!C:C)</f>
        <v>Roscrigg</v>
      </c>
    </row>
    <row r="18" spans="1:3" x14ac:dyDescent="0.2">
      <c r="A18" t="s">
        <v>135</v>
      </c>
      <c r="B18" t="str">
        <f>_xlfn.XLOOKUP('Patient Care Plan'!A18,'Patient Biodata'!A:A,'Patient Biodata'!B:B)</f>
        <v>Muhammad</v>
      </c>
      <c r="C18" t="str">
        <f>_xlfn.XLOOKUP(A18,'Patient Biodata'!A:A,'Patient Biodata'!C:C)</f>
        <v>Garvill</v>
      </c>
    </row>
    <row r="19" spans="1:3" x14ac:dyDescent="0.2">
      <c r="A19" t="s">
        <v>142</v>
      </c>
      <c r="B19" t="str">
        <f>_xlfn.XLOOKUP('Patient Care Plan'!A19,'Patient Biodata'!A:A,'Patient Biodata'!B:B)</f>
        <v>Alena</v>
      </c>
      <c r="C19" t="str">
        <f>_xlfn.XLOOKUP(A19,'Patient Biodata'!A:A,'Patient Biodata'!C:C)</f>
        <v>Petto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CCC701-FB43-404C-B0BC-DA35EB692BEA}">
          <x14:formula1>
            <xm:f>'Patient Biodata'!$A:$A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Biodata</vt:lpstr>
      <vt:lpstr>Patient Care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Shonda Holloway</cp:lastModifiedBy>
  <cp:revision/>
  <dcterms:created xsi:type="dcterms:W3CDTF">2024-08-27T09:42:37Z</dcterms:created>
  <dcterms:modified xsi:type="dcterms:W3CDTF">2025-10-27T22:52:47Z</dcterms:modified>
  <cp:category/>
  <cp:contentStatus/>
</cp:coreProperties>
</file>