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omikverma/Documents/Imperial/Databases/SCOP_DB/pub_plots/"/>
    </mc:Choice>
  </mc:AlternateContent>
  <xr:revisionPtr revIDLastSave="0" documentId="13_ncr:1_{129EA6F3-34C0-B948-9F9A-FFDCC59332B0}" xr6:coauthVersionLast="47" xr6:coauthVersionMax="47" xr10:uidLastSave="{00000000-0000-0000-0000-000000000000}"/>
  <bookViews>
    <workbookView xWindow="1000" yWindow="500" windowWidth="37400" windowHeight="21100" activeTab="1" xr2:uid="{6D6F158F-DD4F-114A-8176-FCCCD4266988}"/>
  </bookViews>
  <sheets>
    <sheet name="Sheet1" sheetId="1" r:id="rId1"/>
    <sheet name="Sheet2" sheetId="2" r:id="rId2"/>
  </sheets>
  <definedNames>
    <definedName name="_xlchart.v1.0" hidden="1">Sheet1!$A$10</definedName>
    <definedName name="_xlchart.v1.1" hidden="1">Sheet1!$A$11</definedName>
    <definedName name="_xlchart.v1.10" hidden="1">Sheet1!$B$9:$K$9</definedName>
    <definedName name="_xlchart.v1.2" hidden="1">Sheet1!$A$7</definedName>
    <definedName name="_xlchart.v1.3" hidden="1">Sheet1!$A$8</definedName>
    <definedName name="_xlchart.v1.4" hidden="1">Sheet1!$A$9</definedName>
    <definedName name="_xlchart.v1.5" hidden="1">Sheet1!$B$10:$K$10</definedName>
    <definedName name="_xlchart.v1.6" hidden="1">Sheet1!$B$11:$K$11</definedName>
    <definedName name="_xlchart.v1.7" hidden="1">Sheet1!$B$6:$K$6</definedName>
    <definedName name="_xlchart.v1.8" hidden="1">Sheet1!$B$7:$K$7</definedName>
    <definedName name="_xlchart.v1.9" hidden="1">Sheet1!$B$8:$K$8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6" i="1"/>
  <c r="G47" i="1"/>
  <c r="G45" i="1"/>
  <c r="G43" i="1"/>
  <c r="B44" i="1"/>
  <c r="B46" i="1"/>
  <c r="B47" i="1"/>
  <c r="B45" i="1"/>
  <c r="B43" i="1"/>
  <c r="H44" i="1"/>
  <c r="I44" i="1"/>
  <c r="J44" i="1"/>
  <c r="K44" i="1"/>
  <c r="H46" i="1"/>
  <c r="I46" i="1"/>
  <c r="J46" i="1"/>
  <c r="K46" i="1"/>
  <c r="H47" i="1"/>
  <c r="I47" i="1"/>
  <c r="J47" i="1"/>
  <c r="K47" i="1"/>
  <c r="H45" i="1"/>
  <c r="I45" i="1"/>
  <c r="J45" i="1"/>
  <c r="K45" i="1"/>
  <c r="I43" i="1"/>
  <c r="J43" i="1"/>
  <c r="K43" i="1"/>
  <c r="H43" i="1"/>
  <c r="C44" i="1"/>
  <c r="D44" i="1"/>
  <c r="E44" i="1"/>
  <c r="F44" i="1"/>
  <c r="C46" i="1"/>
  <c r="D46" i="1"/>
  <c r="E46" i="1"/>
  <c r="F46" i="1"/>
  <c r="C47" i="1"/>
  <c r="D47" i="1"/>
  <c r="E47" i="1"/>
  <c r="F47" i="1"/>
  <c r="C45" i="1"/>
  <c r="D45" i="1"/>
  <c r="E45" i="1"/>
  <c r="F45" i="1"/>
  <c r="D43" i="1"/>
  <c r="E43" i="1"/>
  <c r="F43" i="1"/>
  <c r="C43" i="1"/>
</calcChain>
</file>

<file path=xl/sharedStrings.xml><?xml version="1.0" encoding="utf-8"?>
<sst xmlns="http://schemas.openxmlformats.org/spreadsheetml/2006/main" count="49" uniqueCount="37">
  <si>
    <t>MOPSSAM 143</t>
  </si>
  <si>
    <t>MOPSSAM 1000</t>
  </si>
  <si>
    <t xml:space="preserve">INDT </t>
  </si>
  <si>
    <t>Verde</t>
  </si>
  <si>
    <t xml:space="preserve">AL PCQC </t>
  </si>
  <si>
    <t>xTB-sTDA S1</t>
  </si>
  <si>
    <t>xTB-sTDA T1</t>
  </si>
  <si>
    <t>xTB-ML-20k Class 1 S1</t>
  </si>
  <si>
    <t>xTB-ML-300k Class 1 S1</t>
  </si>
  <si>
    <t>xTB-ML-300k Class 2 S1</t>
  </si>
  <si>
    <t>xTB-ML-20k Class 1 T1</t>
  </si>
  <si>
    <t>xTB-ML-300k Class 1 T1</t>
  </si>
  <si>
    <t xml:space="preserve">xTB-ML-20k Class 2 T1 </t>
  </si>
  <si>
    <t>xTB-ML-300k Class 2 T1</t>
  </si>
  <si>
    <t>xTB-ML-20k Class 2 S1</t>
  </si>
  <si>
    <t>ML model performance, quantified by MAE. Class 1 = only SMILES as input to ML model, Class 2 = SMILES + xTB-sTDA energy as input. 20k = smaller training set, 300k = larger</t>
  </si>
  <si>
    <t>PCQC AL 200k</t>
  </si>
  <si>
    <t>INDT 10k</t>
  </si>
  <si>
    <t>Verde 1500</t>
  </si>
  <si>
    <t>Test set (size)</t>
  </si>
  <si>
    <t>MOPSSAM (143)</t>
  </si>
  <si>
    <t>MOPSSAM (1k)</t>
  </si>
  <si>
    <t>PCQC AL (200k)</t>
  </si>
  <si>
    <t>INDT (10k)</t>
  </si>
  <si>
    <t>Verde (1.5k)</t>
  </si>
  <si>
    <t>ML model</t>
  </si>
  <si>
    <r>
      <t>xTB-sTDA S</t>
    </r>
    <r>
      <rPr>
        <vertAlign val="subscript"/>
        <sz val="12"/>
        <color theme="1"/>
        <rFont val="LMSans10-Regular"/>
      </rPr>
      <t>1</t>
    </r>
  </si>
  <si>
    <r>
      <t>xTB-ML-20k Class 1 S</t>
    </r>
    <r>
      <rPr>
        <vertAlign val="subscript"/>
        <sz val="12"/>
        <color theme="1"/>
        <rFont val="LMSans10-Regular"/>
      </rPr>
      <t>1</t>
    </r>
  </si>
  <si>
    <r>
      <t>xTB-ML-300k Class 1 S</t>
    </r>
    <r>
      <rPr>
        <vertAlign val="subscript"/>
        <sz val="12"/>
        <color theme="1"/>
        <rFont val="LMSans10-Regular"/>
      </rPr>
      <t>1</t>
    </r>
  </si>
  <si>
    <r>
      <t>xTB-ML-20k Class 2 S</t>
    </r>
    <r>
      <rPr>
        <vertAlign val="subscript"/>
        <sz val="12"/>
        <color theme="1"/>
        <rFont val="LMSans10-Regular"/>
      </rPr>
      <t>1</t>
    </r>
  </si>
  <si>
    <r>
      <t>xTB-ML-300k Class 2 S</t>
    </r>
    <r>
      <rPr>
        <vertAlign val="subscript"/>
        <sz val="12"/>
        <color theme="1"/>
        <rFont val="LMSans10-Regular"/>
      </rPr>
      <t>1</t>
    </r>
  </si>
  <si>
    <r>
      <t>xTB-sTDA T</t>
    </r>
    <r>
      <rPr>
        <vertAlign val="subscript"/>
        <sz val="12"/>
        <color theme="1"/>
        <rFont val="LMSans10-Regular"/>
      </rPr>
      <t>1</t>
    </r>
  </si>
  <si>
    <r>
      <t>xTB-ML-20k Class 1 T</t>
    </r>
    <r>
      <rPr>
        <vertAlign val="subscript"/>
        <sz val="12"/>
        <color theme="1"/>
        <rFont val="LMSans10-Regular"/>
      </rPr>
      <t>1</t>
    </r>
  </si>
  <si>
    <r>
      <t>xTB-ML-300k Class 1 T</t>
    </r>
    <r>
      <rPr>
        <vertAlign val="subscript"/>
        <sz val="12"/>
        <color theme="1"/>
        <rFont val="LMSans10-Regular"/>
      </rPr>
      <t>1</t>
    </r>
  </si>
  <si>
    <r>
      <t>xTB-ML-20k Class 2 T</t>
    </r>
    <r>
      <rPr>
        <vertAlign val="subscript"/>
        <sz val="12"/>
        <color theme="1"/>
        <rFont val="LMSans10-Regular"/>
      </rPr>
      <t>1</t>
    </r>
    <r>
      <rPr>
        <sz val="12"/>
        <color theme="1"/>
        <rFont val="LMSans10-Regular"/>
      </rPr>
      <t xml:space="preserve"> </t>
    </r>
  </si>
  <si>
    <r>
      <t>xTB-ML-300k Class 2 T</t>
    </r>
    <r>
      <rPr>
        <vertAlign val="subscript"/>
        <sz val="12"/>
        <color theme="1"/>
        <rFont val="LMSans10-Regular"/>
      </rPr>
      <t>1</t>
    </r>
  </si>
  <si>
    <t xml:space="preserve">    MAE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</si>
</sst>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LMSans10-Regular"/>
    </font>
    <font>
      <vertAlign val="subscript"/>
      <sz val="12"/>
      <color theme="1"/>
      <name val="LMSans10-Regular"/>
    </font>
    <font>
      <sz val="14"/>
      <color theme="1"/>
      <name val="LMSans10-Regular"/>
    </font>
    <font>
      <b/>
      <sz val="14"/>
      <color theme="1"/>
      <name val="LMSans10-Regular"/>
    </font>
    <font>
      <b/>
      <sz val="16"/>
      <color theme="1"/>
      <name val="LMSans10-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A353"/>
      <color rgb="FFFFC900"/>
      <color rgb="FFDC1100"/>
      <color rgb="FF007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xTB-sTDA 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Sheet1!$B$7:$B$11</c:f>
              <c:numCache>
                <c:formatCode>0.00</c:formatCode>
                <c:ptCount val="5"/>
                <c:pt idx="0">
                  <c:v>0.26</c:v>
                </c:pt>
                <c:pt idx="1">
                  <c:v>0.2</c:v>
                </c:pt>
                <c:pt idx="2">
                  <c:v>0.56000000000000005</c:v>
                </c:pt>
                <c:pt idx="3">
                  <c:v>0.35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C-D642-8464-17D483A1E90C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xTB-ML-20k Class 1 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Sheet1!$C$7:$C$11</c:f>
              <c:numCache>
                <c:formatCode>0.00</c:formatCode>
                <c:ptCount val="5"/>
                <c:pt idx="0">
                  <c:v>0.16</c:v>
                </c:pt>
                <c:pt idx="1">
                  <c:v>0.17</c:v>
                </c:pt>
                <c:pt idx="2">
                  <c:v>0.42</c:v>
                </c:pt>
                <c:pt idx="3">
                  <c:v>0.13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C-D642-8464-17D483A1E90C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xTB-ML-300k Class 1 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Sheet1!$D$7:$D$11</c:f>
              <c:numCache>
                <c:formatCode>0.00</c:formatCode>
                <c:ptCount val="5"/>
                <c:pt idx="0">
                  <c:v>0.17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0.2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C-D642-8464-17D483A1E90C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xTB-ML-20k Class 2 S1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Sheet1!$E$7:$E$11</c:f>
              <c:numCache>
                <c:formatCode>0.00</c:formatCode>
                <c:ptCount val="5"/>
                <c:pt idx="0">
                  <c:v>0.11</c:v>
                </c:pt>
                <c:pt idx="1">
                  <c:v>0.15</c:v>
                </c:pt>
                <c:pt idx="2">
                  <c:v>0.33</c:v>
                </c:pt>
                <c:pt idx="3">
                  <c:v>0.43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C-D642-8464-17D483A1E90C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xTB-ML-300k Class 2 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Sheet1!$F$7:$F$11</c:f>
              <c:numCache>
                <c:formatCode>0.00</c:formatCode>
                <c:ptCount val="5"/>
                <c:pt idx="0">
                  <c:v>0.11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C-D642-8464-17D483A1E90C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xTB-sTDA T1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Sheet1!$G$7:$G$11</c:f>
              <c:numCache>
                <c:formatCode>0.00</c:formatCode>
                <c:ptCount val="5"/>
                <c:pt idx="0">
                  <c:v>0.59</c:v>
                </c:pt>
                <c:pt idx="1">
                  <c:v>0.39</c:v>
                </c:pt>
                <c:pt idx="2">
                  <c:v>1.22</c:v>
                </c:pt>
                <c:pt idx="3">
                  <c:v>0.4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C-D642-8464-17D483A1E90C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xTB-ML-20k Class 1 T1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Sheet1!$H$7:$H$11</c:f>
              <c:numCache>
                <c:formatCode>0.00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1.1499999999999999</c:v>
                </c:pt>
                <c:pt idx="3">
                  <c:v>0.13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C-D642-8464-17D483A1E90C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xTB-ML-300k Class 1 T1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Sheet1!$I$7:$I$11</c:f>
              <c:numCache>
                <c:formatCode>0.00</c:formatCode>
                <c:ptCount val="5"/>
                <c:pt idx="0">
                  <c:v>0.13</c:v>
                </c:pt>
                <c:pt idx="1">
                  <c:v>0.15</c:v>
                </c:pt>
                <c:pt idx="2">
                  <c:v>1.03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4C-D642-8464-17D483A1E90C}"/>
            </c:ext>
          </c:extLst>
        </c:ser>
        <c:ser>
          <c:idx val="8"/>
          <c:order val="8"/>
          <c:tx>
            <c:strRef>
              <c:f>Sheet1!$J$6</c:f>
              <c:strCache>
                <c:ptCount val="1"/>
                <c:pt idx="0">
                  <c:v>xTB-ML-20k Class 2 T1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Sheet1!$J$7:$J$11</c:f>
              <c:numCache>
                <c:formatCode>0.00</c:formatCode>
                <c:ptCount val="5"/>
                <c:pt idx="0">
                  <c:v>0.1</c:v>
                </c:pt>
                <c:pt idx="1">
                  <c:v>0.14000000000000001</c:v>
                </c:pt>
                <c:pt idx="2">
                  <c:v>1.06</c:v>
                </c:pt>
                <c:pt idx="3">
                  <c:v>0.6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C-D642-8464-17D483A1E90C}"/>
            </c:ext>
          </c:extLst>
        </c:ser>
        <c:ser>
          <c:idx val="9"/>
          <c:order val="9"/>
          <c:tx>
            <c:strRef>
              <c:f>Sheet1!$K$6</c:f>
              <c:strCache>
                <c:ptCount val="1"/>
                <c:pt idx="0">
                  <c:v>xTB-ML-300k Class 2 T1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PCQC AL 200k</c:v>
                </c:pt>
                <c:pt idx="3">
                  <c:v>INDT 10k</c:v>
                </c:pt>
                <c:pt idx="4">
                  <c:v>Verde 1500</c:v>
                </c:pt>
              </c:strCache>
            </c:strRef>
          </c:cat>
          <c:val>
            <c:numRef>
              <c:f>Sheet1!$K$7:$K$11</c:f>
              <c:numCache>
                <c:formatCode>0.00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0.99</c:v>
                </c:pt>
                <c:pt idx="3">
                  <c:v>0.38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4C-D642-8464-17D483A1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56368"/>
        <c:axId val="459758016"/>
      </c:barChart>
      <c:catAx>
        <c:axId val="4597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8016"/>
        <c:crosses val="autoZero"/>
        <c:auto val="1"/>
        <c:lblAlgn val="ctr"/>
        <c:lblOffset val="100"/>
        <c:noMultiLvlLbl val="0"/>
      </c:catAx>
      <c:valAx>
        <c:axId val="4597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fraction of xTB-sTDA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xTB-sTDA 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2-EC45-913A-BF6F04B75C0A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xTB-ML-20k Class 1 S1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0.61538461538461542</c:v>
                </c:pt>
                <c:pt idx="1">
                  <c:v>0.85</c:v>
                </c:pt>
                <c:pt idx="2">
                  <c:v>0.74999999999999989</c:v>
                </c:pt>
                <c:pt idx="3">
                  <c:v>0.37142857142857144</c:v>
                </c:pt>
                <c:pt idx="4">
                  <c:v>0.73170731707317072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2-EC45-913A-BF6F04B75C0A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xTB-ML-300k Class 1 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0.65384615384615385</c:v>
                </c:pt>
                <c:pt idx="1">
                  <c:v>0.79999999999999993</c:v>
                </c:pt>
                <c:pt idx="2">
                  <c:v>0.5</c:v>
                </c:pt>
                <c:pt idx="3">
                  <c:v>0.57142857142857151</c:v>
                </c:pt>
                <c:pt idx="4">
                  <c:v>0.70731707317073167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2-EC45-913A-BF6F04B75C0A}"/>
            </c:ext>
          </c:extLst>
        </c:ser>
        <c:ser>
          <c:idx val="3"/>
          <c:order val="3"/>
          <c:tx>
            <c:strRef>
              <c:f>Sheet1!$E$42</c:f>
              <c:strCache>
                <c:ptCount val="1"/>
                <c:pt idx="0">
                  <c:v>xTB-ML-20k Class 2 S1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0.42307692307692307</c:v>
                </c:pt>
                <c:pt idx="1">
                  <c:v>0.74999999999999989</c:v>
                </c:pt>
                <c:pt idx="2">
                  <c:v>0.5892857142857143</c:v>
                </c:pt>
                <c:pt idx="3">
                  <c:v>1.2285714285714286</c:v>
                </c:pt>
                <c:pt idx="4">
                  <c:v>0.63414634146341464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2-EC45-913A-BF6F04B75C0A}"/>
            </c:ext>
          </c:extLst>
        </c:ser>
        <c:ser>
          <c:idx val="4"/>
          <c:order val="4"/>
          <c:tx>
            <c:strRef>
              <c:f>Sheet1!$F$42</c:f>
              <c:strCache>
                <c:ptCount val="1"/>
                <c:pt idx="0">
                  <c:v>xTB-ML-300k Class 2 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Sheet1!$F$43:$F$47</c:f>
              <c:numCache>
                <c:formatCode>General</c:formatCode>
                <c:ptCount val="5"/>
                <c:pt idx="0">
                  <c:v>0.42307692307692307</c:v>
                </c:pt>
                <c:pt idx="1">
                  <c:v>0.70000000000000007</c:v>
                </c:pt>
                <c:pt idx="2">
                  <c:v>0.35714285714285715</c:v>
                </c:pt>
                <c:pt idx="3">
                  <c:v>0.80000000000000016</c:v>
                </c:pt>
                <c:pt idx="4">
                  <c:v>0.78048780487804881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2-EC45-913A-BF6F04B75C0A}"/>
            </c:ext>
          </c:extLst>
        </c:ser>
        <c:ser>
          <c:idx val="5"/>
          <c:order val="5"/>
          <c:tx>
            <c:strRef>
              <c:f>Sheet1!$G$42</c:f>
              <c:strCache>
                <c:ptCount val="1"/>
                <c:pt idx="0">
                  <c:v>xTB-sTDA T1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52-EC45-913A-BF6F04B75C0A}"/>
            </c:ext>
          </c:extLst>
        </c:ser>
        <c:ser>
          <c:idx val="6"/>
          <c:order val="6"/>
          <c:tx>
            <c:strRef>
              <c:f>Sheet1!$H$42</c:f>
              <c:strCache>
                <c:ptCount val="1"/>
                <c:pt idx="0">
                  <c:v>xTB-ML-20k Class 1 T1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Sheet1!$H$43:$H$47</c:f>
              <c:numCache>
                <c:formatCode>General</c:formatCode>
                <c:ptCount val="5"/>
                <c:pt idx="0">
                  <c:v>0.28813559322033899</c:v>
                </c:pt>
                <c:pt idx="1">
                  <c:v>0.48717948717948717</c:v>
                </c:pt>
                <c:pt idx="2">
                  <c:v>0.94262295081967207</c:v>
                </c:pt>
                <c:pt idx="3">
                  <c:v>0.32500000000000001</c:v>
                </c:pt>
                <c:pt idx="4">
                  <c:v>0.39583333333333337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52-EC45-913A-BF6F04B75C0A}"/>
            </c:ext>
          </c:extLst>
        </c:ser>
        <c:ser>
          <c:idx val="7"/>
          <c:order val="7"/>
          <c:tx>
            <c:strRef>
              <c:f>Sheet1!$I$42</c:f>
              <c:strCache>
                <c:ptCount val="1"/>
                <c:pt idx="0">
                  <c:v>xTB-ML-300k Class 1 T1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Sheet1!$I$43:$I$47</c:f>
              <c:numCache>
                <c:formatCode>General</c:formatCode>
                <c:ptCount val="5"/>
                <c:pt idx="0">
                  <c:v>0.22033898305084748</c:v>
                </c:pt>
                <c:pt idx="1">
                  <c:v>0.38461538461538458</c:v>
                </c:pt>
                <c:pt idx="2">
                  <c:v>0.84426229508196726</c:v>
                </c:pt>
                <c:pt idx="3">
                  <c:v>0.37499999999999994</c:v>
                </c:pt>
                <c:pt idx="4">
                  <c:v>0.45833333333333337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52-EC45-913A-BF6F04B75C0A}"/>
            </c:ext>
          </c:extLst>
        </c:ser>
        <c:ser>
          <c:idx val="8"/>
          <c:order val="8"/>
          <c:tx>
            <c:strRef>
              <c:f>Sheet1!$J$42</c:f>
              <c:strCache>
                <c:ptCount val="1"/>
                <c:pt idx="0">
                  <c:v>xTB-ML-20k Class 2 T1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Sheet1!$J$43:$J$47</c:f>
              <c:numCache>
                <c:formatCode>General</c:formatCode>
                <c:ptCount val="5"/>
                <c:pt idx="0">
                  <c:v>0.16949152542372883</c:v>
                </c:pt>
                <c:pt idx="1">
                  <c:v>0.35897435897435898</c:v>
                </c:pt>
                <c:pt idx="2">
                  <c:v>0.86885245901639352</c:v>
                </c:pt>
                <c:pt idx="3">
                  <c:v>1.4999999999999998</c:v>
                </c:pt>
                <c:pt idx="4">
                  <c:v>0.54166666666666674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52-EC45-913A-BF6F04B75C0A}"/>
            </c:ext>
          </c:extLst>
        </c:ser>
        <c:ser>
          <c:idx val="9"/>
          <c:order val="9"/>
          <c:tx>
            <c:strRef>
              <c:f>Sheet1!$K$42</c:f>
              <c:strCache>
                <c:ptCount val="1"/>
                <c:pt idx="0">
                  <c:v>xTB-ML-300k Class 2 T1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Sheet1!$A$43:$A$47</c:f>
              <c:strCache>
                <c:ptCount val="5"/>
                <c:pt idx="0">
                  <c:v>MOPSSAM 143</c:v>
                </c:pt>
                <c:pt idx="1">
                  <c:v>MOPSSAM 1000</c:v>
                </c:pt>
                <c:pt idx="2">
                  <c:v>AL PCQC </c:v>
                </c:pt>
                <c:pt idx="3">
                  <c:v>INDT </c:v>
                </c:pt>
                <c:pt idx="4">
                  <c:v>Verde</c:v>
                </c:pt>
              </c:strCache>
            </c:strRef>
          </c:cat>
          <c:val>
            <c:numRef>
              <c:f>Sheet1!$K$43:$K$47</c:f>
              <c:numCache>
                <c:formatCode>General</c:formatCode>
                <c:ptCount val="5"/>
                <c:pt idx="0">
                  <c:v>0.13559322033898305</c:v>
                </c:pt>
                <c:pt idx="1">
                  <c:v>0.30769230769230765</c:v>
                </c:pt>
                <c:pt idx="2">
                  <c:v>0.81147540983606559</c:v>
                </c:pt>
                <c:pt idx="3">
                  <c:v>0.95</c:v>
                </c:pt>
                <c:pt idx="4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52-EC45-913A-BF6F04B75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126256"/>
        <c:axId val="366127904"/>
      </c:barChart>
      <c:catAx>
        <c:axId val="3661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7904"/>
        <c:crosses val="autoZero"/>
        <c:auto val="1"/>
        <c:lblAlgn val="ctr"/>
        <c:lblOffset val="100"/>
        <c:noMultiLvlLbl val="0"/>
      </c:catAx>
      <c:valAx>
        <c:axId val="366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MOPSSAM 143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Sheet1!$B$6:$K$6</c:f>
              <c:strCache>
                <c:ptCount val="10"/>
                <c:pt idx="0">
                  <c:v>xTB-sTDA S1</c:v>
                </c:pt>
                <c:pt idx="1">
                  <c:v>xTB-ML-20k Class 1 S1</c:v>
                </c:pt>
                <c:pt idx="2">
                  <c:v>xTB-ML-300k Class 1 S1</c:v>
                </c:pt>
                <c:pt idx="3">
                  <c:v>xTB-ML-20k Class 2 S1</c:v>
                </c:pt>
                <c:pt idx="4">
                  <c:v>xTB-ML-300k Class 2 S1</c:v>
                </c:pt>
                <c:pt idx="5">
                  <c:v>xTB-sTDA T1</c:v>
                </c:pt>
                <c:pt idx="6">
                  <c:v>xTB-ML-20k Class 1 T1</c:v>
                </c:pt>
                <c:pt idx="7">
                  <c:v>xTB-ML-300k Class 1 T1</c:v>
                </c:pt>
                <c:pt idx="8">
                  <c:v>xTB-ML-20k Class 2 T1 </c:v>
                </c:pt>
                <c:pt idx="9">
                  <c:v>xTB-ML-300k Class 2 T1</c:v>
                </c:pt>
              </c:strCache>
            </c:strRef>
          </c:cat>
          <c:val>
            <c:numRef>
              <c:f>Sheet1!$B$7:$K$7</c:f>
              <c:numCache>
                <c:formatCode>0.00</c:formatCode>
                <c:ptCount val="10"/>
                <c:pt idx="0">
                  <c:v>0.26</c:v>
                </c:pt>
                <c:pt idx="1">
                  <c:v>0.16</c:v>
                </c:pt>
                <c:pt idx="2">
                  <c:v>0.17</c:v>
                </c:pt>
                <c:pt idx="3">
                  <c:v>0.11</c:v>
                </c:pt>
                <c:pt idx="4">
                  <c:v>0.11</c:v>
                </c:pt>
                <c:pt idx="5">
                  <c:v>0.59</c:v>
                </c:pt>
                <c:pt idx="6">
                  <c:v>0.17</c:v>
                </c:pt>
                <c:pt idx="7">
                  <c:v>0.13</c:v>
                </c:pt>
                <c:pt idx="8">
                  <c:v>0.1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054B-ADF6-DAF2BE58C5C1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MOPSSAM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Sheet1!$B$6:$K$6</c:f>
              <c:strCache>
                <c:ptCount val="10"/>
                <c:pt idx="0">
                  <c:v>xTB-sTDA S1</c:v>
                </c:pt>
                <c:pt idx="1">
                  <c:v>xTB-ML-20k Class 1 S1</c:v>
                </c:pt>
                <c:pt idx="2">
                  <c:v>xTB-ML-300k Class 1 S1</c:v>
                </c:pt>
                <c:pt idx="3">
                  <c:v>xTB-ML-20k Class 2 S1</c:v>
                </c:pt>
                <c:pt idx="4">
                  <c:v>xTB-ML-300k Class 2 S1</c:v>
                </c:pt>
                <c:pt idx="5">
                  <c:v>xTB-sTDA T1</c:v>
                </c:pt>
                <c:pt idx="6">
                  <c:v>xTB-ML-20k Class 1 T1</c:v>
                </c:pt>
                <c:pt idx="7">
                  <c:v>xTB-ML-300k Class 1 T1</c:v>
                </c:pt>
                <c:pt idx="8">
                  <c:v>xTB-ML-20k Class 2 T1 </c:v>
                </c:pt>
                <c:pt idx="9">
                  <c:v>xTB-ML-300k Class 2 T1</c:v>
                </c:pt>
              </c:strCache>
            </c:strRef>
          </c:cat>
          <c:val>
            <c:numRef>
              <c:f>Sheet1!$B$8:$K$8</c:f>
              <c:numCache>
                <c:formatCode>0.00</c:formatCode>
                <c:ptCount val="10"/>
                <c:pt idx="0">
                  <c:v>0.2</c:v>
                </c:pt>
                <c:pt idx="1">
                  <c:v>0.17</c:v>
                </c:pt>
                <c:pt idx="2">
                  <c:v>0.16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0.39</c:v>
                </c:pt>
                <c:pt idx="6">
                  <c:v>0.19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4-054B-ADF6-DAF2BE58C5C1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PCQC AL 200k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Sheet1!$B$6:$K$6</c:f>
              <c:strCache>
                <c:ptCount val="10"/>
                <c:pt idx="0">
                  <c:v>xTB-sTDA S1</c:v>
                </c:pt>
                <c:pt idx="1">
                  <c:v>xTB-ML-20k Class 1 S1</c:v>
                </c:pt>
                <c:pt idx="2">
                  <c:v>xTB-ML-300k Class 1 S1</c:v>
                </c:pt>
                <c:pt idx="3">
                  <c:v>xTB-ML-20k Class 2 S1</c:v>
                </c:pt>
                <c:pt idx="4">
                  <c:v>xTB-ML-300k Class 2 S1</c:v>
                </c:pt>
                <c:pt idx="5">
                  <c:v>xTB-sTDA T1</c:v>
                </c:pt>
                <c:pt idx="6">
                  <c:v>xTB-ML-20k Class 1 T1</c:v>
                </c:pt>
                <c:pt idx="7">
                  <c:v>xTB-ML-300k Class 1 T1</c:v>
                </c:pt>
                <c:pt idx="8">
                  <c:v>xTB-ML-20k Class 2 T1 </c:v>
                </c:pt>
                <c:pt idx="9">
                  <c:v>xTB-ML-300k Class 2 T1</c:v>
                </c:pt>
              </c:strCache>
            </c:strRef>
          </c:cat>
          <c:val>
            <c:numRef>
              <c:f>Sheet1!$B$9:$K$9</c:f>
              <c:numCache>
                <c:formatCode>0.00</c:formatCode>
                <c:ptCount val="10"/>
                <c:pt idx="0">
                  <c:v>0.56000000000000005</c:v>
                </c:pt>
                <c:pt idx="1">
                  <c:v>0.42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0.2</c:v>
                </c:pt>
                <c:pt idx="5">
                  <c:v>1.22</c:v>
                </c:pt>
                <c:pt idx="6">
                  <c:v>1.1499999999999999</c:v>
                </c:pt>
                <c:pt idx="7">
                  <c:v>1.03</c:v>
                </c:pt>
                <c:pt idx="8">
                  <c:v>1.06</c:v>
                </c:pt>
                <c:pt idx="9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4-054B-ADF6-DAF2BE58C5C1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INDT 10k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Sheet1!$B$6:$K$6</c:f>
              <c:strCache>
                <c:ptCount val="10"/>
                <c:pt idx="0">
                  <c:v>xTB-sTDA S1</c:v>
                </c:pt>
                <c:pt idx="1">
                  <c:v>xTB-ML-20k Class 1 S1</c:v>
                </c:pt>
                <c:pt idx="2">
                  <c:v>xTB-ML-300k Class 1 S1</c:v>
                </c:pt>
                <c:pt idx="3">
                  <c:v>xTB-ML-20k Class 2 S1</c:v>
                </c:pt>
                <c:pt idx="4">
                  <c:v>xTB-ML-300k Class 2 S1</c:v>
                </c:pt>
                <c:pt idx="5">
                  <c:v>xTB-sTDA T1</c:v>
                </c:pt>
                <c:pt idx="6">
                  <c:v>xTB-ML-20k Class 1 T1</c:v>
                </c:pt>
                <c:pt idx="7">
                  <c:v>xTB-ML-300k Class 1 T1</c:v>
                </c:pt>
                <c:pt idx="8">
                  <c:v>xTB-ML-20k Class 2 T1 </c:v>
                </c:pt>
                <c:pt idx="9">
                  <c:v>xTB-ML-300k Class 2 T1</c:v>
                </c:pt>
              </c:strCache>
            </c:strRef>
          </c:cat>
          <c:val>
            <c:numRef>
              <c:f>Sheet1!$B$10:$K$10</c:f>
              <c:numCache>
                <c:formatCode>0.00</c:formatCode>
                <c:ptCount val="10"/>
                <c:pt idx="0">
                  <c:v>0.35</c:v>
                </c:pt>
                <c:pt idx="1">
                  <c:v>0.13</c:v>
                </c:pt>
                <c:pt idx="2">
                  <c:v>0.2</c:v>
                </c:pt>
                <c:pt idx="3">
                  <c:v>0.43</c:v>
                </c:pt>
                <c:pt idx="4">
                  <c:v>0.28000000000000003</c:v>
                </c:pt>
                <c:pt idx="5">
                  <c:v>0.4</c:v>
                </c:pt>
                <c:pt idx="6">
                  <c:v>0.13</c:v>
                </c:pt>
                <c:pt idx="7">
                  <c:v>0.15</c:v>
                </c:pt>
                <c:pt idx="8">
                  <c:v>0.6</c:v>
                </c:pt>
                <c:pt idx="9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4-054B-ADF6-DAF2BE58C5C1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Verde 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Sheet1!$B$6:$K$6</c:f>
              <c:strCache>
                <c:ptCount val="10"/>
                <c:pt idx="0">
                  <c:v>xTB-sTDA S1</c:v>
                </c:pt>
                <c:pt idx="1">
                  <c:v>xTB-ML-20k Class 1 S1</c:v>
                </c:pt>
                <c:pt idx="2">
                  <c:v>xTB-ML-300k Class 1 S1</c:v>
                </c:pt>
                <c:pt idx="3">
                  <c:v>xTB-ML-20k Class 2 S1</c:v>
                </c:pt>
                <c:pt idx="4">
                  <c:v>xTB-ML-300k Class 2 S1</c:v>
                </c:pt>
                <c:pt idx="5">
                  <c:v>xTB-sTDA T1</c:v>
                </c:pt>
                <c:pt idx="6">
                  <c:v>xTB-ML-20k Class 1 T1</c:v>
                </c:pt>
                <c:pt idx="7">
                  <c:v>xTB-ML-300k Class 1 T1</c:v>
                </c:pt>
                <c:pt idx="8">
                  <c:v>xTB-ML-20k Class 2 T1 </c:v>
                </c:pt>
                <c:pt idx="9">
                  <c:v>xTB-ML-300k Class 2 T1</c:v>
                </c:pt>
              </c:strCache>
            </c:strRef>
          </c:cat>
          <c:val>
            <c:numRef>
              <c:f>Sheet1!$B$11:$K$11</c:f>
              <c:numCache>
                <c:formatCode>0.00</c:formatCode>
                <c:ptCount val="10"/>
                <c:pt idx="0">
                  <c:v>0.41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0.26</c:v>
                </c:pt>
                <c:pt idx="4">
                  <c:v>0.32</c:v>
                </c:pt>
                <c:pt idx="5">
                  <c:v>0.48</c:v>
                </c:pt>
                <c:pt idx="6">
                  <c:v>0.19</c:v>
                </c:pt>
                <c:pt idx="7">
                  <c:v>0.22</c:v>
                </c:pt>
                <c:pt idx="8">
                  <c:v>0.26</c:v>
                </c:pt>
                <c:pt idx="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4-054B-ADF6-DAF2BE58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30927"/>
        <c:axId val="378832575"/>
      </c:radarChart>
      <c:catAx>
        <c:axId val="37883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2575"/>
        <c:crosses val="autoZero"/>
        <c:auto val="1"/>
        <c:lblAlgn val="ctr"/>
        <c:lblOffset val="100"/>
        <c:noMultiLvlLbl val="0"/>
      </c:catAx>
      <c:valAx>
        <c:axId val="3788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146050</xdr:rowOff>
    </xdr:from>
    <xdr:to>
      <xdr:col>10</xdr:col>
      <xdr:colOff>1143000</xdr:colOff>
      <xdr:row>39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508AF-3521-2941-B7C6-010E6555E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49</xdr:row>
      <xdr:rowOff>88900</xdr:rowOff>
    </xdr:from>
    <xdr:to>
      <xdr:col>10</xdr:col>
      <xdr:colOff>1143000</xdr:colOff>
      <xdr:row>72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D74D7-A969-4149-B576-2B0B8792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717550</xdr:colOff>
      <xdr:row>12</xdr:row>
      <xdr:rowOff>152400</xdr:rowOff>
    </xdr:from>
    <xdr:to>
      <xdr:col>22</xdr:col>
      <xdr:colOff>787400</xdr:colOff>
      <xdr:row>38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C5E4E2-8923-2744-B9A0-91928C76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35278</xdr:colOff>
      <xdr:row>11</xdr:row>
      <xdr:rowOff>203200</xdr:rowOff>
    </xdr:from>
    <xdr:to>
      <xdr:col>7</xdr:col>
      <xdr:colOff>889000</xdr:colOff>
      <xdr:row>12</xdr:row>
      <xdr:rowOff>230648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BB5F0E-D388-9A48-8FA0-F259941DE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91945" y="4619978"/>
          <a:ext cx="3012722" cy="316726"/>
        </a:xfrm>
        <a:prstGeom prst="rect">
          <a:avLst/>
        </a:prstGeom>
      </xdr:spPr>
    </xdr:pic>
    <xdr:clientData/>
  </xdr:twoCellAnchor>
  <xdr:twoCellAnchor editAs="oneCell">
    <xdr:from>
      <xdr:col>0</xdr:col>
      <xdr:colOff>204611</xdr:colOff>
      <xdr:row>16</xdr:row>
      <xdr:rowOff>127000</xdr:rowOff>
    </xdr:from>
    <xdr:to>
      <xdr:col>12</xdr:col>
      <xdr:colOff>70557</xdr:colOff>
      <xdr:row>40</xdr:row>
      <xdr:rowOff>14111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B6B4DB-6878-EE47-9149-58A785078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0" t="571" r="628" b="743"/>
        <a:stretch/>
      </xdr:blipFill>
      <xdr:spPr>
        <a:xfrm>
          <a:off x="204611" y="5983111"/>
          <a:ext cx="11994446" cy="4875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D92E-9ED1-A84F-ABBF-4D9F15ECD2A5}">
  <dimension ref="A5:K47"/>
  <sheetViews>
    <sheetView workbookViewId="0">
      <selection activeCell="M11" sqref="M11"/>
    </sheetView>
  </sheetViews>
  <sheetFormatPr baseColWidth="10" defaultRowHeight="16"/>
  <cols>
    <col min="1" max="1" width="16" bestFit="1" customWidth="1"/>
    <col min="2" max="2" width="11" customWidth="1"/>
    <col min="3" max="3" width="13.5" customWidth="1"/>
    <col min="4" max="4" width="14" customWidth="1"/>
    <col min="5" max="5" width="13.83203125" customWidth="1"/>
    <col min="6" max="6" width="15.83203125" customWidth="1"/>
    <col min="7" max="7" width="11.5" customWidth="1"/>
    <col min="8" max="9" width="15.6640625" customWidth="1"/>
    <col min="10" max="10" width="13.6640625" customWidth="1"/>
    <col min="11" max="11" width="15.5" customWidth="1"/>
  </cols>
  <sheetData>
    <row r="5" spans="1:11">
      <c r="A5" s="4" t="s">
        <v>15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34">
      <c r="A6" s="1"/>
      <c r="B6" s="2" t="s">
        <v>5</v>
      </c>
      <c r="C6" s="2" t="s">
        <v>7</v>
      </c>
      <c r="D6" s="2" t="s">
        <v>8</v>
      </c>
      <c r="E6" s="2" t="s">
        <v>14</v>
      </c>
      <c r="F6" s="2" t="s">
        <v>9</v>
      </c>
      <c r="G6" s="2" t="s">
        <v>6</v>
      </c>
      <c r="H6" s="2" t="s">
        <v>10</v>
      </c>
      <c r="I6" s="2" t="s">
        <v>11</v>
      </c>
      <c r="J6" s="2" t="s">
        <v>12</v>
      </c>
      <c r="K6" s="2" t="s">
        <v>13</v>
      </c>
    </row>
    <row r="7" spans="1:11">
      <c r="A7" s="1" t="s">
        <v>0</v>
      </c>
      <c r="B7" s="3">
        <v>0.26</v>
      </c>
      <c r="C7" s="3">
        <v>0.16</v>
      </c>
      <c r="D7" s="3">
        <v>0.17</v>
      </c>
      <c r="E7" s="3">
        <v>0.11</v>
      </c>
      <c r="F7" s="3">
        <v>0.11</v>
      </c>
      <c r="G7" s="3">
        <v>0.59</v>
      </c>
      <c r="H7" s="3">
        <v>0.17</v>
      </c>
      <c r="I7" s="3">
        <v>0.13</v>
      </c>
      <c r="J7" s="3">
        <v>0.1</v>
      </c>
      <c r="K7" s="3">
        <v>0.08</v>
      </c>
    </row>
    <row r="8" spans="1:11">
      <c r="A8" s="1" t="s">
        <v>1</v>
      </c>
      <c r="B8" s="3">
        <v>0.2</v>
      </c>
      <c r="C8" s="3">
        <v>0.17</v>
      </c>
      <c r="D8" s="3">
        <v>0.16</v>
      </c>
      <c r="E8" s="3">
        <v>0.15</v>
      </c>
      <c r="F8" s="3">
        <v>0.14000000000000001</v>
      </c>
      <c r="G8" s="3">
        <v>0.39</v>
      </c>
      <c r="H8" s="3">
        <v>0.19</v>
      </c>
      <c r="I8" s="3">
        <v>0.15</v>
      </c>
      <c r="J8" s="3">
        <v>0.14000000000000001</v>
      </c>
      <c r="K8" s="3">
        <v>0.12</v>
      </c>
    </row>
    <row r="9" spans="1:11">
      <c r="A9" s="1" t="s">
        <v>16</v>
      </c>
      <c r="B9" s="3">
        <v>0.56000000000000005</v>
      </c>
      <c r="C9" s="3">
        <v>0.42</v>
      </c>
      <c r="D9" s="3">
        <v>0.28000000000000003</v>
      </c>
      <c r="E9" s="3">
        <v>0.33</v>
      </c>
      <c r="F9" s="3">
        <v>0.2</v>
      </c>
      <c r="G9" s="3">
        <v>1.22</v>
      </c>
      <c r="H9" s="3">
        <v>1.1499999999999999</v>
      </c>
      <c r="I9" s="3">
        <v>1.03</v>
      </c>
      <c r="J9" s="3">
        <v>1.06</v>
      </c>
      <c r="K9" s="3">
        <v>0.99</v>
      </c>
    </row>
    <row r="10" spans="1:11">
      <c r="A10" s="1" t="s">
        <v>17</v>
      </c>
      <c r="B10" s="3">
        <v>0.35</v>
      </c>
      <c r="C10" s="3">
        <v>0.13</v>
      </c>
      <c r="D10" s="3">
        <v>0.2</v>
      </c>
      <c r="E10" s="3">
        <v>0.43</v>
      </c>
      <c r="F10" s="3">
        <v>0.28000000000000003</v>
      </c>
      <c r="G10" s="3">
        <v>0.4</v>
      </c>
      <c r="H10" s="3">
        <v>0.13</v>
      </c>
      <c r="I10" s="3">
        <v>0.15</v>
      </c>
      <c r="J10" s="3">
        <v>0.6</v>
      </c>
      <c r="K10" s="3">
        <v>0.38</v>
      </c>
    </row>
    <row r="11" spans="1:11">
      <c r="A11" s="1" t="s">
        <v>18</v>
      </c>
      <c r="B11" s="3">
        <v>0.41</v>
      </c>
      <c r="C11" s="3">
        <v>0.3</v>
      </c>
      <c r="D11" s="3">
        <v>0.28999999999999998</v>
      </c>
      <c r="E11" s="3">
        <v>0.26</v>
      </c>
      <c r="F11" s="3">
        <v>0.32</v>
      </c>
      <c r="G11" s="3">
        <v>0.48</v>
      </c>
      <c r="H11" s="3">
        <v>0.19</v>
      </c>
      <c r="I11" s="3">
        <v>0.22</v>
      </c>
      <c r="J11" s="3">
        <v>0.26</v>
      </c>
      <c r="K11" s="3">
        <v>0.28999999999999998</v>
      </c>
    </row>
    <row r="42" spans="1:11">
      <c r="B42" t="s">
        <v>5</v>
      </c>
      <c r="C42" t="s">
        <v>7</v>
      </c>
      <c r="D42" t="s">
        <v>8</v>
      </c>
      <c r="E42" t="s">
        <v>14</v>
      </c>
      <c r="F42" t="s">
        <v>9</v>
      </c>
      <c r="G42" t="s">
        <v>6</v>
      </c>
      <c r="H42" t="s">
        <v>10</v>
      </c>
      <c r="I42" t="s">
        <v>11</v>
      </c>
      <c r="J42" t="s">
        <v>12</v>
      </c>
      <c r="K42" t="s">
        <v>13</v>
      </c>
    </row>
    <row r="43" spans="1:11">
      <c r="A43" t="s">
        <v>0</v>
      </c>
      <c r="B43">
        <f t="shared" ref="B43:F47" si="0">B7/$B7</f>
        <v>1</v>
      </c>
      <c r="C43">
        <f t="shared" si="0"/>
        <v>0.61538461538461542</v>
      </c>
      <c r="D43">
        <f t="shared" si="0"/>
        <v>0.65384615384615385</v>
      </c>
      <c r="E43">
        <f t="shared" si="0"/>
        <v>0.42307692307692307</v>
      </c>
      <c r="F43">
        <f t="shared" si="0"/>
        <v>0.42307692307692307</v>
      </c>
      <c r="G43">
        <f>G7/G7</f>
        <v>1</v>
      </c>
      <c r="H43">
        <f t="shared" ref="H43:K47" si="1">H7/$G7</f>
        <v>0.28813559322033899</v>
      </c>
      <c r="I43">
        <f t="shared" si="1"/>
        <v>0.22033898305084748</v>
      </c>
      <c r="J43">
        <f t="shared" si="1"/>
        <v>0.16949152542372883</v>
      </c>
      <c r="K43">
        <f t="shared" si="1"/>
        <v>0.13559322033898305</v>
      </c>
    </row>
    <row r="44" spans="1:11">
      <c r="A44" t="s">
        <v>1</v>
      </c>
      <c r="B44">
        <f t="shared" si="0"/>
        <v>1</v>
      </c>
      <c r="C44">
        <f t="shared" si="0"/>
        <v>0.85</v>
      </c>
      <c r="D44">
        <f t="shared" si="0"/>
        <v>0.79999999999999993</v>
      </c>
      <c r="E44">
        <f t="shared" si="0"/>
        <v>0.74999999999999989</v>
      </c>
      <c r="F44">
        <f t="shared" si="0"/>
        <v>0.70000000000000007</v>
      </c>
      <c r="G44">
        <f>G8/G8</f>
        <v>1</v>
      </c>
      <c r="H44">
        <f t="shared" si="1"/>
        <v>0.48717948717948717</v>
      </c>
      <c r="I44">
        <f t="shared" si="1"/>
        <v>0.38461538461538458</v>
      </c>
      <c r="J44">
        <f t="shared" si="1"/>
        <v>0.35897435897435898</v>
      </c>
      <c r="K44">
        <f t="shared" si="1"/>
        <v>0.30769230769230765</v>
      </c>
    </row>
    <row r="45" spans="1:11">
      <c r="A45" t="s">
        <v>4</v>
      </c>
      <c r="B45">
        <f t="shared" si="0"/>
        <v>1</v>
      </c>
      <c r="C45">
        <f t="shared" si="0"/>
        <v>0.74999999999999989</v>
      </c>
      <c r="D45">
        <f t="shared" si="0"/>
        <v>0.5</v>
      </c>
      <c r="E45">
        <f t="shared" si="0"/>
        <v>0.5892857142857143</v>
      </c>
      <c r="F45">
        <f t="shared" si="0"/>
        <v>0.35714285714285715</v>
      </c>
      <c r="G45">
        <f>G9/G9</f>
        <v>1</v>
      </c>
      <c r="H45">
        <f t="shared" si="1"/>
        <v>0.94262295081967207</v>
      </c>
      <c r="I45">
        <f t="shared" si="1"/>
        <v>0.84426229508196726</v>
      </c>
      <c r="J45">
        <f t="shared" si="1"/>
        <v>0.86885245901639352</v>
      </c>
      <c r="K45">
        <f t="shared" si="1"/>
        <v>0.81147540983606559</v>
      </c>
    </row>
    <row r="46" spans="1:11">
      <c r="A46" t="s">
        <v>2</v>
      </c>
      <c r="B46">
        <f t="shared" si="0"/>
        <v>1</v>
      </c>
      <c r="C46">
        <f t="shared" si="0"/>
        <v>0.37142857142857144</v>
      </c>
      <c r="D46">
        <f t="shared" si="0"/>
        <v>0.57142857142857151</v>
      </c>
      <c r="E46">
        <f t="shared" si="0"/>
        <v>1.2285714285714286</v>
      </c>
      <c r="F46">
        <f t="shared" si="0"/>
        <v>0.80000000000000016</v>
      </c>
      <c r="G46">
        <f>G10/G10</f>
        <v>1</v>
      </c>
      <c r="H46">
        <f t="shared" si="1"/>
        <v>0.32500000000000001</v>
      </c>
      <c r="I46">
        <f t="shared" si="1"/>
        <v>0.37499999999999994</v>
      </c>
      <c r="J46">
        <f t="shared" si="1"/>
        <v>1.4999999999999998</v>
      </c>
      <c r="K46">
        <f t="shared" si="1"/>
        <v>0.95</v>
      </c>
    </row>
    <row r="47" spans="1:11">
      <c r="A47" t="s">
        <v>3</v>
      </c>
      <c r="B47">
        <f t="shared" si="0"/>
        <v>1</v>
      </c>
      <c r="C47">
        <f t="shared" si="0"/>
        <v>0.73170731707317072</v>
      </c>
      <c r="D47">
        <f t="shared" si="0"/>
        <v>0.70731707317073167</v>
      </c>
      <c r="E47">
        <f t="shared" si="0"/>
        <v>0.63414634146341464</v>
      </c>
      <c r="F47">
        <f t="shared" si="0"/>
        <v>0.78048780487804881</v>
      </c>
      <c r="G47">
        <f>G11/G11</f>
        <v>1</v>
      </c>
      <c r="H47">
        <f t="shared" si="1"/>
        <v>0.39583333333333337</v>
      </c>
      <c r="I47">
        <f t="shared" si="1"/>
        <v>0.45833333333333337</v>
      </c>
      <c r="J47">
        <f t="shared" si="1"/>
        <v>0.54166666666666674</v>
      </c>
      <c r="K47">
        <f t="shared" si="1"/>
        <v>0.60416666666666663</v>
      </c>
    </row>
  </sheetData>
  <mergeCells count="1">
    <mergeCell ref="A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1372-A34E-C045-9F66-3972F0ECA595}">
  <dimension ref="A2:L19"/>
  <sheetViews>
    <sheetView tabSelected="1" zoomScale="180" zoomScaleNormal="180" workbookViewId="0">
      <selection activeCell="F3" sqref="F3"/>
    </sheetView>
  </sheetViews>
  <sheetFormatPr baseColWidth="10" defaultRowHeight="16"/>
  <cols>
    <col min="1" max="1" width="5.6640625" customWidth="1"/>
    <col min="2" max="2" width="16.83203125" bestFit="1" customWidth="1"/>
    <col min="3" max="3" width="11.33203125" customWidth="1"/>
    <col min="4" max="7" width="14.1640625" customWidth="1"/>
    <col min="8" max="8" width="12" customWidth="1"/>
    <col min="9" max="12" width="14.1640625" customWidth="1"/>
  </cols>
  <sheetData>
    <row r="2" spans="1:12" ht="17" thickBot="1"/>
    <row r="3" spans="1:12" ht="18" thickTop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8" thickTop="1" thickBot="1">
      <c r="A4" s="10"/>
      <c r="B4" s="10"/>
      <c r="C4" s="11" t="s">
        <v>25</v>
      </c>
      <c r="D4" s="11"/>
      <c r="E4" s="11"/>
      <c r="F4" s="11"/>
      <c r="G4" s="11"/>
      <c r="H4" s="11"/>
      <c r="I4" s="11"/>
      <c r="J4" s="11"/>
      <c r="K4" s="11"/>
      <c r="L4" s="11"/>
    </row>
    <row r="5" spans="1:12" ht="52" customHeight="1" thickTop="1" thickBot="1">
      <c r="A5" s="12"/>
      <c r="B5" s="10"/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H5" s="13" t="s">
        <v>31</v>
      </c>
      <c r="I5" s="13" t="s">
        <v>32</v>
      </c>
      <c r="J5" s="13" t="s">
        <v>33</v>
      </c>
      <c r="K5" s="13" t="s">
        <v>34</v>
      </c>
      <c r="L5" s="13" t="s">
        <v>35</v>
      </c>
    </row>
    <row r="6" spans="1:12" ht="40" customHeight="1" thickTop="1" thickBot="1">
      <c r="A6" s="14" t="s">
        <v>19</v>
      </c>
      <c r="B6" s="15" t="s">
        <v>20</v>
      </c>
      <c r="C6" s="8">
        <v>0.26</v>
      </c>
      <c r="D6" s="8">
        <v>0.16</v>
      </c>
      <c r="E6" s="8">
        <v>0.17</v>
      </c>
      <c r="F6" s="8">
        <v>0.11</v>
      </c>
      <c r="G6" s="8">
        <v>0.11</v>
      </c>
      <c r="H6" s="8">
        <v>0.59</v>
      </c>
      <c r="I6" s="8">
        <v>0.17</v>
      </c>
      <c r="J6" s="8">
        <v>0.13</v>
      </c>
      <c r="K6" s="8">
        <v>0.1</v>
      </c>
      <c r="L6" s="8">
        <v>0.08</v>
      </c>
    </row>
    <row r="7" spans="1:12" ht="40" customHeight="1" thickTop="1" thickBot="1">
      <c r="A7" s="14"/>
      <c r="B7" s="15" t="s">
        <v>21</v>
      </c>
      <c r="C7" s="8">
        <v>0.2</v>
      </c>
      <c r="D7" s="8">
        <v>0.17</v>
      </c>
      <c r="E7" s="8">
        <v>0.16</v>
      </c>
      <c r="F7" s="8">
        <v>0.15</v>
      </c>
      <c r="G7" s="8">
        <v>0.14000000000000001</v>
      </c>
      <c r="H7" s="8">
        <v>0.39</v>
      </c>
      <c r="I7" s="8">
        <v>0.19</v>
      </c>
      <c r="J7" s="8">
        <v>0.15</v>
      </c>
      <c r="K7" s="8">
        <v>0.14000000000000001</v>
      </c>
      <c r="L7" s="8">
        <v>0.12</v>
      </c>
    </row>
    <row r="8" spans="1:12" ht="40" customHeight="1" thickTop="1" thickBot="1">
      <c r="A8" s="14"/>
      <c r="B8" s="15" t="s">
        <v>23</v>
      </c>
      <c r="C8" s="8">
        <v>0.35</v>
      </c>
      <c r="D8" s="8">
        <v>0.13</v>
      </c>
      <c r="E8" s="8">
        <v>0.2</v>
      </c>
      <c r="F8" s="8">
        <v>0.43</v>
      </c>
      <c r="G8" s="8">
        <v>0.28000000000000003</v>
      </c>
      <c r="H8" s="8">
        <v>0.4</v>
      </c>
      <c r="I8" s="8">
        <v>0.13</v>
      </c>
      <c r="J8" s="8">
        <v>0.15</v>
      </c>
      <c r="K8" s="8">
        <v>0.6</v>
      </c>
      <c r="L8" s="8">
        <v>0.38</v>
      </c>
    </row>
    <row r="9" spans="1:12" ht="40" customHeight="1" thickTop="1" thickBot="1">
      <c r="A9" s="14"/>
      <c r="B9" s="15" t="s">
        <v>24</v>
      </c>
      <c r="C9" s="8">
        <v>0.41</v>
      </c>
      <c r="D9" s="8">
        <v>0.3</v>
      </c>
      <c r="E9" s="8">
        <v>0.28999999999999998</v>
      </c>
      <c r="F9" s="8">
        <v>0.26</v>
      </c>
      <c r="G9" s="8">
        <v>0.32</v>
      </c>
      <c r="H9" s="8">
        <v>0.48</v>
      </c>
      <c r="I9" s="8">
        <v>0.19</v>
      </c>
      <c r="J9" s="8">
        <v>0.22</v>
      </c>
      <c r="K9" s="8">
        <v>0.26</v>
      </c>
      <c r="L9" s="8">
        <v>0.28999999999999998</v>
      </c>
    </row>
    <row r="10" spans="1:12" ht="40" customHeight="1" thickTop="1" thickBot="1">
      <c r="A10" s="14"/>
      <c r="B10" s="15" t="s">
        <v>22</v>
      </c>
      <c r="C10" s="8">
        <v>0.56000000000000005</v>
      </c>
      <c r="D10" s="8">
        <v>0.42</v>
      </c>
      <c r="E10" s="8">
        <v>0.28000000000000003</v>
      </c>
      <c r="F10" s="8">
        <v>0.33</v>
      </c>
      <c r="G10" s="8">
        <v>0.2</v>
      </c>
      <c r="H10" s="8">
        <v>1.22</v>
      </c>
      <c r="I10" s="8">
        <v>1.1499999999999999</v>
      </c>
      <c r="J10" s="8">
        <v>1.03</v>
      </c>
      <c r="K10" s="8">
        <v>1.06</v>
      </c>
      <c r="L10" s="8">
        <v>0.99</v>
      </c>
    </row>
    <row r="11" spans="1:12" ht="23" thickTop="1" thickBot="1">
      <c r="A11" s="1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23" thickTop="1" thickBot="1">
      <c r="A12" s="1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23" thickTop="1" thickBot="1">
      <c r="A13" s="1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7" customHeight="1" thickTop="1" thickBot="1">
      <c r="A14" s="10"/>
      <c r="B14" s="16"/>
      <c r="C14" s="16"/>
      <c r="D14" s="16"/>
      <c r="E14" s="16"/>
      <c r="F14" s="17">
        <v>0.08</v>
      </c>
      <c r="G14" s="12"/>
      <c r="H14" s="18">
        <v>1.22</v>
      </c>
      <c r="I14" s="16"/>
      <c r="J14" s="16"/>
      <c r="K14" s="16"/>
      <c r="L14" s="16"/>
    </row>
    <row r="15" spans="1:12" ht="22" customHeight="1" thickTop="1" thickBot="1">
      <c r="A15" s="10"/>
      <c r="B15" s="16"/>
      <c r="C15" s="16"/>
      <c r="D15" s="16"/>
      <c r="E15" s="16"/>
      <c r="F15" s="19" t="s">
        <v>36</v>
      </c>
      <c r="G15" s="19"/>
      <c r="H15" s="19"/>
      <c r="I15" s="16"/>
      <c r="J15" s="16"/>
      <c r="K15" s="16"/>
      <c r="L15" s="16"/>
    </row>
    <row r="16" spans="1:12" ht="22" thickTop="1">
      <c r="A16" s="9"/>
      <c r="B16" s="7"/>
      <c r="C16" s="7"/>
      <c r="D16" s="7"/>
      <c r="E16" s="7"/>
      <c r="F16" s="9"/>
      <c r="G16" s="9"/>
      <c r="H16" s="9"/>
      <c r="I16" s="7"/>
      <c r="J16" s="7"/>
      <c r="K16" s="7"/>
      <c r="L16" s="7"/>
    </row>
    <row r="17" spans="2:12" ht="22" thickBo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9" spans="2:12">
      <c r="I19" s="5"/>
    </row>
  </sheetData>
  <mergeCells count="3">
    <mergeCell ref="F15:H15"/>
    <mergeCell ref="A6:A10"/>
    <mergeCell ref="C4:L4"/>
  </mergeCells>
  <conditionalFormatting sqref="C6:L10">
    <cfRule type="colorScale" priority="1">
      <colorScale>
        <cfvo type="min"/>
        <cfvo type="percentile" val="50"/>
        <cfvo type="max"/>
        <color rgb="FF07A353"/>
        <color rgb="FFFFC900"/>
        <color rgb="FFDC11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Shomik Verma</dc:creator>
  <cp:lastModifiedBy>Shomik Verma</cp:lastModifiedBy>
  <dcterms:created xsi:type="dcterms:W3CDTF">2021-11-24T22:00:56Z</dcterms:created>
  <dcterms:modified xsi:type="dcterms:W3CDTF">2021-12-07T06:47:19Z</dcterms:modified>
</cp:coreProperties>
</file>