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200508 - STC - EXCEL WORKSHOP 2020\MY LESSON FILES\"/>
    </mc:Choice>
  </mc:AlternateContent>
  <bookViews>
    <workbookView xWindow="0" yWindow="0" windowWidth="23040" windowHeight="9648"/>
  </bookViews>
  <sheets>
    <sheet name="covid data" sheetId="2" r:id="rId1"/>
    <sheet name="faith" sheetId="3" r:id="rId2"/>
  </sheets>
  <definedNames>
    <definedName name="_xlnm._FilterDatabase" localSheetId="0">'covid data'!$A$1:$I$260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2" l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74" i="2"/>
  <c r="H75" i="2" s="1"/>
  <c r="F74" i="2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H73" i="2"/>
  <c r="G73" i="2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F73" i="2"/>
  <c r="I65" i="2"/>
  <c r="E65" i="2"/>
  <c r="I4" i="2"/>
</calcChain>
</file>

<file path=xl/sharedStrings.xml><?xml version="1.0" encoding="utf-8"?>
<sst xmlns="http://schemas.openxmlformats.org/spreadsheetml/2006/main" count="1517" uniqueCount="170">
  <si>
    <t>iso_code</t>
  </si>
  <si>
    <t>continent</t>
  </si>
  <si>
    <t>location</t>
  </si>
  <si>
    <t>date</t>
  </si>
  <si>
    <t>total_cases</t>
  </si>
  <si>
    <t>new_cases</t>
  </si>
  <si>
    <t>https://ourworldindata.org/coronavirus/country/malaysia?country=~MYS</t>
  </si>
  <si>
    <t>FILL</t>
  </si>
  <si>
    <t>Custom views</t>
  </si>
  <si>
    <t>MYS</t>
  </si>
  <si>
    <t>Asia</t>
  </si>
  <si>
    <t>Malaysia</t>
  </si>
  <si>
    <t>https://govdata360.worldbank.org/indicators/hd6a18526?country=BRA&amp;indicator=41930&amp;viz=line_chart&amp;years=1975,2018</t>
  </si>
  <si>
    <t>Country</t>
  </si>
  <si>
    <t>Brazil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</si>
  <si>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</si>
  <si>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</si>
  <si>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</si>
  <si>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</si>
  <si>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</si>
  <si>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</si>
  <si>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</si>
  <si>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</si>
  <si>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</si>
  <si>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</si>
  <si>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</si>
  <si>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</si>
  <si>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</si>
  <si>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</si>
  <si>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</si>
  <si>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</si>
  <si>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</si>
  <si>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</si>
  <si>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</si>
  <si>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</si>
  <si>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</si>
  <si>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</si>
  <si>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</si>
  <si>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</si>
  <si>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</si>
  <si>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</si>
  <si>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</si>
  <si>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</si>
  <si>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</si>
  <si>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</si>
  <si>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</si>
  <si>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</si>
  <si>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</si>
  <si>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</si>
  <si>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</si>
  <si>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</si>
  <si>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</si>
  <si>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</si>
  <si>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</si>
  <si>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</si>
  <si>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</si>
  <si>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</si>
  <si>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</si>
  <si>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</si>
  <si>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</si>
  <si>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</si>
  <si>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</si>
  <si>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</si>
  <si>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</si>
  <si>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</si>
  <si>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</si>
  <si>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</si>
  <si>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</si>
  <si>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</si>
  <si>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</si>
  <si>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Guinea-Bissau</t>
  </si>
  <si>
    <t>No data</t>
  </si>
  <si>
    <t>Haiti</t>
  </si>
  <si>
    <t>Honduras</t>
  </si>
  <si>
    <t>Hungary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</si>
  <si>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</si>
  <si>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</si>
  <si>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</si>
  <si>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</si>
  <si>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</si>
  <si>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</si>
  <si>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</si>
  <si>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</si>
  <si>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</si>
  <si>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</si>
  <si>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</si>
  <si>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</si>
  <si>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People’s Rep.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</si>
  <si>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</si>
  <si>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</si>
  <si>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</si>
  <si>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</si>
  <si>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</si>
  <si>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</si>
  <si>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</si>
  <si>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</si>
  <si>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</si>
  <si>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</si>
  <si>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Macedonia, FYR</t>
  </si>
  <si>
    <t>Madagascar</t>
  </si>
  <si>
    <t>Malawi</t>
  </si>
  <si>
    <t>Mali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</si>
  <si>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</si>
  <si>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</si>
  <si>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</si>
  <si>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</si>
  <si>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</si>
  <si>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</si>
  <si>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</si>
  <si>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</si>
  <si>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</si>
  <si>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</si>
  <si>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</si>
  <si>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</si>
  <si>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</si>
  <si>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</si>
  <si>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</si>
  <si>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</si>
  <si>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</si>
  <si>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</si>
  <si>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</si>
  <si>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</si>
  <si>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</si>
  <si>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</si>
  <si>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</si>
  <si>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</si>
  <si>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</si>
  <si>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</si>
  <si>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</si>
  <si>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</si>
  <si>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</si>
  <si>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</si>
  <si>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</si>
  <si>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</si>
  <si>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</si>
  <si>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</si>
  <si>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</si>
  <si>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</si>
  <si>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</si>
  <si>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</si>
  <si>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South Sudan</t>
  </si>
  <si>
    <t>Spain</t>
  </si>
  <si>
    <t>Sri Lanka</t>
  </si>
  <si>
    <t>Sudan</t>
  </si>
  <si>
    <t>Swaziland</t>
  </si>
  <si>
    <t>Sweden</t>
  </si>
  <si>
    <t>Switzerland</t>
  </si>
  <si>
    <t>Syrian Arab Republic</t>
  </si>
  <si>
    <t>Taiwan, China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</si>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</sst>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Malaysia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'covid data'!$P$2</c:f>
              <c:strCache>
                <c:ptCount val="1"/>
                <c:pt idx="0">
                  <c:v>3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'covid data'!$N$3:$N$242</c:f>
              <c:numCache>
                <c:formatCode>0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'covid data'!$P$3:$P$242</c:f>
              <c:numCache>
                <c:formatCode>General</c:formatCode>
                <c:ptCount val="240"/>
                <c:pt idx="0">
                  <c:v>0</c:v>
                </c:pt>
                <c:pt idx="1">
                  <c:v>128.20512820512801</c:v>
                </c:pt>
                <c:pt idx="2">
                  <c:v>256.41025641025601</c:v>
                </c:pt>
                <c:pt idx="3">
                  <c:v>384.61538461538402</c:v>
                </c:pt>
                <c:pt idx="4">
                  <c:v>512.82051282051202</c:v>
                </c:pt>
                <c:pt idx="5">
                  <c:v>641.02564102563997</c:v>
                </c:pt>
                <c:pt idx="6">
                  <c:v>769.23076923076803</c:v>
                </c:pt>
                <c:pt idx="7">
                  <c:v>897.43589743589609</c:v>
                </c:pt>
                <c:pt idx="8">
                  <c:v>1025.641025641024</c:v>
                </c:pt>
                <c:pt idx="9">
                  <c:v>1153.846153846152</c:v>
                </c:pt>
                <c:pt idx="10">
                  <c:v>1282.0512820512799</c:v>
                </c:pt>
                <c:pt idx="11">
                  <c:v>1410.2564102564081</c:v>
                </c:pt>
                <c:pt idx="12">
                  <c:v>1538.4615384615361</c:v>
                </c:pt>
                <c:pt idx="13">
                  <c:v>1666.666666666664</c:v>
                </c:pt>
                <c:pt idx="14">
                  <c:v>1794.8717948717922</c:v>
                </c:pt>
                <c:pt idx="15">
                  <c:v>1923.0769230769201</c:v>
                </c:pt>
                <c:pt idx="16">
                  <c:v>2051.2820512820481</c:v>
                </c:pt>
                <c:pt idx="17">
                  <c:v>2179.487179487176</c:v>
                </c:pt>
                <c:pt idx="18">
                  <c:v>2307.692307692304</c:v>
                </c:pt>
                <c:pt idx="19">
                  <c:v>2435.8974358974319</c:v>
                </c:pt>
                <c:pt idx="20">
                  <c:v>2564.1025641025599</c:v>
                </c:pt>
                <c:pt idx="21">
                  <c:v>2692.3076923076883</c:v>
                </c:pt>
                <c:pt idx="22">
                  <c:v>2820.5128205128162</c:v>
                </c:pt>
                <c:pt idx="23">
                  <c:v>2948.7179487179442</c:v>
                </c:pt>
                <c:pt idx="24">
                  <c:v>3076.9230769230721</c:v>
                </c:pt>
                <c:pt idx="25">
                  <c:v>3205.1282051282001</c:v>
                </c:pt>
                <c:pt idx="26">
                  <c:v>3333.333333333328</c:v>
                </c:pt>
                <c:pt idx="27">
                  <c:v>3461.538461538456</c:v>
                </c:pt>
                <c:pt idx="28">
                  <c:v>3589.7435897435844</c:v>
                </c:pt>
                <c:pt idx="29">
                  <c:v>3717.9487179487123</c:v>
                </c:pt>
                <c:pt idx="30">
                  <c:v>3846.1538461538403</c:v>
                </c:pt>
                <c:pt idx="31">
                  <c:v>3974.3589743589682</c:v>
                </c:pt>
                <c:pt idx="32">
                  <c:v>4102.5641025640962</c:v>
                </c:pt>
                <c:pt idx="33">
                  <c:v>4230.7692307692241</c:v>
                </c:pt>
                <c:pt idx="34">
                  <c:v>4358.9743589743521</c:v>
                </c:pt>
                <c:pt idx="35">
                  <c:v>4487.17948717948</c:v>
                </c:pt>
                <c:pt idx="36">
                  <c:v>4615.384615384608</c:v>
                </c:pt>
                <c:pt idx="37">
                  <c:v>4743.5897435897359</c:v>
                </c:pt>
                <c:pt idx="38">
                  <c:v>4871.7948717948639</c:v>
                </c:pt>
                <c:pt idx="39">
                  <c:v>4999.9999999999918</c:v>
                </c:pt>
                <c:pt idx="40">
                  <c:v>5128.2051282051198</c:v>
                </c:pt>
                <c:pt idx="41">
                  <c:v>5256.4102564102486</c:v>
                </c:pt>
                <c:pt idx="42">
                  <c:v>5384.6153846153766</c:v>
                </c:pt>
                <c:pt idx="43">
                  <c:v>5512.8205128205045</c:v>
                </c:pt>
                <c:pt idx="44">
                  <c:v>5641.0256410256325</c:v>
                </c:pt>
                <c:pt idx="45">
                  <c:v>5769.2307692307604</c:v>
                </c:pt>
                <c:pt idx="46">
                  <c:v>5897.4358974358884</c:v>
                </c:pt>
                <c:pt idx="47">
                  <c:v>6025.6410256410163</c:v>
                </c:pt>
                <c:pt idx="48">
                  <c:v>6153.8461538461443</c:v>
                </c:pt>
                <c:pt idx="49">
                  <c:v>6282.0512820512722</c:v>
                </c:pt>
                <c:pt idx="50">
                  <c:v>6410.2564102564002</c:v>
                </c:pt>
                <c:pt idx="51">
                  <c:v>6538.4615384615281</c:v>
                </c:pt>
                <c:pt idx="52">
                  <c:v>6666.6666666666561</c:v>
                </c:pt>
                <c:pt idx="53">
                  <c:v>6794.871794871784</c:v>
                </c:pt>
                <c:pt idx="54">
                  <c:v>6923.076923076912</c:v>
                </c:pt>
                <c:pt idx="55">
                  <c:v>7051.2820512820399</c:v>
                </c:pt>
                <c:pt idx="56">
                  <c:v>7179.4871794871688</c:v>
                </c:pt>
                <c:pt idx="57">
                  <c:v>7307.6923076922967</c:v>
                </c:pt>
                <c:pt idx="58">
                  <c:v>7435.8974358974247</c:v>
                </c:pt>
                <c:pt idx="59">
                  <c:v>7564.1025641025526</c:v>
                </c:pt>
                <c:pt idx="60">
                  <c:v>7692.3076923076806</c:v>
                </c:pt>
                <c:pt idx="61">
                  <c:v>7820.5128205128085</c:v>
                </c:pt>
                <c:pt idx="62">
                  <c:v>7948.7179487179365</c:v>
                </c:pt>
                <c:pt idx="63">
                  <c:v>8076.9230769230644</c:v>
                </c:pt>
                <c:pt idx="64">
                  <c:v>8205.1282051281923</c:v>
                </c:pt>
                <c:pt idx="65">
                  <c:v>8333.3333333333212</c:v>
                </c:pt>
                <c:pt idx="66">
                  <c:v>8461.5384615384482</c:v>
                </c:pt>
                <c:pt idx="67">
                  <c:v>8589.7435897435771</c:v>
                </c:pt>
                <c:pt idx="68">
                  <c:v>8717.9487179487041</c:v>
                </c:pt>
                <c:pt idx="69">
                  <c:v>8846.153846153833</c:v>
                </c:pt>
                <c:pt idx="70">
                  <c:v>8974.35897435896</c:v>
                </c:pt>
                <c:pt idx="71">
                  <c:v>9102.5641025640889</c:v>
                </c:pt>
                <c:pt idx="72">
                  <c:v>9230.7692307692159</c:v>
                </c:pt>
                <c:pt idx="73">
                  <c:v>9358.9743589743448</c:v>
                </c:pt>
                <c:pt idx="74">
                  <c:v>9487.1794871794718</c:v>
                </c:pt>
                <c:pt idx="75">
                  <c:v>9615.3846153846007</c:v>
                </c:pt>
                <c:pt idx="76">
                  <c:v>9743.5897435897277</c:v>
                </c:pt>
                <c:pt idx="77">
                  <c:v>9871.7948717948566</c:v>
                </c:pt>
                <c:pt idx="78">
                  <c:v>9999.9999999999836</c:v>
                </c:pt>
                <c:pt idx="79">
                  <c:v>10128.205128205112</c:v>
                </c:pt>
                <c:pt idx="80">
                  <c:v>10256.41025641024</c:v>
                </c:pt>
                <c:pt idx="81">
                  <c:v>10384.615384615368</c:v>
                </c:pt>
                <c:pt idx="82">
                  <c:v>10512.820512820497</c:v>
                </c:pt>
                <c:pt idx="83">
                  <c:v>10641.025641025624</c:v>
                </c:pt>
                <c:pt idx="84">
                  <c:v>10769.230769230753</c:v>
                </c:pt>
                <c:pt idx="85">
                  <c:v>10897.43589743588</c:v>
                </c:pt>
                <c:pt idx="86">
                  <c:v>11025.641025641009</c:v>
                </c:pt>
                <c:pt idx="87">
                  <c:v>11153.846153846136</c:v>
                </c:pt>
                <c:pt idx="88">
                  <c:v>11282.051282051265</c:v>
                </c:pt>
                <c:pt idx="89">
                  <c:v>11410.256410256392</c:v>
                </c:pt>
                <c:pt idx="90">
                  <c:v>11538.461538461521</c:v>
                </c:pt>
                <c:pt idx="91">
                  <c:v>11666.666666666648</c:v>
                </c:pt>
                <c:pt idx="92">
                  <c:v>11794.871794871777</c:v>
                </c:pt>
                <c:pt idx="93">
                  <c:v>11923.076923076904</c:v>
                </c:pt>
                <c:pt idx="94">
                  <c:v>12051.282051282033</c:v>
                </c:pt>
                <c:pt idx="95">
                  <c:v>12179.48717948716</c:v>
                </c:pt>
                <c:pt idx="96">
                  <c:v>12307.692307692289</c:v>
                </c:pt>
                <c:pt idx="97">
                  <c:v>12435.897435897417</c:v>
                </c:pt>
                <c:pt idx="98">
                  <c:v>12564.102564102544</c:v>
                </c:pt>
                <c:pt idx="99">
                  <c:v>12692.307692307673</c:v>
                </c:pt>
                <c:pt idx="100">
                  <c:v>12820.5128205128</c:v>
                </c:pt>
                <c:pt idx="101">
                  <c:v>12948.717948717929</c:v>
                </c:pt>
                <c:pt idx="102">
                  <c:v>13076.923076923056</c:v>
                </c:pt>
                <c:pt idx="103">
                  <c:v>13205.128205128185</c:v>
                </c:pt>
                <c:pt idx="104">
                  <c:v>13333.333333333312</c:v>
                </c:pt>
                <c:pt idx="105">
                  <c:v>13461.538461538441</c:v>
                </c:pt>
                <c:pt idx="106">
                  <c:v>13589.743589743568</c:v>
                </c:pt>
                <c:pt idx="107">
                  <c:v>13717.948717948697</c:v>
                </c:pt>
                <c:pt idx="108">
                  <c:v>13846.153846153824</c:v>
                </c:pt>
                <c:pt idx="109">
                  <c:v>13974.358974358953</c:v>
                </c:pt>
                <c:pt idx="110">
                  <c:v>14102.56410256408</c:v>
                </c:pt>
                <c:pt idx="111">
                  <c:v>14230.769230769209</c:v>
                </c:pt>
                <c:pt idx="112">
                  <c:v>14358.974358974338</c:v>
                </c:pt>
                <c:pt idx="113">
                  <c:v>14487.179487179465</c:v>
                </c:pt>
                <c:pt idx="114">
                  <c:v>14615.384615384593</c:v>
                </c:pt>
                <c:pt idx="115">
                  <c:v>14743.58974358972</c:v>
                </c:pt>
                <c:pt idx="116">
                  <c:v>14871.794871794849</c:v>
                </c:pt>
                <c:pt idx="117">
                  <c:v>14999.999999999976</c:v>
                </c:pt>
                <c:pt idx="118">
                  <c:v>15128.205128205105</c:v>
                </c:pt>
                <c:pt idx="119">
                  <c:v>15256.410256410232</c:v>
                </c:pt>
                <c:pt idx="120">
                  <c:v>15384.615384615361</c:v>
                </c:pt>
                <c:pt idx="121">
                  <c:v>15512.820512820488</c:v>
                </c:pt>
                <c:pt idx="122">
                  <c:v>15641.025641025617</c:v>
                </c:pt>
                <c:pt idx="123">
                  <c:v>15769.230769230744</c:v>
                </c:pt>
                <c:pt idx="124">
                  <c:v>15897.435897435873</c:v>
                </c:pt>
                <c:pt idx="125">
                  <c:v>16025.641025641</c:v>
                </c:pt>
                <c:pt idx="126">
                  <c:v>16153.846153846129</c:v>
                </c:pt>
                <c:pt idx="127">
                  <c:v>16282.051282051256</c:v>
                </c:pt>
                <c:pt idx="128">
                  <c:v>16410.256410256385</c:v>
                </c:pt>
                <c:pt idx="129">
                  <c:v>16538.461538461514</c:v>
                </c:pt>
                <c:pt idx="130">
                  <c:v>16666.666666666642</c:v>
                </c:pt>
                <c:pt idx="131">
                  <c:v>16794.871794871768</c:v>
                </c:pt>
                <c:pt idx="132">
                  <c:v>16923.076923076896</c:v>
                </c:pt>
                <c:pt idx="133">
                  <c:v>17051.282051282025</c:v>
                </c:pt>
                <c:pt idx="134">
                  <c:v>17179.487179487154</c:v>
                </c:pt>
                <c:pt idx="135">
                  <c:v>17307.692307692279</c:v>
                </c:pt>
                <c:pt idx="136">
                  <c:v>17435.897435897408</c:v>
                </c:pt>
                <c:pt idx="137">
                  <c:v>17564.102564102537</c:v>
                </c:pt>
                <c:pt idx="138">
                  <c:v>17692.307692307666</c:v>
                </c:pt>
                <c:pt idx="139">
                  <c:v>17820.512820512791</c:v>
                </c:pt>
                <c:pt idx="140">
                  <c:v>17948.71794871792</c:v>
                </c:pt>
                <c:pt idx="141">
                  <c:v>18076.923076923049</c:v>
                </c:pt>
                <c:pt idx="142">
                  <c:v>18205.128205128178</c:v>
                </c:pt>
                <c:pt idx="143">
                  <c:v>18333.333333333303</c:v>
                </c:pt>
                <c:pt idx="144">
                  <c:v>18461.538461538432</c:v>
                </c:pt>
                <c:pt idx="145">
                  <c:v>18589.743589743561</c:v>
                </c:pt>
                <c:pt idx="146">
                  <c:v>18717.94871794869</c:v>
                </c:pt>
                <c:pt idx="147">
                  <c:v>18846.153846153818</c:v>
                </c:pt>
                <c:pt idx="148">
                  <c:v>18974.358974358944</c:v>
                </c:pt>
                <c:pt idx="149">
                  <c:v>19102.564102564073</c:v>
                </c:pt>
                <c:pt idx="150">
                  <c:v>19230.769230769201</c:v>
                </c:pt>
                <c:pt idx="151">
                  <c:v>19358.97435897433</c:v>
                </c:pt>
                <c:pt idx="152">
                  <c:v>19487.179487179455</c:v>
                </c:pt>
                <c:pt idx="153">
                  <c:v>19615.384615384584</c:v>
                </c:pt>
                <c:pt idx="154">
                  <c:v>19743.589743589713</c:v>
                </c:pt>
                <c:pt idx="155">
                  <c:v>19871.794871794842</c:v>
                </c:pt>
                <c:pt idx="156">
                  <c:v>19999.999999999967</c:v>
                </c:pt>
                <c:pt idx="157">
                  <c:v>20128.205128205096</c:v>
                </c:pt>
                <c:pt idx="158">
                  <c:v>20256.410256410225</c:v>
                </c:pt>
                <c:pt idx="159">
                  <c:v>20384.615384615354</c:v>
                </c:pt>
                <c:pt idx="160">
                  <c:v>20512.820512820479</c:v>
                </c:pt>
                <c:pt idx="161">
                  <c:v>20641.025641025608</c:v>
                </c:pt>
                <c:pt idx="162">
                  <c:v>20769.230769230737</c:v>
                </c:pt>
                <c:pt idx="163">
                  <c:v>20897.435897435866</c:v>
                </c:pt>
                <c:pt idx="164">
                  <c:v>21025.641025640994</c:v>
                </c:pt>
                <c:pt idx="165">
                  <c:v>21153.84615384612</c:v>
                </c:pt>
                <c:pt idx="166">
                  <c:v>21282.051282051249</c:v>
                </c:pt>
                <c:pt idx="167">
                  <c:v>21410.256410256377</c:v>
                </c:pt>
                <c:pt idx="168">
                  <c:v>21538.461538461506</c:v>
                </c:pt>
                <c:pt idx="169">
                  <c:v>21666.666666666631</c:v>
                </c:pt>
                <c:pt idx="170">
                  <c:v>21794.87179487176</c:v>
                </c:pt>
                <c:pt idx="171">
                  <c:v>21923.076923076889</c:v>
                </c:pt>
                <c:pt idx="172">
                  <c:v>22051.282051282018</c:v>
                </c:pt>
                <c:pt idx="173">
                  <c:v>22179.487179487143</c:v>
                </c:pt>
                <c:pt idx="174">
                  <c:v>22307.692307692272</c:v>
                </c:pt>
                <c:pt idx="175">
                  <c:v>22435.897435897401</c:v>
                </c:pt>
                <c:pt idx="176">
                  <c:v>22564.10256410253</c:v>
                </c:pt>
                <c:pt idx="177">
                  <c:v>22692.307692307659</c:v>
                </c:pt>
                <c:pt idx="178">
                  <c:v>22820.512820512784</c:v>
                </c:pt>
                <c:pt idx="179">
                  <c:v>22948.717948717913</c:v>
                </c:pt>
                <c:pt idx="180">
                  <c:v>23076.923076923042</c:v>
                </c:pt>
                <c:pt idx="181">
                  <c:v>23205.128205128171</c:v>
                </c:pt>
                <c:pt idx="182">
                  <c:v>23333.333333333296</c:v>
                </c:pt>
                <c:pt idx="183">
                  <c:v>23461.538461538425</c:v>
                </c:pt>
                <c:pt idx="184">
                  <c:v>23589.743589743553</c:v>
                </c:pt>
                <c:pt idx="185">
                  <c:v>23717.948717948682</c:v>
                </c:pt>
                <c:pt idx="186">
                  <c:v>23846.153846153808</c:v>
                </c:pt>
                <c:pt idx="187">
                  <c:v>23974.358974358936</c:v>
                </c:pt>
                <c:pt idx="188">
                  <c:v>24102.564102564065</c:v>
                </c:pt>
                <c:pt idx="189">
                  <c:v>24230.769230769194</c:v>
                </c:pt>
                <c:pt idx="190">
                  <c:v>24358.974358974319</c:v>
                </c:pt>
                <c:pt idx="191">
                  <c:v>24487.179487179448</c:v>
                </c:pt>
                <c:pt idx="192">
                  <c:v>24615.384615384577</c:v>
                </c:pt>
                <c:pt idx="193">
                  <c:v>24743.589743589706</c:v>
                </c:pt>
                <c:pt idx="194">
                  <c:v>24871.794871794835</c:v>
                </c:pt>
                <c:pt idx="195">
                  <c:v>24999.99999999996</c:v>
                </c:pt>
                <c:pt idx="196">
                  <c:v>25128.205128205089</c:v>
                </c:pt>
                <c:pt idx="197">
                  <c:v>25256.410256410218</c:v>
                </c:pt>
                <c:pt idx="198">
                  <c:v>25384.615384615347</c:v>
                </c:pt>
                <c:pt idx="199">
                  <c:v>25512.820512820472</c:v>
                </c:pt>
                <c:pt idx="200">
                  <c:v>25641.025641025601</c:v>
                </c:pt>
                <c:pt idx="201">
                  <c:v>25769.230769230729</c:v>
                </c:pt>
                <c:pt idx="202">
                  <c:v>25897.435897435858</c:v>
                </c:pt>
                <c:pt idx="203">
                  <c:v>26025.641025640984</c:v>
                </c:pt>
                <c:pt idx="204">
                  <c:v>26153.846153846112</c:v>
                </c:pt>
                <c:pt idx="205">
                  <c:v>26282.051282051241</c:v>
                </c:pt>
                <c:pt idx="206">
                  <c:v>26410.25641025637</c:v>
                </c:pt>
                <c:pt idx="207">
                  <c:v>26538.461538461495</c:v>
                </c:pt>
                <c:pt idx="208">
                  <c:v>26666.666666666624</c:v>
                </c:pt>
                <c:pt idx="209">
                  <c:v>26794.871794871753</c:v>
                </c:pt>
                <c:pt idx="210">
                  <c:v>26923.076923076882</c:v>
                </c:pt>
                <c:pt idx="211">
                  <c:v>27051.282051282011</c:v>
                </c:pt>
                <c:pt idx="212">
                  <c:v>27179.487179487136</c:v>
                </c:pt>
                <c:pt idx="213">
                  <c:v>27307.692307692265</c:v>
                </c:pt>
                <c:pt idx="214">
                  <c:v>27435.897435897394</c:v>
                </c:pt>
                <c:pt idx="215">
                  <c:v>27564.102564102523</c:v>
                </c:pt>
                <c:pt idx="216">
                  <c:v>27692.307692307648</c:v>
                </c:pt>
                <c:pt idx="217">
                  <c:v>27820.512820512777</c:v>
                </c:pt>
                <c:pt idx="218">
                  <c:v>27948.717948717906</c:v>
                </c:pt>
                <c:pt idx="219">
                  <c:v>28076.923076923034</c:v>
                </c:pt>
                <c:pt idx="220">
                  <c:v>28205.12820512816</c:v>
                </c:pt>
                <c:pt idx="221">
                  <c:v>28333.333333333288</c:v>
                </c:pt>
                <c:pt idx="222">
                  <c:v>28461.538461538417</c:v>
                </c:pt>
                <c:pt idx="223">
                  <c:v>28589.743589743546</c:v>
                </c:pt>
                <c:pt idx="224">
                  <c:v>28717.948717948675</c:v>
                </c:pt>
                <c:pt idx="225">
                  <c:v>28846.1538461538</c:v>
                </c:pt>
                <c:pt idx="226">
                  <c:v>28974.358974358929</c:v>
                </c:pt>
                <c:pt idx="227">
                  <c:v>29102.564102564058</c:v>
                </c:pt>
                <c:pt idx="228">
                  <c:v>29230.769230769187</c:v>
                </c:pt>
                <c:pt idx="229">
                  <c:v>29358.974358974312</c:v>
                </c:pt>
                <c:pt idx="230">
                  <c:v>29487.179487179441</c:v>
                </c:pt>
                <c:pt idx="231">
                  <c:v>29615.38461538457</c:v>
                </c:pt>
                <c:pt idx="232">
                  <c:v>29743.589743589699</c:v>
                </c:pt>
                <c:pt idx="233">
                  <c:v>29871.794871794824</c:v>
                </c:pt>
                <c:pt idx="234">
                  <c:v>29999.999999999953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6-4774-9139-62BC2254A7F3}"/>
            </c:ext>
          </c:extLst>
        </c:ser>
        <c:ser>
          <c:idx val="2"/>
          <c:order val="2"/>
          <c:tx>
            <c:strRef>
              <c:f>'covid data'!$Q$2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'covid data'!$N$3:$N$242</c:f>
              <c:numCache>
                <c:formatCode>0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'covid data'!$Q$3:$Q$242</c:f>
              <c:numCache>
                <c:formatCode>General</c:formatCode>
                <c:ptCount val="240"/>
                <c:pt idx="0">
                  <c:v>0</c:v>
                </c:pt>
                <c:pt idx="1">
                  <c:v>64.102564102564102</c:v>
                </c:pt>
                <c:pt idx="2">
                  <c:v>128.2051282051282</c:v>
                </c:pt>
                <c:pt idx="3">
                  <c:v>192.30769230769232</c:v>
                </c:pt>
                <c:pt idx="4">
                  <c:v>256.41025641025641</c:v>
                </c:pt>
                <c:pt idx="5">
                  <c:v>320.5128205128205</c:v>
                </c:pt>
                <c:pt idx="6">
                  <c:v>384.61538461538464</c:v>
                </c:pt>
                <c:pt idx="7">
                  <c:v>448.71794871794873</c:v>
                </c:pt>
                <c:pt idx="8">
                  <c:v>512.82051282051282</c:v>
                </c:pt>
                <c:pt idx="9">
                  <c:v>576.92307692307691</c:v>
                </c:pt>
                <c:pt idx="10">
                  <c:v>641.02564102564099</c:v>
                </c:pt>
                <c:pt idx="11">
                  <c:v>705.12820512820508</c:v>
                </c:pt>
                <c:pt idx="12">
                  <c:v>769.23076923076928</c:v>
                </c:pt>
                <c:pt idx="13">
                  <c:v>833.33333333333337</c:v>
                </c:pt>
                <c:pt idx="14">
                  <c:v>897.43589743589746</c:v>
                </c:pt>
                <c:pt idx="15">
                  <c:v>961.53846153846155</c:v>
                </c:pt>
                <c:pt idx="16">
                  <c:v>1025.6410256410256</c:v>
                </c:pt>
                <c:pt idx="17">
                  <c:v>1089.7435897435898</c:v>
                </c:pt>
                <c:pt idx="18">
                  <c:v>1153.8461538461538</c:v>
                </c:pt>
                <c:pt idx="19">
                  <c:v>1217.948717948718</c:v>
                </c:pt>
                <c:pt idx="20">
                  <c:v>1282.051282051282</c:v>
                </c:pt>
                <c:pt idx="21">
                  <c:v>1346.1538461538462</c:v>
                </c:pt>
                <c:pt idx="22">
                  <c:v>1410.2564102564102</c:v>
                </c:pt>
                <c:pt idx="23">
                  <c:v>1474.3589743589744</c:v>
                </c:pt>
                <c:pt idx="24">
                  <c:v>1538.4615384615386</c:v>
                </c:pt>
                <c:pt idx="25">
                  <c:v>1602.5641025641025</c:v>
                </c:pt>
                <c:pt idx="26">
                  <c:v>1666.6666666666667</c:v>
                </c:pt>
                <c:pt idx="27">
                  <c:v>1730.7692307692307</c:v>
                </c:pt>
                <c:pt idx="28">
                  <c:v>1794.8717948717949</c:v>
                </c:pt>
                <c:pt idx="29">
                  <c:v>1858.9743589743589</c:v>
                </c:pt>
                <c:pt idx="30">
                  <c:v>1923.0769230769231</c:v>
                </c:pt>
                <c:pt idx="31">
                  <c:v>1987.1794871794871</c:v>
                </c:pt>
                <c:pt idx="32">
                  <c:v>2051.2820512820513</c:v>
                </c:pt>
                <c:pt idx="33">
                  <c:v>2115.3846153846152</c:v>
                </c:pt>
                <c:pt idx="34">
                  <c:v>2179.4871794871797</c:v>
                </c:pt>
                <c:pt idx="35">
                  <c:v>2243.5897435897436</c:v>
                </c:pt>
                <c:pt idx="36">
                  <c:v>2307.6923076923076</c:v>
                </c:pt>
                <c:pt idx="37">
                  <c:v>2371.7948717948716</c:v>
                </c:pt>
                <c:pt idx="38">
                  <c:v>2435.897435897436</c:v>
                </c:pt>
                <c:pt idx="39">
                  <c:v>2500</c:v>
                </c:pt>
                <c:pt idx="40">
                  <c:v>2564.102564102564</c:v>
                </c:pt>
                <c:pt idx="41">
                  <c:v>2628.2051282051284</c:v>
                </c:pt>
                <c:pt idx="42">
                  <c:v>2692.3076923076924</c:v>
                </c:pt>
                <c:pt idx="43">
                  <c:v>2756.4102564102564</c:v>
                </c:pt>
                <c:pt idx="44">
                  <c:v>2820.5128205128203</c:v>
                </c:pt>
                <c:pt idx="45">
                  <c:v>2884.6153846153848</c:v>
                </c:pt>
                <c:pt idx="46">
                  <c:v>2948.7179487179487</c:v>
                </c:pt>
                <c:pt idx="47">
                  <c:v>3012.8205128205127</c:v>
                </c:pt>
                <c:pt idx="48">
                  <c:v>3076.9230769230771</c:v>
                </c:pt>
                <c:pt idx="49">
                  <c:v>3141.0256410256411</c:v>
                </c:pt>
                <c:pt idx="50">
                  <c:v>3205.1282051282051</c:v>
                </c:pt>
                <c:pt idx="51">
                  <c:v>3269.2307692307691</c:v>
                </c:pt>
                <c:pt idx="52">
                  <c:v>3333.3333333333335</c:v>
                </c:pt>
                <c:pt idx="53">
                  <c:v>3397.4358974358975</c:v>
                </c:pt>
                <c:pt idx="54">
                  <c:v>3461.5384615384614</c:v>
                </c:pt>
                <c:pt idx="55">
                  <c:v>3525.6410256410254</c:v>
                </c:pt>
                <c:pt idx="56">
                  <c:v>3589.7435897435898</c:v>
                </c:pt>
                <c:pt idx="57">
                  <c:v>3653.8461538461538</c:v>
                </c:pt>
                <c:pt idx="58">
                  <c:v>3717.9487179487178</c:v>
                </c:pt>
                <c:pt idx="59">
                  <c:v>3782.0512820512822</c:v>
                </c:pt>
                <c:pt idx="60">
                  <c:v>3846.1538461538462</c:v>
                </c:pt>
                <c:pt idx="61">
                  <c:v>3910.2564102564102</c:v>
                </c:pt>
                <c:pt idx="62">
                  <c:v>3974.3589743589741</c:v>
                </c:pt>
                <c:pt idx="63">
                  <c:v>4038.4615384615386</c:v>
                </c:pt>
                <c:pt idx="64">
                  <c:v>4102.5641025641025</c:v>
                </c:pt>
                <c:pt idx="65">
                  <c:v>4166.666666666667</c:v>
                </c:pt>
                <c:pt idx="66">
                  <c:v>4230.7692307692305</c:v>
                </c:pt>
                <c:pt idx="67">
                  <c:v>4294.8717948717949</c:v>
                </c:pt>
                <c:pt idx="68">
                  <c:v>4358.9743589743593</c:v>
                </c:pt>
                <c:pt idx="69">
                  <c:v>4423.0769230769229</c:v>
                </c:pt>
                <c:pt idx="70">
                  <c:v>4487.1794871794873</c:v>
                </c:pt>
                <c:pt idx="71">
                  <c:v>4551.2820512820508</c:v>
                </c:pt>
                <c:pt idx="72">
                  <c:v>4615.3846153846152</c:v>
                </c:pt>
                <c:pt idx="73">
                  <c:v>4679.4871794871797</c:v>
                </c:pt>
                <c:pt idx="74">
                  <c:v>4743.5897435897432</c:v>
                </c:pt>
                <c:pt idx="75">
                  <c:v>4807.6923076923076</c:v>
                </c:pt>
                <c:pt idx="76">
                  <c:v>4871.7948717948721</c:v>
                </c:pt>
                <c:pt idx="77">
                  <c:v>4935.8974358974356</c:v>
                </c:pt>
                <c:pt idx="78">
                  <c:v>5000</c:v>
                </c:pt>
                <c:pt idx="79">
                  <c:v>5064.1025641025644</c:v>
                </c:pt>
                <c:pt idx="80">
                  <c:v>5128.2051282051279</c:v>
                </c:pt>
                <c:pt idx="81">
                  <c:v>5192.3076923076924</c:v>
                </c:pt>
                <c:pt idx="82">
                  <c:v>5256.4102564102568</c:v>
                </c:pt>
                <c:pt idx="83">
                  <c:v>5320.5128205128203</c:v>
                </c:pt>
                <c:pt idx="84">
                  <c:v>5384.6153846153848</c:v>
                </c:pt>
                <c:pt idx="85">
                  <c:v>5448.7179487179483</c:v>
                </c:pt>
                <c:pt idx="86">
                  <c:v>5512.8205128205127</c:v>
                </c:pt>
                <c:pt idx="87">
                  <c:v>5576.9230769230771</c:v>
                </c:pt>
                <c:pt idx="88">
                  <c:v>5641.0256410256407</c:v>
                </c:pt>
                <c:pt idx="89">
                  <c:v>5705.1282051282051</c:v>
                </c:pt>
                <c:pt idx="90">
                  <c:v>5769.2307692307695</c:v>
                </c:pt>
                <c:pt idx="91">
                  <c:v>5833.333333333333</c:v>
                </c:pt>
                <c:pt idx="92">
                  <c:v>5897.4358974358975</c:v>
                </c:pt>
                <c:pt idx="93">
                  <c:v>5961.5384615384619</c:v>
                </c:pt>
                <c:pt idx="94">
                  <c:v>6025.6410256410254</c:v>
                </c:pt>
                <c:pt idx="95">
                  <c:v>6089.7435897435898</c:v>
                </c:pt>
                <c:pt idx="96">
                  <c:v>6153.8461538461543</c:v>
                </c:pt>
                <c:pt idx="97">
                  <c:v>6217.9487179487178</c:v>
                </c:pt>
                <c:pt idx="98">
                  <c:v>6282.0512820512822</c:v>
                </c:pt>
                <c:pt idx="99">
                  <c:v>6346.1538461538457</c:v>
                </c:pt>
                <c:pt idx="100">
                  <c:v>6410.2564102564102</c:v>
                </c:pt>
                <c:pt idx="101">
                  <c:v>6474.3589743589746</c:v>
                </c:pt>
                <c:pt idx="102">
                  <c:v>6538.4615384615381</c:v>
                </c:pt>
                <c:pt idx="103">
                  <c:v>6602.5641025641025</c:v>
                </c:pt>
                <c:pt idx="104">
                  <c:v>6666.666666666667</c:v>
                </c:pt>
                <c:pt idx="105">
                  <c:v>6730.7692307692305</c:v>
                </c:pt>
                <c:pt idx="106">
                  <c:v>6794.8717948717949</c:v>
                </c:pt>
                <c:pt idx="107">
                  <c:v>6858.9743589743593</c:v>
                </c:pt>
                <c:pt idx="108">
                  <c:v>6923.0769230769229</c:v>
                </c:pt>
                <c:pt idx="109">
                  <c:v>6987.1794871794873</c:v>
                </c:pt>
                <c:pt idx="110">
                  <c:v>7051.2820512820508</c:v>
                </c:pt>
                <c:pt idx="111">
                  <c:v>7115.3846153846152</c:v>
                </c:pt>
                <c:pt idx="112">
                  <c:v>7179.4871794871797</c:v>
                </c:pt>
                <c:pt idx="113">
                  <c:v>7243.5897435897432</c:v>
                </c:pt>
                <c:pt idx="114">
                  <c:v>7307.6923076923076</c:v>
                </c:pt>
                <c:pt idx="115">
                  <c:v>7371.7948717948721</c:v>
                </c:pt>
                <c:pt idx="116">
                  <c:v>7435.8974358974356</c:v>
                </c:pt>
                <c:pt idx="117">
                  <c:v>7500</c:v>
                </c:pt>
                <c:pt idx="118">
                  <c:v>7564.1025641025644</c:v>
                </c:pt>
                <c:pt idx="119">
                  <c:v>7628.2051282051279</c:v>
                </c:pt>
                <c:pt idx="120">
                  <c:v>7692.3076923076924</c:v>
                </c:pt>
                <c:pt idx="121">
                  <c:v>7756.4102564102568</c:v>
                </c:pt>
                <c:pt idx="122">
                  <c:v>7820.5128205128203</c:v>
                </c:pt>
                <c:pt idx="123">
                  <c:v>7884.6153846153848</c:v>
                </c:pt>
                <c:pt idx="124">
                  <c:v>7948.7179487179483</c:v>
                </c:pt>
                <c:pt idx="125">
                  <c:v>8012.8205128205127</c:v>
                </c:pt>
                <c:pt idx="126">
                  <c:v>8076.9230769230771</c:v>
                </c:pt>
                <c:pt idx="127">
                  <c:v>8141.0256410256407</c:v>
                </c:pt>
                <c:pt idx="128">
                  <c:v>8205.1282051282051</c:v>
                </c:pt>
                <c:pt idx="129">
                  <c:v>8269.2307692307695</c:v>
                </c:pt>
                <c:pt idx="130">
                  <c:v>8333.3333333333339</c:v>
                </c:pt>
                <c:pt idx="131">
                  <c:v>8397.4358974358965</c:v>
                </c:pt>
                <c:pt idx="132">
                  <c:v>8461.538461538461</c:v>
                </c:pt>
                <c:pt idx="133">
                  <c:v>8525.6410256410254</c:v>
                </c:pt>
                <c:pt idx="134">
                  <c:v>8589.7435897435898</c:v>
                </c:pt>
                <c:pt idx="135">
                  <c:v>8653.8461538461543</c:v>
                </c:pt>
                <c:pt idx="136">
                  <c:v>8717.9487179487187</c:v>
                </c:pt>
                <c:pt idx="137">
                  <c:v>8782.0512820512813</c:v>
                </c:pt>
                <c:pt idx="138">
                  <c:v>8846.1538461538457</c:v>
                </c:pt>
                <c:pt idx="139">
                  <c:v>8910.2564102564102</c:v>
                </c:pt>
                <c:pt idx="140">
                  <c:v>8974.3589743589746</c:v>
                </c:pt>
                <c:pt idx="141">
                  <c:v>9038.461538461539</c:v>
                </c:pt>
                <c:pt idx="142">
                  <c:v>9102.5641025641016</c:v>
                </c:pt>
                <c:pt idx="143">
                  <c:v>9166.6666666666661</c:v>
                </c:pt>
                <c:pt idx="144">
                  <c:v>9230.7692307692305</c:v>
                </c:pt>
                <c:pt idx="145">
                  <c:v>9294.8717948717949</c:v>
                </c:pt>
                <c:pt idx="146">
                  <c:v>9358.9743589743593</c:v>
                </c:pt>
                <c:pt idx="147">
                  <c:v>9423.0769230769238</c:v>
                </c:pt>
                <c:pt idx="148">
                  <c:v>9487.1794871794864</c:v>
                </c:pt>
                <c:pt idx="149">
                  <c:v>9551.2820512820508</c:v>
                </c:pt>
                <c:pt idx="150">
                  <c:v>9615.3846153846152</c:v>
                </c:pt>
                <c:pt idx="151">
                  <c:v>9679.4871794871797</c:v>
                </c:pt>
                <c:pt idx="152">
                  <c:v>9743.5897435897441</c:v>
                </c:pt>
                <c:pt idx="153">
                  <c:v>9807.6923076923085</c:v>
                </c:pt>
                <c:pt idx="154">
                  <c:v>9871.7948717948711</c:v>
                </c:pt>
                <c:pt idx="155">
                  <c:v>9935.8974358974356</c:v>
                </c:pt>
                <c:pt idx="156">
                  <c:v>10000</c:v>
                </c:pt>
                <c:pt idx="157">
                  <c:v>10064.102564102564</c:v>
                </c:pt>
                <c:pt idx="158">
                  <c:v>10128.205128205129</c:v>
                </c:pt>
                <c:pt idx="159">
                  <c:v>10192.307692307691</c:v>
                </c:pt>
                <c:pt idx="160">
                  <c:v>10256.410256410256</c:v>
                </c:pt>
                <c:pt idx="161">
                  <c:v>10320.51282051282</c:v>
                </c:pt>
                <c:pt idx="162">
                  <c:v>10384.615384615385</c:v>
                </c:pt>
                <c:pt idx="163">
                  <c:v>10448.717948717949</c:v>
                </c:pt>
                <c:pt idx="164">
                  <c:v>10512.820512820514</c:v>
                </c:pt>
                <c:pt idx="165">
                  <c:v>10576.923076923076</c:v>
                </c:pt>
                <c:pt idx="166">
                  <c:v>10641.025641025641</c:v>
                </c:pt>
                <c:pt idx="167">
                  <c:v>10705.128205128205</c:v>
                </c:pt>
                <c:pt idx="168">
                  <c:v>10769.23076923077</c:v>
                </c:pt>
                <c:pt idx="169">
                  <c:v>10833.333333333334</c:v>
                </c:pt>
                <c:pt idx="170">
                  <c:v>10897.435897435897</c:v>
                </c:pt>
                <c:pt idx="171">
                  <c:v>10961.538461538461</c:v>
                </c:pt>
                <c:pt idx="172">
                  <c:v>11025.641025641025</c:v>
                </c:pt>
                <c:pt idx="173">
                  <c:v>11089.74358974359</c:v>
                </c:pt>
                <c:pt idx="174">
                  <c:v>11153.846153846154</c:v>
                </c:pt>
                <c:pt idx="175">
                  <c:v>11217.948717948719</c:v>
                </c:pt>
                <c:pt idx="176">
                  <c:v>11282.051282051281</c:v>
                </c:pt>
                <c:pt idx="177">
                  <c:v>11346.153846153846</c:v>
                </c:pt>
                <c:pt idx="178">
                  <c:v>11410.25641025641</c:v>
                </c:pt>
                <c:pt idx="179">
                  <c:v>11474.358974358975</c:v>
                </c:pt>
                <c:pt idx="180">
                  <c:v>11538.461538461539</c:v>
                </c:pt>
                <c:pt idx="181">
                  <c:v>11602.564102564102</c:v>
                </c:pt>
                <c:pt idx="182">
                  <c:v>11666.666666666666</c:v>
                </c:pt>
                <c:pt idx="183">
                  <c:v>11730.76923076923</c:v>
                </c:pt>
                <c:pt idx="184">
                  <c:v>11794.871794871795</c:v>
                </c:pt>
                <c:pt idx="185">
                  <c:v>11858.974358974359</c:v>
                </c:pt>
                <c:pt idx="186">
                  <c:v>11923.076923076924</c:v>
                </c:pt>
                <c:pt idx="187">
                  <c:v>11987.179487179486</c:v>
                </c:pt>
                <c:pt idx="188">
                  <c:v>12051.282051282051</c:v>
                </c:pt>
                <c:pt idx="189">
                  <c:v>12115.384615384615</c:v>
                </c:pt>
                <c:pt idx="190">
                  <c:v>12179.48717948718</c:v>
                </c:pt>
                <c:pt idx="191">
                  <c:v>12243.589743589744</c:v>
                </c:pt>
                <c:pt idx="192">
                  <c:v>12307.692307692309</c:v>
                </c:pt>
                <c:pt idx="193">
                  <c:v>12371.794871794871</c:v>
                </c:pt>
                <c:pt idx="194">
                  <c:v>12435.897435897436</c:v>
                </c:pt>
                <c:pt idx="195">
                  <c:v>12500</c:v>
                </c:pt>
                <c:pt idx="196">
                  <c:v>12564.102564102564</c:v>
                </c:pt>
                <c:pt idx="197">
                  <c:v>12628.205128205129</c:v>
                </c:pt>
                <c:pt idx="198">
                  <c:v>12692.307692307691</c:v>
                </c:pt>
                <c:pt idx="199">
                  <c:v>12756.410256410256</c:v>
                </c:pt>
                <c:pt idx="200">
                  <c:v>12820.51282051282</c:v>
                </c:pt>
                <c:pt idx="201">
                  <c:v>12884.615384615385</c:v>
                </c:pt>
                <c:pt idx="202">
                  <c:v>12948.717948717949</c:v>
                </c:pt>
                <c:pt idx="203">
                  <c:v>13012.820512820514</c:v>
                </c:pt>
                <c:pt idx="204">
                  <c:v>13076.923076923076</c:v>
                </c:pt>
                <c:pt idx="205">
                  <c:v>13141.025641025641</c:v>
                </c:pt>
                <c:pt idx="206">
                  <c:v>13205.128205128205</c:v>
                </c:pt>
                <c:pt idx="207">
                  <c:v>13269.23076923077</c:v>
                </c:pt>
                <c:pt idx="208">
                  <c:v>13333.333333333334</c:v>
                </c:pt>
                <c:pt idx="209">
                  <c:v>13397.435897435897</c:v>
                </c:pt>
                <c:pt idx="210">
                  <c:v>13461.538461538461</c:v>
                </c:pt>
                <c:pt idx="211">
                  <c:v>13525.641025641025</c:v>
                </c:pt>
                <c:pt idx="212">
                  <c:v>13589.74358974359</c:v>
                </c:pt>
                <c:pt idx="213">
                  <c:v>13653.846153846154</c:v>
                </c:pt>
                <c:pt idx="214">
                  <c:v>13717.948717948719</c:v>
                </c:pt>
                <c:pt idx="215">
                  <c:v>13782.051282051281</c:v>
                </c:pt>
                <c:pt idx="216">
                  <c:v>13846.153846153846</c:v>
                </c:pt>
                <c:pt idx="217">
                  <c:v>13910.25641025641</c:v>
                </c:pt>
                <c:pt idx="218">
                  <c:v>13974.358974358975</c:v>
                </c:pt>
                <c:pt idx="219">
                  <c:v>14038.461538461539</c:v>
                </c:pt>
                <c:pt idx="220">
                  <c:v>14102.564102564102</c:v>
                </c:pt>
                <c:pt idx="221">
                  <c:v>14166.666666666666</c:v>
                </c:pt>
                <c:pt idx="222">
                  <c:v>14230.76923076923</c:v>
                </c:pt>
                <c:pt idx="223">
                  <c:v>14294.871794871795</c:v>
                </c:pt>
                <c:pt idx="224">
                  <c:v>14358.974358974359</c:v>
                </c:pt>
                <c:pt idx="225">
                  <c:v>14423.076923076924</c:v>
                </c:pt>
                <c:pt idx="226">
                  <c:v>14487.179487179486</c:v>
                </c:pt>
                <c:pt idx="227">
                  <c:v>14551.282051282051</c:v>
                </c:pt>
                <c:pt idx="228">
                  <c:v>14615.384615384615</c:v>
                </c:pt>
                <c:pt idx="229">
                  <c:v>14679.48717948718</c:v>
                </c:pt>
                <c:pt idx="230">
                  <c:v>14743.589743589744</c:v>
                </c:pt>
                <c:pt idx="231">
                  <c:v>14807.692307692307</c:v>
                </c:pt>
                <c:pt idx="232">
                  <c:v>14871.794871794871</c:v>
                </c:pt>
                <c:pt idx="233">
                  <c:v>14935.897435897436</c:v>
                </c:pt>
                <c:pt idx="234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6-4774-9139-62BC2254A7F3}"/>
            </c:ext>
          </c:extLst>
        </c:ser>
        <c:ser>
          <c:idx val="3"/>
          <c:order val="3"/>
          <c:tx>
            <c:strRef>
              <c:f>'covid data'!$R$2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'covid data'!$N$3:$N$242</c:f>
              <c:numCache>
                <c:formatCode>0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'covid data'!$R$3:$R$242</c:f>
              <c:numCache>
                <c:formatCode>General</c:formatCode>
                <c:ptCount val="240"/>
                <c:pt idx="0">
                  <c:v>0</c:v>
                </c:pt>
                <c:pt idx="1">
                  <c:v>47.008547008546998</c:v>
                </c:pt>
                <c:pt idx="2">
                  <c:v>94.017094017093996</c:v>
                </c:pt>
                <c:pt idx="3">
                  <c:v>141.02564102564099</c:v>
                </c:pt>
                <c:pt idx="4">
                  <c:v>188.03418803418799</c:v>
                </c:pt>
                <c:pt idx="5">
                  <c:v>235.04273504273499</c:v>
                </c:pt>
                <c:pt idx="6">
                  <c:v>282.05128205128199</c:v>
                </c:pt>
                <c:pt idx="7">
                  <c:v>329.05982905982899</c:v>
                </c:pt>
                <c:pt idx="8">
                  <c:v>376.06837606837598</c:v>
                </c:pt>
                <c:pt idx="9">
                  <c:v>423.07692307692298</c:v>
                </c:pt>
                <c:pt idx="10">
                  <c:v>470.08547008546998</c:v>
                </c:pt>
                <c:pt idx="11">
                  <c:v>517.09401709401698</c:v>
                </c:pt>
                <c:pt idx="12">
                  <c:v>564.10256410256397</c:v>
                </c:pt>
                <c:pt idx="13">
                  <c:v>611.11111111111097</c:v>
                </c:pt>
                <c:pt idx="14">
                  <c:v>658.11965811965797</c:v>
                </c:pt>
                <c:pt idx="15">
                  <c:v>705.12820512820497</c:v>
                </c:pt>
                <c:pt idx="16">
                  <c:v>752.13675213675197</c:v>
                </c:pt>
                <c:pt idx="17">
                  <c:v>799.14529914529896</c:v>
                </c:pt>
                <c:pt idx="18">
                  <c:v>846.15384615384596</c:v>
                </c:pt>
                <c:pt idx="19">
                  <c:v>893.16239316239296</c:v>
                </c:pt>
                <c:pt idx="20">
                  <c:v>940.17094017093996</c:v>
                </c:pt>
                <c:pt idx="21">
                  <c:v>987.17948717948696</c:v>
                </c:pt>
                <c:pt idx="22">
                  <c:v>1034.188034188034</c:v>
                </c:pt>
                <c:pt idx="23">
                  <c:v>1081.1965811965811</c:v>
                </c:pt>
                <c:pt idx="24">
                  <c:v>1128.2051282051279</c:v>
                </c:pt>
                <c:pt idx="25">
                  <c:v>1175.2136752136748</c:v>
                </c:pt>
                <c:pt idx="26">
                  <c:v>1222.2222222222219</c:v>
                </c:pt>
                <c:pt idx="27">
                  <c:v>1269.2307692307691</c:v>
                </c:pt>
                <c:pt idx="28">
                  <c:v>1316.2393162393159</c:v>
                </c:pt>
                <c:pt idx="29">
                  <c:v>1363.2478632478628</c:v>
                </c:pt>
                <c:pt idx="30">
                  <c:v>1410.2564102564099</c:v>
                </c:pt>
                <c:pt idx="31">
                  <c:v>1457.264957264957</c:v>
                </c:pt>
                <c:pt idx="32">
                  <c:v>1504.2735042735039</c:v>
                </c:pt>
                <c:pt idx="33">
                  <c:v>1551.2820512820508</c:v>
                </c:pt>
                <c:pt idx="34">
                  <c:v>1598.2905982905979</c:v>
                </c:pt>
                <c:pt idx="35">
                  <c:v>1645.299145299145</c:v>
                </c:pt>
                <c:pt idx="36">
                  <c:v>1692.3076923076919</c:v>
                </c:pt>
                <c:pt idx="37">
                  <c:v>1739.3162393162388</c:v>
                </c:pt>
                <c:pt idx="38">
                  <c:v>1786.3247863247859</c:v>
                </c:pt>
                <c:pt idx="39">
                  <c:v>1833.333333333333</c:v>
                </c:pt>
                <c:pt idx="40">
                  <c:v>1880.3418803418799</c:v>
                </c:pt>
                <c:pt idx="41">
                  <c:v>1927.3504273504268</c:v>
                </c:pt>
                <c:pt idx="42">
                  <c:v>1974.3589743589739</c:v>
                </c:pt>
                <c:pt idx="43">
                  <c:v>2021.367521367521</c:v>
                </c:pt>
                <c:pt idx="44">
                  <c:v>2068.3760683760679</c:v>
                </c:pt>
                <c:pt idx="45">
                  <c:v>2115.3846153846148</c:v>
                </c:pt>
                <c:pt idx="46">
                  <c:v>2162.3931623931621</c:v>
                </c:pt>
                <c:pt idx="47">
                  <c:v>2209.401709401709</c:v>
                </c:pt>
                <c:pt idx="48">
                  <c:v>2256.4102564102559</c:v>
                </c:pt>
                <c:pt idx="49">
                  <c:v>2303.4188034188028</c:v>
                </c:pt>
                <c:pt idx="50">
                  <c:v>2350.4273504273497</c:v>
                </c:pt>
                <c:pt idx="51">
                  <c:v>2397.435897435897</c:v>
                </c:pt>
                <c:pt idx="52">
                  <c:v>2444.4444444444439</c:v>
                </c:pt>
                <c:pt idx="53">
                  <c:v>2491.4529914529908</c:v>
                </c:pt>
                <c:pt idx="54">
                  <c:v>2538.4615384615381</c:v>
                </c:pt>
                <c:pt idx="55">
                  <c:v>2585.470085470085</c:v>
                </c:pt>
                <c:pt idx="56">
                  <c:v>2632.4786324786319</c:v>
                </c:pt>
                <c:pt idx="57">
                  <c:v>2679.4871794871788</c:v>
                </c:pt>
                <c:pt idx="58">
                  <c:v>2726.4957264957256</c:v>
                </c:pt>
                <c:pt idx="59">
                  <c:v>2773.504273504273</c:v>
                </c:pt>
                <c:pt idx="60">
                  <c:v>2820.5128205128199</c:v>
                </c:pt>
                <c:pt idx="61">
                  <c:v>2867.5213675213668</c:v>
                </c:pt>
                <c:pt idx="62">
                  <c:v>2914.5299145299141</c:v>
                </c:pt>
                <c:pt idx="63">
                  <c:v>2961.538461538461</c:v>
                </c:pt>
                <c:pt idx="64">
                  <c:v>3008.5470085470079</c:v>
                </c:pt>
                <c:pt idx="65">
                  <c:v>3055.5555555555547</c:v>
                </c:pt>
                <c:pt idx="66">
                  <c:v>3102.5641025641016</c:v>
                </c:pt>
                <c:pt idx="67">
                  <c:v>3149.572649572649</c:v>
                </c:pt>
                <c:pt idx="68">
                  <c:v>3196.5811965811959</c:v>
                </c:pt>
                <c:pt idx="69">
                  <c:v>3243.5897435897427</c:v>
                </c:pt>
                <c:pt idx="70">
                  <c:v>3290.5982905982901</c:v>
                </c:pt>
                <c:pt idx="71">
                  <c:v>3337.606837606837</c:v>
                </c:pt>
                <c:pt idx="72">
                  <c:v>3384.6153846153838</c:v>
                </c:pt>
                <c:pt idx="73">
                  <c:v>3431.6239316239307</c:v>
                </c:pt>
                <c:pt idx="74">
                  <c:v>3478.6324786324776</c:v>
                </c:pt>
                <c:pt idx="75">
                  <c:v>3525.641025641025</c:v>
                </c:pt>
                <c:pt idx="76">
                  <c:v>3572.6495726495718</c:v>
                </c:pt>
                <c:pt idx="77">
                  <c:v>3619.6581196581187</c:v>
                </c:pt>
                <c:pt idx="78">
                  <c:v>3666.6666666666661</c:v>
                </c:pt>
                <c:pt idx="79">
                  <c:v>3713.6752136752129</c:v>
                </c:pt>
                <c:pt idx="80">
                  <c:v>3760.6837606837598</c:v>
                </c:pt>
                <c:pt idx="81">
                  <c:v>3807.6923076923067</c:v>
                </c:pt>
                <c:pt idx="82">
                  <c:v>3854.7008547008536</c:v>
                </c:pt>
                <c:pt idx="83">
                  <c:v>3901.7094017094009</c:v>
                </c:pt>
                <c:pt idx="84">
                  <c:v>3948.7179487179478</c:v>
                </c:pt>
                <c:pt idx="85">
                  <c:v>3995.7264957264947</c:v>
                </c:pt>
                <c:pt idx="86">
                  <c:v>4042.735042735042</c:v>
                </c:pt>
                <c:pt idx="87">
                  <c:v>4089.7435897435889</c:v>
                </c:pt>
                <c:pt idx="88">
                  <c:v>4136.7521367521358</c:v>
                </c:pt>
                <c:pt idx="89">
                  <c:v>4183.7606837606827</c:v>
                </c:pt>
                <c:pt idx="90">
                  <c:v>4230.7692307692296</c:v>
                </c:pt>
                <c:pt idx="91">
                  <c:v>4277.7777777777765</c:v>
                </c:pt>
                <c:pt idx="92">
                  <c:v>4324.7863247863243</c:v>
                </c:pt>
                <c:pt idx="93">
                  <c:v>4371.7948717948711</c:v>
                </c:pt>
                <c:pt idx="94">
                  <c:v>4418.803418803418</c:v>
                </c:pt>
                <c:pt idx="95">
                  <c:v>4465.8119658119649</c:v>
                </c:pt>
                <c:pt idx="96">
                  <c:v>4512.8205128205118</c:v>
                </c:pt>
                <c:pt idx="97">
                  <c:v>4559.8290598290587</c:v>
                </c:pt>
                <c:pt idx="98">
                  <c:v>4606.8376068376056</c:v>
                </c:pt>
                <c:pt idx="99">
                  <c:v>4653.8461538461524</c:v>
                </c:pt>
                <c:pt idx="100">
                  <c:v>4700.8547008546993</c:v>
                </c:pt>
                <c:pt idx="101">
                  <c:v>4747.8632478632471</c:v>
                </c:pt>
                <c:pt idx="102">
                  <c:v>4794.871794871794</c:v>
                </c:pt>
                <c:pt idx="103">
                  <c:v>4841.8803418803409</c:v>
                </c:pt>
                <c:pt idx="104">
                  <c:v>4888.8888888888878</c:v>
                </c:pt>
                <c:pt idx="105">
                  <c:v>4935.8974358974347</c:v>
                </c:pt>
                <c:pt idx="106">
                  <c:v>4982.9059829059815</c:v>
                </c:pt>
                <c:pt idx="107">
                  <c:v>5029.9145299145284</c:v>
                </c:pt>
                <c:pt idx="108">
                  <c:v>5076.9230769230762</c:v>
                </c:pt>
                <c:pt idx="109">
                  <c:v>5123.9316239316231</c:v>
                </c:pt>
                <c:pt idx="110">
                  <c:v>5170.94017094017</c:v>
                </c:pt>
                <c:pt idx="111">
                  <c:v>5217.9487179487169</c:v>
                </c:pt>
                <c:pt idx="112">
                  <c:v>5264.9572649572638</c:v>
                </c:pt>
                <c:pt idx="113">
                  <c:v>5311.9658119658106</c:v>
                </c:pt>
                <c:pt idx="114">
                  <c:v>5358.9743589743575</c:v>
                </c:pt>
                <c:pt idx="115">
                  <c:v>5405.9829059829044</c:v>
                </c:pt>
                <c:pt idx="116">
                  <c:v>5452.9914529914513</c:v>
                </c:pt>
                <c:pt idx="117">
                  <c:v>5499.9999999999991</c:v>
                </c:pt>
                <c:pt idx="118">
                  <c:v>5547.008547008546</c:v>
                </c:pt>
                <c:pt idx="119">
                  <c:v>5594.0170940170929</c:v>
                </c:pt>
                <c:pt idx="120">
                  <c:v>5641.0256410256397</c:v>
                </c:pt>
                <c:pt idx="121">
                  <c:v>5688.0341880341866</c:v>
                </c:pt>
                <c:pt idx="122">
                  <c:v>5735.0427350427335</c:v>
                </c:pt>
                <c:pt idx="123">
                  <c:v>5782.0512820512804</c:v>
                </c:pt>
                <c:pt idx="124">
                  <c:v>5829.0598290598282</c:v>
                </c:pt>
                <c:pt idx="125">
                  <c:v>5876.0683760683751</c:v>
                </c:pt>
                <c:pt idx="126">
                  <c:v>5923.076923076922</c:v>
                </c:pt>
                <c:pt idx="127">
                  <c:v>5970.0854700854688</c:v>
                </c:pt>
                <c:pt idx="128">
                  <c:v>6017.0940170940157</c:v>
                </c:pt>
                <c:pt idx="129">
                  <c:v>6064.1025641025626</c:v>
                </c:pt>
                <c:pt idx="130">
                  <c:v>6111.1111111111095</c:v>
                </c:pt>
                <c:pt idx="131">
                  <c:v>6158.1196581196564</c:v>
                </c:pt>
                <c:pt idx="132">
                  <c:v>6205.1282051282033</c:v>
                </c:pt>
                <c:pt idx="133">
                  <c:v>6252.1367521367511</c:v>
                </c:pt>
                <c:pt idx="134">
                  <c:v>6299.1452991452979</c:v>
                </c:pt>
                <c:pt idx="135">
                  <c:v>6346.1538461538448</c:v>
                </c:pt>
                <c:pt idx="136">
                  <c:v>6393.1623931623917</c:v>
                </c:pt>
                <c:pt idx="137">
                  <c:v>6440.1709401709386</c:v>
                </c:pt>
                <c:pt idx="138">
                  <c:v>6487.1794871794855</c:v>
                </c:pt>
                <c:pt idx="139">
                  <c:v>6534.1880341880324</c:v>
                </c:pt>
                <c:pt idx="140">
                  <c:v>6581.1965811965802</c:v>
                </c:pt>
                <c:pt idx="141">
                  <c:v>6628.205128205127</c:v>
                </c:pt>
                <c:pt idx="142">
                  <c:v>6675.2136752136739</c:v>
                </c:pt>
                <c:pt idx="143">
                  <c:v>6722.2222222222208</c:v>
                </c:pt>
                <c:pt idx="144">
                  <c:v>6769.2307692307677</c:v>
                </c:pt>
                <c:pt idx="145">
                  <c:v>6816.2393162393146</c:v>
                </c:pt>
                <c:pt idx="146">
                  <c:v>6863.2478632478615</c:v>
                </c:pt>
                <c:pt idx="147">
                  <c:v>6910.2564102564083</c:v>
                </c:pt>
                <c:pt idx="148">
                  <c:v>6957.2649572649552</c:v>
                </c:pt>
                <c:pt idx="149">
                  <c:v>7004.273504273503</c:v>
                </c:pt>
                <c:pt idx="150">
                  <c:v>7051.2820512820499</c:v>
                </c:pt>
                <c:pt idx="151">
                  <c:v>7098.2905982905968</c:v>
                </c:pt>
                <c:pt idx="152">
                  <c:v>7145.2991452991437</c:v>
                </c:pt>
                <c:pt idx="153">
                  <c:v>7192.3076923076906</c:v>
                </c:pt>
                <c:pt idx="154">
                  <c:v>7239.3162393162374</c:v>
                </c:pt>
                <c:pt idx="155">
                  <c:v>7286.3247863247843</c:v>
                </c:pt>
                <c:pt idx="156">
                  <c:v>7333.3333333333321</c:v>
                </c:pt>
                <c:pt idx="157">
                  <c:v>7380.341880341879</c:v>
                </c:pt>
                <c:pt idx="158">
                  <c:v>7427.3504273504259</c:v>
                </c:pt>
                <c:pt idx="159">
                  <c:v>7474.3589743589728</c:v>
                </c:pt>
                <c:pt idx="160">
                  <c:v>7521.3675213675197</c:v>
                </c:pt>
                <c:pt idx="161">
                  <c:v>7568.3760683760665</c:v>
                </c:pt>
                <c:pt idx="162">
                  <c:v>7615.3846153846134</c:v>
                </c:pt>
                <c:pt idx="163">
                  <c:v>7662.3931623931603</c:v>
                </c:pt>
                <c:pt idx="164">
                  <c:v>7709.4017094017072</c:v>
                </c:pt>
                <c:pt idx="165">
                  <c:v>7756.410256410255</c:v>
                </c:pt>
                <c:pt idx="166">
                  <c:v>7803.4188034188019</c:v>
                </c:pt>
                <c:pt idx="167">
                  <c:v>7850.4273504273488</c:v>
                </c:pt>
                <c:pt idx="168">
                  <c:v>7897.4358974358956</c:v>
                </c:pt>
                <c:pt idx="169">
                  <c:v>7944.4444444444425</c:v>
                </c:pt>
                <c:pt idx="170">
                  <c:v>7991.4529914529894</c:v>
                </c:pt>
                <c:pt idx="171">
                  <c:v>8038.4615384615363</c:v>
                </c:pt>
                <c:pt idx="172">
                  <c:v>8085.4700854700841</c:v>
                </c:pt>
                <c:pt idx="173">
                  <c:v>8132.478632478631</c:v>
                </c:pt>
                <c:pt idx="174">
                  <c:v>8179.4871794871779</c:v>
                </c:pt>
                <c:pt idx="175">
                  <c:v>8226.4957264957247</c:v>
                </c:pt>
                <c:pt idx="176">
                  <c:v>8273.5042735042716</c:v>
                </c:pt>
                <c:pt idx="177">
                  <c:v>8320.5128205128185</c:v>
                </c:pt>
                <c:pt idx="178">
                  <c:v>8367.5213675213654</c:v>
                </c:pt>
                <c:pt idx="179">
                  <c:v>8414.5299145299123</c:v>
                </c:pt>
                <c:pt idx="180">
                  <c:v>8461.5384615384592</c:v>
                </c:pt>
                <c:pt idx="181">
                  <c:v>8508.547008547006</c:v>
                </c:pt>
                <c:pt idx="182">
                  <c:v>8555.5555555555529</c:v>
                </c:pt>
                <c:pt idx="183">
                  <c:v>8602.5641025640998</c:v>
                </c:pt>
                <c:pt idx="184">
                  <c:v>8649.5726495726485</c:v>
                </c:pt>
                <c:pt idx="185">
                  <c:v>8696.5811965811954</c:v>
                </c:pt>
                <c:pt idx="186">
                  <c:v>8743.5897435897423</c:v>
                </c:pt>
                <c:pt idx="187">
                  <c:v>8790.5982905982892</c:v>
                </c:pt>
                <c:pt idx="188">
                  <c:v>8837.6068376068361</c:v>
                </c:pt>
                <c:pt idx="189">
                  <c:v>8884.6153846153829</c:v>
                </c:pt>
                <c:pt idx="190">
                  <c:v>8931.6239316239298</c:v>
                </c:pt>
                <c:pt idx="191">
                  <c:v>8978.6324786324767</c:v>
                </c:pt>
                <c:pt idx="192">
                  <c:v>9025.6410256410236</c:v>
                </c:pt>
                <c:pt idx="193">
                  <c:v>9072.6495726495705</c:v>
                </c:pt>
                <c:pt idx="194">
                  <c:v>9119.6581196581174</c:v>
                </c:pt>
                <c:pt idx="195">
                  <c:v>9166.6666666666642</c:v>
                </c:pt>
                <c:pt idx="196">
                  <c:v>9213.6752136752111</c:v>
                </c:pt>
                <c:pt idx="197">
                  <c:v>9260.683760683758</c:v>
                </c:pt>
                <c:pt idx="198">
                  <c:v>9307.6923076923049</c:v>
                </c:pt>
                <c:pt idx="199">
                  <c:v>9354.7008547008518</c:v>
                </c:pt>
                <c:pt idx="200">
                  <c:v>9401.7094017093987</c:v>
                </c:pt>
                <c:pt idx="201">
                  <c:v>9448.7179487179474</c:v>
                </c:pt>
                <c:pt idx="202">
                  <c:v>9495.7264957264942</c:v>
                </c:pt>
                <c:pt idx="203">
                  <c:v>9542.7350427350411</c:v>
                </c:pt>
                <c:pt idx="204">
                  <c:v>9589.743589743588</c:v>
                </c:pt>
                <c:pt idx="205">
                  <c:v>9636.7521367521349</c:v>
                </c:pt>
                <c:pt idx="206">
                  <c:v>9683.7606837606818</c:v>
                </c:pt>
                <c:pt idx="207">
                  <c:v>9730.7692307692287</c:v>
                </c:pt>
                <c:pt idx="208">
                  <c:v>9777.7777777777756</c:v>
                </c:pt>
                <c:pt idx="209">
                  <c:v>9824.7863247863224</c:v>
                </c:pt>
                <c:pt idx="210">
                  <c:v>9871.7948717948693</c:v>
                </c:pt>
                <c:pt idx="211">
                  <c:v>9918.8034188034162</c:v>
                </c:pt>
                <c:pt idx="212">
                  <c:v>9965.8119658119631</c:v>
                </c:pt>
                <c:pt idx="213">
                  <c:v>10012.82051282051</c:v>
                </c:pt>
                <c:pt idx="214">
                  <c:v>10059.829059829057</c:v>
                </c:pt>
                <c:pt idx="215">
                  <c:v>10106.837606837604</c:v>
                </c:pt>
                <c:pt idx="216">
                  <c:v>10153.846153846152</c:v>
                </c:pt>
                <c:pt idx="217">
                  <c:v>10200.854700854699</c:v>
                </c:pt>
                <c:pt idx="218">
                  <c:v>10247.863247863246</c:v>
                </c:pt>
                <c:pt idx="219">
                  <c:v>10294.871794871793</c:v>
                </c:pt>
                <c:pt idx="220">
                  <c:v>10341.88034188034</c:v>
                </c:pt>
                <c:pt idx="221">
                  <c:v>10388.888888888887</c:v>
                </c:pt>
                <c:pt idx="222">
                  <c:v>10435.897435897434</c:v>
                </c:pt>
                <c:pt idx="223">
                  <c:v>10482.905982905981</c:v>
                </c:pt>
                <c:pt idx="224">
                  <c:v>10529.914529914528</c:v>
                </c:pt>
                <c:pt idx="225">
                  <c:v>10576.923076923074</c:v>
                </c:pt>
                <c:pt idx="226">
                  <c:v>10623.931623931621</c:v>
                </c:pt>
                <c:pt idx="227">
                  <c:v>10670.940170940168</c:v>
                </c:pt>
                <c:pt idx="228">
                  <c:v>10717.948717948715</c:v>
                </c:pt>
                <c:pt idx="229">
                  <c:v>10764.957264957262</c:v>
                </c:pt>
                <c:pt idx="230">
                  <c:v>10811.965811965809</c:v>
                </c:pt>
                <c:pt idx="231">
                  <c:v>10858.974358974356</c:v>
                </c:pt>
                <c:pt idx="232">
                  <c:v>10905.982905982903</c:v>
                </c:pt>
                <c:pt idx="233">
                  <c:v>10952.991452991451</c:v>
                </c:pt>
                <c:pt idx="234">
                  <c:v>10999.999999999998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6-4774-9139-62BC2254A7F3}"/>
            </c:ext>
          </c:extLst>
        </c:ser>
        <c:ser>
          <c:idx val="4"/>
          <c:order val="4"/>
          <c:tx>
            <c:strRef>
              <c:f>'covid data'!$N$2</c:f>
              <c:strCache>
                <c:ptCount val="1"/>
              </c:strCache>
            </c:strRef>
          </c:tx>
          <c:spPr>
            <a:ln w="28575" cap="rnd">
              <a:solidFill>
                <a:srgbClr val="FF0000">
                  <a:alpha val="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'covid data'!$N$3:$N$237</c:f>
              <c:numCache>
                <c:formatCode>0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6-4774-9139-62BC2254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182136"/>
        <c:axId val="997181152"/>
      </c:lineChart>
      <c:lineChart>
        <c:grouping val="standard"/>
        <c:varyColors val="0"/>
        <c:ser>
          <c:idx val="0"/>
          <c:order val="0"/>
          <c:tx>
            <c:strRef>
              <c:f>'covid data'!$O$2</c:f>
              <c:strCache>
                <c:ptCount val="1"/>
                <c:pt idx="0">
                  <c:v>total_cases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88"/>
            <c:marker>
              <c:symbol val="none"/>
            </c:marker>
            <c:bubble3D val="0"/>
            <c:spPr>
              <a:ln w="762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06-4774-9139-62BC2254A7F3}"/>
              </c:ext>
            </c:extLst>
          </c:dPt>
          <c:dLbls>
            <c:dLbl>
              <c:idx val="188"/>
              <c:layout>
                <c:manualLayout>
                  <c:x val="-1.0150453414607781E-16"/>
                  <c:y val="-4.22773433203701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06-4774-9139-62BC2254A7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 data'!$N$3:$N$242</c:f>
              <c:numCache>
                <c:formatCode>0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'covid data'!$O$3:$O$242</c:f>
              <c:numCache>
                <c:formatCode>General</c:formatCode>
                <c:ptCount val="240"/>
                <c:pt idx="0">
                  <c:v>117</c:v>
                </c:pt>
                <c:pt idx="1">
                  <c:v>129</c:v>
                </c:pt>
                <c:pt idx="2">
                  <c:v>149</c:v>
                </c:pt>
                <c:pt idx="3">
                  <c:v>158</c:v>
                </c:pt>
                <c:pt idx="4">
                  <c:v>197</c:v>
                </c:pt>
                <c:pt idx="5">
                  <c:v>238</c:v>
                </c:pt>
                <c:pt idx="6">
                  <c:v>428</c:v>
                </c:pt>
                <c:pt idx="7">
                  <c:v>553</c:v>
                </c:pt>
                <c:pt idx="8">
                  <c:v>673</c:v>
                </c:pt>
                <c:pt idx="9">
                  <c:v>790</c:v>
                </c:pt>
                <c:pt idx="10">
                  <c:v>900</c:v>
                </c:pt>
                <c:pt idx="11">
                  <c:v>1030</c:v>
                </c:pt>
                <c:pt idx="12">
                  <c:v>1183</c:v>
                </c:pt>
                <c:pt idx="13">
                  <c:v>1306</c:v>
                </c:pt>
                <c:pt idx="14">
                  <c:v>1518</c:v>
                </c:pt>
                <c:pt idx="15">
                  <c:v>1624</c:v>
                </c:pt>
                <c:pt idx="16">
                  <c:v>1796</c:v>
                </c:pt>
                <c:pt idx="17">
                  <c:v>2031</c:v>
                </c:pt>
                <c:pt idx="18">
                  <c:v>2161</c:v>
                </c:pt>
                <c:pt idx="19">
                  <c:v>2320</c:v>
                </c:pt>
                <c:pt idx="20">
                  <c:v>2470</c:v>
                </c:pt>
                <c:pt idx="21">
                  <c:v>2626</c:v>
                </c:pt>
                <c:pt idx="22">
                  <c:v>2766</c:v>
                </c:pt>
                <c:pt idx="23">
                  <c:v>2908</c:v>
                </c:pt>
                <c:pt idx="24">
                  <c:v>3116</c:v>
                </c:pt>
                <c:pt idx="25">
                  <c:v>3333</c:v>
                </c:pt>
                <c:pt idx="26">
                  <c:v>3483</c:v>
                </c:pt>
                <c:pt idx="27">
                  <c:v>3662</c:v>
                </c:pt>
                <c:pt idx="28">
                  <c:v>3793</c:v>
                </c:pt>
                <c:pt idx="29">
                  <c:v>3963</c:v>
                </c:pt>
                <c:pt idx="30">
                  <c:v>4119</c:v>
                </c:pt>
                <c:pt idx="31">
                  <c:v>4228</c:v>
                </c:pt>
                <c:pt idx="32">
                  <c:v>4346</c:v>
                </c:pt>
                <c:pt idx="33">
                  <c:v>4530</c:v>
                </c:pt>
                <c:pt idx="34">
                  <c:v>4683</c:v>
                </c:pt>
                <c:pt idx="35">
                  <c:v>4817</c:v>
                </c:pt>
                <c:pt idx="36">
                  <c:v>4987</c:v>
                </c:pt>
                <c:pt idx="37">
                  <c:v>5072</c:v>
                </c:pt>
                <c:pt idx="38">
                  <c:v>5182</c:v>
                </c:pt>
                <c:pt idx="39">
                  <c:v>5251</c:v>
                </c:pt>
                <c:pt idx="40">
                  <c:v>5305</c:v>
                </c:pt>
                <c:pt idx="41">
                  <c:v>5389</c:v>
                </c:pt>
                <c:pt idx="42">
                  <c:v>5425</c:v>
                </c:pt>
                <c:pt idx="43">
                  <c:v>5482</c:v>
                </c:pt>
                <c:pt idx="44">
                  <c:v>5532</c:v>
                </c:pt>
                <c:pt idx="45">
                  <c:v>5603</c:v>
                </c:pt>
                <c:pt idx="46">
                  <c:v>5691</c:v>
                </c:pt>
                <c:pt idx="47">
                  <c:v>5742</c:v>
                </c:pt>
                <c:pt idx="48">
                  <c:v>5780</c:v>
                </c:pt>
                <c:pt idx="49">
                  <c:v>5820</c:v>
                </c:pt>
                <c:pt idx="50">
                  <c:v>5851</c:v>
                </c:pt>
                <c:pt idx="51">
                  <c:v>5945</c:v>
                </c:pt>
                <c:pt idx="52">
                  <c:v>6002</c:v>
                </c:pt>
                <c:pt idx="53">
                  <c:v>6071</c:v>
                </c:pt>
                <c:pt idx="54">
                  <c:v>6176</c:v>
                </c:pt>
                <c:pt idx="55">
                  <c:v>6298</c:v>
                </c:pt>
                <c:pt idx="56">
                  <c:v>6353</c:v>
                </c:pt>
                <c:pt idx="57">
                  <c:v>6383</c:v>
                </c:pt>
                <c:pt idx="58">
                  <c:v>6428</c:v>
                </c:pt>
                <c:pt idx="59">
                  <c:v>6467</c:v>
                </c:pt>
                <c:pt idx="60">
                  <c:v>6535</c:v>
                </c:pt>
                <c:pt idx="61">
                  <c:v>6589</c:v>
                </c:pt>
                <c:pt idx="62">
                  <c:v>6656</c:v>
                </c:pt>
                <c:pt idx="63">
                  <c:v>6726</c:v>
                </c:pt>
                <c:pt idx="64">
                  <c:v>6742</c:v>
                </c:pt>
                <c:pt idx="65">
                  <c:v>6779</c:v>
                </c:pt>
                <c:pt idx="66">
                  <c:v>6819</c:v>
                </c:pt>
                <c:pt idx="67">
                  <c:v>6855</c:v>
                </c:pt>
                <c:pt idx="68">
                  <c:v>6872</c:v>
                </c:pt>
                <c:pt idx="69">
                  <c:v>6894</c:v>
                </c:pt>
                <c:pt idx="70">
                  <c:v>6941</c:v>
                </c:pt>
                <c:pt idx="71">
                  <c:v>6978</c:v>
                </c:pt>
                <c:pt idx="72">
                  <c:v>7009</c:v>
                </c:pt>
                <c:pt idx="73">
                  <c:v>7059</c:v>
                </c:pt>
                <c:pt idx="74">
                  <c:v>7137</c:v>
                </c:pt>
                <c:pt idx="75">
                  <c:v>7185</c:v>
                </c:pt>
                <c:pt idx="76">
                  <c:v>7245</c:v>
                </c:pt>
                <c:pt idx="77">
                  <c:v>7417</c:v>
                </c:pt>
                <c:pt idx="78">
                  <c:v>7604</c:v>
                </c:pt>
                <c:pt idx="79">
                  <c:v>7619</c:v>
                </c:pt>
                <c:pt idx="80">
                  <c:v>7629</c:v>
                </c:pt>
                <c:pt idx="81">
                  <c:v>7732</c:v>
                </c:pt>
                <c:pt idx="82">
                  <c:v>7762</c:v>
                </c:pt>
                <c:pt idx="83">
                  <c:v>7819</c:v>
                </c:pt>
                <c:pt idx="84">
                  <c:v>7857</c:v>
                </c:pt>
                <c:pt idx="85">
                  <c:v>7877</c:v>
                </c:pt>
                <c:pt idx="86">
                  <c:v>7970</c:v>
                </c:pt>
                <c:pt idx="87">
                  <c:v>7970</c:v>
                </c:pt>
                <c:pt idx="88">
                  <c:v>8266</c:v>
                </c:pt>
                <c:pt idx="89">
                  <c:v>8303</c:v>
                </c:pt>
                <c:pt idx="90">
                  <c:v>8322</c:v>
                </c:pt>
                <c:pt idx="91">
                  <c:v>8329</c:v>
                </c:pt>
                <c:pt idx="92">
                  <c:v>8336</c:v>
                </c:pt>
                <c:pt idx="93">
                  <c:v>8338</c:v>
                </c:pt>
                <c:pt idx="94">
                  <c:v>8369</c:v>
                </c:pt>
                <c:pt idx="95">
                  <c:v>8402</c:v>
                </c:pt>
                <c:pt idx="96">
                  <c:v>8445</c:v>
                </c:pt>
                <c:pt idx="97">
                  <c:v>8453</c:v>
                </c:pt>
                <c:pt idx="98">
                  <c:v>8494</c:v>
                </c:pt>
                <c:pt idx="99">
                  <c:v>8505</c:v>
                </c:pt>
                <c:pt idx="100">
                  <c:v>8515</c:v>
                </c:pt>
                <c:pt idx="101">
                  <c:v>8529</c:v>
                </c:pt>
                <c:pt idx="102">
                  <c:v>8535</c:v>
                </c:pt>
                <c:pt idx="103">
                  <c:v>8556</c:v>
                </c:pt>
                <c:pt idx="104">
                  <c:v>8572</c:v>
                </c:pt>
                <c:pt idx="105">
                  <c:v>8587</c:v>
                </c:pt>
                <c:pt idx="106">
                  <c:v>8590</c:v>
                </c:pt>
                <c:pt idx="107">
                  <c:v>8596</c:v>
                </c:pt>
                <c:pt idx="108">
                  <c:v>8600</c:v>
                </c:pt>
                <c:pt idx="109">
                  <c:v>8606</c:v>
                </c:pt>
                <c:pt idx="110">
                  <c:v>8616</c:v>
                </c:pt>
                <c:pt idx="111">
                  <c:v>8634</c:v>
                </c:pt>
                <c:pt idx="112">
                  <c:v>8637</c:v>
                </c:pt>
                <c:pt idx="113">
                  <c:v>8639</c:v>
                </c:pt>
                <c:pt idx="114">
                  <c:v>8640</c:v>
                </c:pt>
                <c:pt idx="115">
                  <c:v>8643</c:v>
                </c:pt>
                <c:pt idx="116">
                  <c:v>8648</c:v>
                </c:pt>
                <c:pt idx="117">
                  <c:v>8658</c:v>
                </c:pt>
                <c:pt idx="118">
                  <c:v>8658</c:v>
                </c:pt>
                <c:pt idx="119">
                  <c:v>8668</c:v>
                </c:pt>
                <c:pt idx="120">
                  <c:v>8674</c:v>
                </c:pt>
                <c:pt idx="121">
                  <c:v>8677</c:v>
                </c:pt>
                <c:pt idx="122">
                  <c:v>8683</c:v>
                </c:pt>
                <c:pt idx="123">
                  <c:v>8696</c:v>
                </c:pt>
                <c:pt idx="124">
                  <c:v>8704</c:v>
                </c:pt>
                <c:pt idx="125">
                  <c:v>8718</c:v>
                </c:pt>
                <c:pt idx="126">
                  <c:v>8725</c:v>
                </c:pt>
                <c:pt idx="127">
                  <c:v>8729</c:v>
                </c:pt>
                <c:pt idx="128">
                  <c:v>8734</c:v>
                </c:pt>
                <c:pt idx="129">
                  <c:v>8737</c:v>
                </c:pt>
                <c:pt idx="130">
                  <c:v>8755</c:v>
                </c:pt>
                <c:pt idx="131">
                  <c:v>8764</c:v>
                </c:pt>
                <c:pt idx="132">
                  <c:v>8779</c:v>
                </c:pt>
                <c:pt idx="133">
                  <c:v>8800</c:v>
                </c:pt>
                <c:pt idx="134">
                  <c:v>8815</c:v>
                </c:pt>
                <c:pt idx="135">
                  <c:v>8831</c:v>
                </c:pt>
                <c:pt idx="136">
                  <c:v>8840</c:v>
                </c:pt>
                <c:pt idx="137">
                  <c:v>8861</c:v>
                </c:pt>
                <c:pt idx="138">
                  <c:v>8884</c:v>
                </c:pt>
                <c:pt idx="139">
                  <c:v>8897</c:v>
                </c:pt>
                <c:pt idx="140">
                  <c:v>8904</c:v>
                </c:pt>
                <c:pt idx="141">
                  <c:v>8943</c:v>
                </c:pt>
                <c:pt idx="142">
                  <c:v>8956</c:v>
                </c:pt>
                <c:pt idx="143">
                  <c:v>8964</c:v>
                </c:pt>
                <c:pt idx="144">
                  <c:v>8976</c:v>
                </c:pt>
                <c:pt idx="145">
                  <c:v>8985</c:v>
                </c:pt>
                <c:pt idx="146">
                  <c:v>8999</c:v>
                </c:pt>
                <c:pt idx="147">
                  <c:v>9001</c:v>
                </c:pt>
                <c:pt idx="148">
                  <c:v>9002</c:v>
                </c:pt>
                <c:pt idx="149">
                  <c:v>9023</c:v>
                </c:pt>
                <c:pt idx="150">
                  <c:v>9038</c:v>
                </c:pt>
                <c:pt idx="151">
                  <c:v>9063</c:v>
                </c:pt>
                <c:pt idx="152">
                  <c:v>9070</c:v>
                </c:pt>
                <c:pt idx="153">
                  <c:v>9083</c:v>
                </c:pt>
                <c:pt idx="154">
                  <c:v>9094</c:v>
                </c:pt>
                <c:pt idx="155">
                  <c:v>9103</c:v>
                </c:pt>
                <c:pt idx="156">
                  <c:v>9114</c:v>
                </c:pt>
                <c:pt idx="157">
                  <c:v>9129</c:v>
                </c:pt>
                <c:pt idx="158">
                  <c:v>9149</c:v>
                </c:pt>
                <c:pt idx="159">
                  <c:v>9175</c:v>
                </c:pt>
                <c:pt idx="160">
                  <c:v>9200</c:v>
                </c:pt>
                <c:pt idx="161">
                  <c:v>9212</c:v>
                </c:pt>
                <c:pt idx="162">
                  <c:v>9219</c:v>
                </c:pt>
                <c:pt idx="163">
                  <c:v>9235</c:v>
                </c:pt>
                <c:pt idx="164">
                  <c:v>9240</c:v>
                </c:pt>
                <c:pt idx="165">
                  <c:v>9249</c:v>
                </c:pt>
                <c:pt idx="166">
                  <c:v>9257</c:v>
                </c:pt>
                <c:pt idx="167">
                  <c:v>9267</c:v>
                </c:pt>
                <c:pt idx="168">
                  <c:v>9274</c:v>
                </c:pt>
                <c:pt idx="169">
                  <c:v>9285</c:v>
                </c:pt>
                <c:pt idx="170">
                  <c:v>9291</c:v>
                </c:pt>
                <c:pt idx="171">
                  <c:v>9296</c:v>
                </c:pt>
                <c:pt idx="172">
                  <c:v>9306</c:v>
                </c:pt>
                <c:pt idx="173">
                  <c:v>9317</c:v>
                </c:pt>
                <c:pt idx="174">
                  <c:v>9334</c:v>
                </c:pt>
                <c:pt idx="175">
                  <c:v>9340</c:v>
                </c:pt>
                <c:pt idx="176">
                  <c:v>9354</c:v>
                </c:pt>
                <c:pt idx="177">
                  <c:v>9360</c:v>
                </c:pt>
                <c:pt idx="178">
                  <c:v>9374</c:v>
                </c:pt>
                <c:pt idx="179">
                  <c:v>9374</c:v>
                </c:pt>
                <c:pt idx="180">
                  <c:v>9391</c:v>
                </c:pt>
                <c:pt idx="181">
                  <c:v>9397</c:v>
                </c:pt>
                <c:pt idx="182">
                  <c:v>9459</c:v>
                </c:pt>
                <c:pt idx="183">
                  <c:v>9559</c:v>
                </c:pt>
                <c:pt idx="184">
                  <c:v>9583</c:v>
                </c:pt>
                <c:pt idx="185">
                  <c:v>9628</c:v>
                </c:pt>
                <c:pt idx="186">
                  <c:v>9810</c:v>
                </c:pt>
                <c:pt idx="187">
                  <c:v>9868</c:v>
                </c:pt>
                <c:pt idx="188">
                  <c:v>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06-4774-9139-62BC2254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726176"/>
        <c:axId val="950723552"/>
      </c:lineChart>
      <c:dateAx>
        <c:axId val="99718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81152"/>
        <c:crosses val="autoZero"/>
        <c:auto val="0"/>
        <c:lblOffset val="100"/>
        <c:baseTimeUnit val="days"/>
        <c:majorUnit val="50"/>
        <c:majorTimeUnit val="days"/>
        <c:minorUnit val="1"/>
        <c:minorTimeUnit val="days"/>
      </c:dateAx>
      <c:valAx>
        <c:axId val="99718115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FF0000">
                <a:alpha val="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82136"/>
        <c:crosses val="autoZero"/>
        <c:crossBetween val="between"/>
      </c:valAx>
      <c:valAx>
        <c:axId val="950723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726176"/>
        <c:crosses val="max"/>
        <c:crossBetween val="between"/>
      </c:valAx>
      <c:dateAx>
        <c:axId val="95072617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950723552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0</xdr:rowOff>
    </xdr:from>
    <xdr:to>
      <xdr:col>28</xdr:col>
      <xdr:colOff>341474</xdr:colOff>
      <xdr:row>16</xdr:row>
      <xdr:rowOff>6803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C4523-C367-4825-B88B-01282B040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60"/>
  <sheetViews>
    <sheetView tabSelected="1" topLeftCell="G1" workbookViewId="0">
      <pane ySplit="1" topLeftCell="A2" activePane="bottomLeft" state="frozen"/>
      <selection activeCell="K1" sqref="K1"/>
      <selection pane="bottomLeft" activeCell="H13" sqref="H13"/>
    </sheetView>
  </sheetViews>
  <sheetFormatPr defaultRowHeight="14.4" x14ac:dyDescent="0.3"/>
  <cols>
    <col min="4" max="4" width="11" customWidth="1"/>
    <col min="6" max="6" width="48.5546875" bestFit="1" customWidth="1"/>
    <col min="7" max="7" width="20.6640625" customWidth="1"/>
    <col min="8" max="8" width="20.88671875" customWidth="1"/>
    <col min="14" max="14" width="11" customWidth="1"/>
    <col min="16" max="16" width="10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3</v>
      </c>
      <c r="G1" s="2">
        <v>6</v>
      </c>
      <c r="H1" s="2">
        <v>2</v>
      </c>
      <c r="I1" s="1" t="s">
        <v>5</v>
      </c>
      <c r="K1" t="s">
        <v>6</v>
      </c>
      <c r="R1" t="s">
        <v>7</v>
      </c>
      <c r="S1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3">
        <v>43830</v>
      </c>
      <c r="E2" s="1">
        <v>0</v>
      </c>
      <c r="F2" s="1"/>
      <c r="G2" s="1"/>
      <c r="H2" s="1"/>
      <c r="I2" s="1">
        <v>0</v>
      </c>
      <c r="K2" t="s">
        <v>0</v>
      </c>
      <c r="L2" t="s">
        <v>1</v>
      </c>
      <c r="M2" t="s">
        <v>2</v>
      </c>
      <c r="O2" t="s">
        <v>4</v>
      </c>
      <c r="P2">
        <v>3</v>
      </c>
      <c r="Q2">
        <v>6</v>
      </c>
      <c r="R2">
        <v>2</v>
      </c>
      <c r="S2" t="s">
        <v>5</v>
      </c>
    </row>
    <row r="3" spans="1:19" x14ac:dyDescent="0.3">
      <c r="A3" s="1" t="s">
        <v>9</v>
      </c>
      <c r="B3" s="1" t="s">
        <v>10</v>
      </c>
      <c r="C3" s="1" t="s">
        <v>11</v>
      </c>
      <c r="D3" s="3">
        <v>43831</v>
      </c>
      <c r="E3" s="1">
        <v>0</v>
      </c>
      <c r="F3" s="1"/>
      <c r="G3" s="1"/>
      <c r="H3" s="1"/>
      <c r="I3" s="1">
        <v>0</v>
      </c>
      <c r="K3" t="s">
        <v>9</v>
      </c>
      <c r="L3" t="s">
        <v>10</v>
      </c>
      <c r="M3" t="s">
        <v>11</v>
      </c>
      <c r="N3" s="4">
        <v>0</v>
      </c>
      <c r="O3">
        <v>117</v>
      </c>
      <c r="P3">
        <v>0</v>
      </c>
      <c r="Q3">
        <v>0</v>
      </c>
      <c r="R3">
        <v>0</v>
      </c>
      <c r="S3">
        <v>18</v>
      </c>
    </row>
    <row r="4" spans="1:19" x14ac:dyDescent="0.3">
      <c r="A4" s="1" t="s">
        <v>9</v>
      </c>
      <c r="B4" s="1" t="s">
        <v>10</v>
      </c>
      <c r="C4" s="1" t="s">
        <v>11</v>
      </c>
      <c r="D4" s="3">
        <v>43832</v>
      </c>
      <c r="E4" s="1">
        <v>0</v>
      </c>
      <c r="F4" s="1"/>
      <c r="G4" s="1"/>
      <c r="H4" s="1"/>
      <c r="I4" s="1">
        <f>I3</f>
        <v>0</v>
      </c>
      <c r="K4" t="s">
        <v>9</v>
      </c>
      <c r="L4" t="s">
        <v>10</v>
      </c>
      <c r="M4" t="s">
        <v>11</v>
      </c>
      <c r="N4" s="4">
        <v>1</v>
      </c>
      <c r="O4">
        <v>129</v>
      </c>
      <c r="P4">
        <v>128.20512820512801</v>
      </c>
      <c r="Q4">
        <v>64.102564102564102</v>
      </c>
      <c r="R4">
        <v>47.008547008546998</v>
      </c>
      <c r="S4">
        <v>12</v>
      </c>
    </row>
    <row r="5" spans="1:19" x14ac:dyDescent="0.3">
      <c r="A5" s="1" t="s">
        <v>9</v>
      </c>
      <c r="B5" s="1" t="s">
        <v>10</v>
      </c>
      <c r="C5" s="1" t="s">
        <v>11</v>
      </c>
      <c r="D5" s="3">
        <v>43833</v>
      </c>
      <c r="E5" s="1">
        <v>0</v>
      </c>
      <c r="F5" s="1"/>
      <c r="G5" s="1"/>
      <c r="H5" s="1"/>
      <c r="I5" s="1">
        <v>0</v>
      </c>
      <c r="K5" t="s">
        <v>9</v>
      </c>
      <c r="L5" t="s">
        <v>10</v>
      </c>
      <c r="M5" t="s">
        <v>11</v>
      </c>
      <c r="N5" s="4">
        <v>2</v>
      </c>
      <c r="O5">
        <v>149</v>
      </c>
      <c r="P5">
        <v>256.41025641025601</v>
      </c>
      <c r="Q5">
        <v>128.2051282051282</v>
      </c>
      <c r="R5">
        <v>94.017094017093996</v>
      </c>
      <c r="S5">
        <v>20</v>
      </c>
    </row>
    <row r="6" spans="1:19" x14ac:dyDescent="0.3">
      <c r="A6" s="1" t="s">
        <v>9</v>
      </c>
      <c r="B6" s="1" t="s">
        <v>10</v>
      </c>
      <c r="C6" s="1" t="s">
        <v>11</v>
      </c>
      <c r="D6" s="3">
        <v>43834</v>
      </c>
      <c r="E6" s="1">
        <v>0</v>
      </c>
      <c r="F6" s="1"/>
      <c r="G6" s="1"/>
      <c r="H6" s="1"/>
      <c r="I6" s="1">
        <v>0</v>
      </c>
      <c r="K6" t="s">
        <v>9</v>
      </c>
      <c r="L6" t="s">
        <v>10</v>
      </c>
      <c r="M6" t="s">
        <v>11</v>
      </c>
      <c r="N6" s="4">
        <v>3</v>
      </c>
      <c r="O6">
        <v>158</v>
      </c>
      <c r="P6">
        <v>384.61538461538402</v>
      </c>
      <c r="Q6">
        <v>192.30769230769232</v>
      </c>
      <c r="R6">
        <v>141.02564102564099</v>
      </c>
      <c r="S6">
        <v>9</v>
      </c>
    </row>
    <row r="7" spans="1:19" x14ac:dyDescent="0.3">
      <c r="A7" s="1" t="s">
        <v>9</v>
      </c>
      <c r="B7" s="1" t="s">
        <v>10</v>
      </c>
      <c r="C7" s="1" t="s">
        <v>11</v>
      </c>
      <c r="D7" s="3">
        <v>43835</v>
      </c>
      <c r="E7" s="1">
        <v>0</v>
      </c>
      <c r="F7" s="1"/>
      <c r="G7" s="1"/>
      <c r="H7" s="1"/>
      <c r="I7" s="1">
        <v>0</v>
      </c>
      <c r="K7" t="s">
        <v>9</v>
      </c>
      <c r="L7" t="s">
        <v>10</v>
      </c>
      <c r="M7" t="s">
        <v>11</v>
      </c>
      <c r="N7" s="4">
        <v>4</v>
      </c>
      <c r="O7">
        <v>197</v>
      </c>
      <c r="P7">
        <v>512.82051282051202</v>
      </c>
      <c r="Q7">
        <v>256.41025641025641</v>
      </c>
      <c r="R7">
        <v>188.03418803418799</v>
      </c>
      <c r="S7">
        <v>39</v>
      </c>
    </row>
    <row r="8" spans="1:19" x14ac:dyDescent="0.3">
      <c r="A8" s="1" t="s">
        <v>9</v>
      </c>
      <c r="B8" s="1" t="s">
        <v>10</v>
      </c>
      <c r="C8" s="1" t="s">
        <v>11</v>
      </c>
      <c r="D8" s="3">
        <v>43836</v>
      </c>
      <c r="E8" s="1">
        <v>0</v>
      </c>
      <c r="F8" s="1"/>
      <c r="G8" s="1"/>
      <c r="H8" s="1"/>
      <c r="I8" s="1">
        <v>0</v>
      </c>
      <c r="K8" t="s">
        <v>9</v>
      </c>
      <c r="L8" t="s">
        <v>10</v>
      </c>
      <c r="M8" t="s">
        <v>11</v>
      </c>
      <c r="N8" s="4">
        <v>5</v>
      </c>
      <c r="O8">
        <v>238</v>
      </c>
      <c r="P8">
        <v>641.02564102563997</v>
      </c>
      <c r="Q8">
        <v>320.5128205128205</v>
      </c>
      <c r="R8">
        <v>235.04273504273499</v>
      </c>
      <c r="S8">
        <v>41</v>
      </c>
    </row>
    <row r="9" spans="1:19" x14ac:dyDescent="0.3">
      <c r="A9" s="1" t="s">
        <v>9</v>
      </c>
      <c r="B9" s="1" t="s">
        <v>10</v>
      </c>
      <c r="C9" s="1" t="s">
        <v>11</v>
      </c>
      <c r="D9" s="3">
        <v>43837</v>
      </c>
      <c r="E9" s="1">
        <v>0</v>
      </c>
      <c r="F9" s="1"/>
      <c r="G9" s="1"/>
      <c r="H9" s="1"/>
      <c r="I9" s="1">
        <v>0</v>
      </c>
      <c r="K9" t="s">
        <v>9</v>
      </c>
      <c r="L9" t="s">
        <v>10</v>
      </c>
      <c r="M9" t="s">
        <v>11</v>
      </c>
      <c r="N9" s="4">
        <v>6</v>
      </c>
      <c r="O9">
        <v>428</v>
      </c>
      <c r="P9">
        <v>769.23076923076803</v>
      </c>
      <c r="Q9">
        <v>384.61538461538464</v>
      </c>
      <c r="R9">
        <v>282.05128205128199</v>
      </c>
      <c r="S9">
        <v>190</v>
      </c>
    </row>
    <row r="10" spans="1:19" x14ac:dyDescent="0.3">
      <c r="A10" s="1" t="s">
        <v>9</v>
      </c>
      <c r="B10" s="1" t="s">
        <v>10</v>
      </c>
      <c r="C10" s="1" t="s">
        <v>11</v>
      </c>
      <c r="D10" s="3">
        <v>43838</v>
      </c>
      <c r="E10" s="1">
        <v>0</v>
      </c>
      <c r="F10" s="1"/>
      <c r="G10" s="1"/>
      <c r="H10" s="1"/>
      <c r="I10" s="1">
        <v>0</v>
      </c>
      <c r="K10" t="s">
        <v>9</v>
      </c>
      <c r="L10" t="s">
        <v>10</v>
      </c>
      <c r="M10" t="s">
        <v>11</v>
      </c>
      <c r="N10" s="4">
        <v>7</v>
      </c>
      <c r="O10">
        <v>553</v>
      </c>
      <c r="P10">
        <v>897.43589743589609</v>
      </c>
      <c r="Q10">
        <v>448.71794871794873</v>
      </c>
      <c r="R10">
        <v>329.05982905982899</v>
      </c>
      <c r="S10">
        <v>125</v>
      </c>
    </row>
    <row r="11" spans="1:19" x14ac:dyDescent="0.3">
      <c r="A11" s="1" t="s">
        <v>9</v>
      </c>
      <c r="B11" s="1" t="s">
        <v>10</v>
      </c>
      <c r="C11" s="1" t="s">
        <v>11</v>
      </c>
      <c r="D11" s="3">
        <v>43839</v>
      </c>
      <c r="E11" s="1">
        <v>0</v>
      </c>
      <c r="F11" s="1"/>
      <c r="G11" s="1"/>
      <c r="H11" s="1"/>
      <c r="I11" s="1">
        <v>0</v>
      </c>
      <c r="K11" t="s">
        <v>9</v>
      </c>
      <c r="L11" t="s">
        <v>10</v>
      </c>
      <c r="M11" t="s">
        <v>11</v>
      </c>
      <c r="N11" s="4">
        <v>8</v>
      </c>
      <c r="O11">
        <v>673</v>
      </c>
      <c r="P11">
        <v>1025.641025641024</v>
      </c>
      <c r="Q11">
        <v>512.82051282051282</v>
      </c>
      <c r="R11">
        <v>376.06837606837598</v>
      </c>
      <c r="S11">
        <v>120</v>
      </c>
    </row>
    <row r="12" spans="1:19" x14ac:dyDescent="0.3">
      <c r="A12" s="1" t="s">
        <v>9</v>
      </c>
      <c r="B12" s="1" t="s">
        <v>10</v>
      </c>
      <c r="C12" s="1" t="s">
        <v>11</v>
      </c>
      <c r="D12" s="3">
        <v>43840</v>
      </c>
      <c r="E12" s="1">
        <v>0</v>
      </c>
      <c r="F12" s="1"/>
      <c r="G12" s="1"/>
      <c r="H12" s="1"/>
      <c r="I12" s="1">
        <v>0</v>
      </c>
      <c r="K12" t="s">
        <v>9</v>
      </c>
      <c r="L12" t="s">
        <v>10</v>
      </c>
      <c r="M12" t="s">
        <v>11</v>
      </c>
      <c r="N12" s="4">
        <v>9</v>
      </c>
      <c r="O12">
        <v>790</v>
      </c>
      <c r="P12">
        <v>1153.846153846152</v>
      </c>
      <c r="Q12">
        <v>576.92307692307691</v>
      </c>
      <c r="R12">
        <v>423.07692307692298</v>
      </c>
      <c r="S12">
        <v>117</v>
      </c>
    </row>
    <row r="13" spans="1:19" x14ac:dyDescent="0.3">
      <c r="A13" s="1" t="s">
        <v>9</v>
      </c>
      <c r="B13" s="1" t="s">
        <v>10</v>
      </c>
      <c r="C13" s="1" t="s">
        <v>11</v>
      </c>
      <c r="D13" s="3">
        <v>43841</v>
      </c>
      <c r="E13" s="1">
        <v>0</v>
      </c>
      <c r="F13" s="1"/>
      <c r="G13" s="1"/>
      <c r="H13" s="1"/>
      <c r="I13" s="1">
        <v>0</v>
      </c>
      <c r="K13" t="s">
        <v>9</v>
      </c>
      <c r="L13" t="s">
        <v>10</v>
      </c>
      <c r="M13" t="s">
        <v>11</v>
      </c>
      <c r="N13" s="4">
        <v>10</v>
      </c>
      <c r="O13">
        <v>900</v>
      </c>
      <c r="P13">
        <v>1282.0512820512799</v>
      </c>
      <c r="Q13">
        <v>641.02564102564099</v>
      </c>
      <c r="R13">
        <v>470.08547008546998</v>
      </c>
      <c r="S13">
        <v>110</v>
      </c>
    </row>
    <row r="14" spans="1:19" x14ac:dyDescent="0.3">
      <c r="A14" s="1" t="s">
        <v>9</v>
      </c>
      <c r="B14" s="1" t="s">
        <v>10</v>
      </c>
      <c r="C14" s="1" t="s">
        <v>11</v>
      </c>
      <c r="D14" s="3">
        <v>43842</v>
      </c>
      <c r="E14" s="1">
        <v>0</v>
      </c>
      <c r="F14" s="1"/>
      <c r="G14" s="1"/>
      <c r="H14" s="1"/>
      <c r="I14" s="1">
        <v>0</v>
      </c>
      <c r="K14" t="s">
        <v>9</v>
      </c>
      <c r="L14" t="s">
        <v>10</v>
      </c>
      <c r="M14" t="s">
        <v>11</v>
      </c>
      <c r="N14" s="4">
        <v>11</v>
      </c>
      <c r="O14">
        <v>1030</v>
      </c>
      <c r="P14">
        <v>1410.2564102564081</v>
      </c>
      <c r="Q14">
        <v>705.12820512820508</v>
      </c>
      <c r="R14">
        <v>517.09401709401698</v>
      </c>
      <c r="S14">
        <v>130</v>
      </c>
    </row>
    <row r="15" spans="1:19" x14ac:dyDescent="0.3">
      <c r="A15" s="1" t="s">
        <v>9</v>
      </c>
      <c r="B15" s="1" t="s">
        <v>10</v>
      </c>
      <c r="C15" s="1" t="s">
        <v>11</v>
      </c>
      <c r="D15" s="3">
        <v>43843</v>
      </c>
      <c r="E15" s="1">
        <v>0</v>
      </c>
      <c r="F15" s="1"/>
      <c r="G15" s="1"/>
      <c r="H15" s="1"/>
      <c r="I15" s="1">
        <v>0</v>
      </c>
      <c r="K15" t="s">
        <v>9</v>
      </c>
      <c r="L15" t="s">
        <v>10</v>
      </c>
      <c r="M15" t="s">
        <v>11</v>
      </c>
      <c r="N15" s="4">
        <v>12</v>
      </c>
      <c r="O15">
        <v>1183</v>
      </c>
      <c r="P15">
        <v>1538.4615384615361</v>
      </c>
      <c r="Q15">
        <v>769.23076923076928</v>
      </c>
      <c r="R15">
        <v>564.10256410256397</v>
      </c>
      <c r="S15">
        <v>153</v>
      </c>
    </row>
    <row r="16" spans="1:19" x14ac:dyDescent="0.3">
      <c r="A16" s="1" t="s">
        <v>9</v>
      </c>
      <c r="B16" s="1" t="s">
        <v>10</v>
      </c>
      <c r="C16" s="1" t="s">
        <v>11</v>
      </c>
      <c r="D16" s="3">
        <v>43844</v>
      </c>
      <c r="E16" s="1">
        <v>0</v>
      </c>
      <c r="F16" s="1"/>
      <c r="G16" s="1"/>
      <c r="H16" s="1"/>
      <c r="I16" s="1">
        <v>0</v>
      </c>
      <c r="K16" t="s">
        <v>9</v>
      </c>
      <c r="L16" t="s">
        <v>10</v>
      </c>
      <c r="M16" t="s">
        <v>11</v>
      </c>
      <c r="N16" s="4">
        <v>13</v>
      </c>
      <c r="O16">
        <v>1306</v>
      </c>
      <c r="P16">
        <v>1666.666666666664</v>
      </c>
      <c r="Q16">
        <v>833.33333333333337</v>
      </c>
      <c r="R16">
        <v>611.11111111111097</v>
      </c>
      <c r="S16">
        <v>123</v>
      </c>
    </row>
    <row r="17" spans="1:19" x14ac:dyDescent="0.3">
      <c r="A17" s="1" t="s">
        <v>9</v>
      </c>
      <c r="B17" s="1" t="s">
        <v>10</v>
      </c>
      <c r="C17" s="1" t="s">
        <v>11</v>
      </c>
      <c r="D17" s="3">
        <v>43845</v>
      </c>
      <c r="E17" s="1">
        <v>0</v>
      </c>
      <c r="F17" s="1"/>
      <c r="G17" s="1"/>
      <c r="H17" s="1"/>
      <c r="I17" s="1">
        <v>0</v>
      </c>
      <c r="K17" t="s">
        <v>9</v>
      </c>
      <c r="L17" t="s">
        <v>10</v>
      </c>
      <c r="M17" t="s">
        <v>11</v>
      </c>
      <c r="N17" s="4">
        <v>14</v>
      </c>
      <c r="O17">
        <v>1518</v>
      </c>
      <c r="P17">
        <v>1794.8717948717922</v>
      </c>
      <c r="Q17">
        <v>897.43589743589746</v>
      </c>
      <c r="R17">
        <v>658.11965811965797</v>
      </c>
      <c r="S17">
        <v>212</v>
      </c>
    </row>
    <row r="18" spans="1:19" x14ac:dyDescent="0.3">
      <c r="A18" s="1" t="s">
        <v>9</v>
      </c>
      <c r="B18" s="1" t="s">
        <v>10</v>
      </c>
      <c r="C18" s="1" t="s">
        <v>11</v>
      </c>
      <c r="D18" s="3">
        <v>43846</v>
      </c>
      <c r="E18" s="1">
        <v>0</v>
      </c>
      <c r="F18" s="1"/>
      <c r="G18" s="1"/>
      <c r="H18" s="1"/>
      <c r="I18" s="1">
        <v>0</v>
      </c>
      <c r="K18" t="s">
        <v>9</v>
      </c>
      <c r="L18" t="s">
        <v>10</v>
      </c>
      <c r="M18" t="s">
        <v>11</v>
      </c>
      <c r="N18" s="4">
        <v>15</v>
      </c>
      <c r="O18">
        <v>1624</v>
      </c>
      <c r="P18">
        <v>1923.0769230769201</v>
      </c>
      <c r="Q18">
        <v>961.53846153846155</v>
      </c>
      <c r="R18">
        <v>705.12820512820497</v>
      </c>
      <c r="S18">
        <v>106</v>
      </c>
    </row>
    <row r="19" spans="1:19" x14ac:dyDescent="0.3">
      <c r="A19" s="1" t="s">
        <v>9</v>
      </c>
      <c r="B19" s="1" t="s">
        <v>10</v>
      </c>
      <c r="C19" s="1" t="s">
        <v>11</v>
      </c>
      <c r="D19" s="3">
        <v>43847</v>
      </c>
      <c r="E19" s="1">
        <v>0</v>
      </c>
      <c r="F19" s="1"/>
      <c r="G19" s="1"/>
      <c r="H19" s="1"/>
      <c r="I19" s="1">
        <v>0</v>
      </c>
      <c r="K19" t="s">
        <v>9</v>
      </c>
      <c r="L19" t="s">
        <v>10</v>
      </c>
      <c r="M19" t="s">
        <v>11</v>
      </c>
      <c r="N19" s="4">
        <v>16</v>
      </c>
      <c r="O19">
        <v>1796</v>
      </c>
      <c r="P19">
        <v>2051.2820512820481</v>
      </c>
      <c r="Q19">
        <v>1025.6410256410256</v>
      </c>
      <c r="R19">
        <v>752.13675213675197</v>
      </c>
      <c r="S19">
        <v>172</v>
      </c>
    </row>
    <row r="20" spans="1:19" x14ac:dyDescent="0.3">
      <c r="A20" s="1" t="s">
        <v>9</v>
      </c>
      <c r="B20" s="1" t="s">
        <v>10</v>
      </c>
      <c r="C20" s="1" t="s">
        <v>11</v>
      </c>
      <c r="D20" s="3">
        <v>43848</v>
      </c>
      <c r="E20" s="1">
        <v>0</v>
      </c>
      <c r="F20" s="1"/>
      <c r="G20" s="1"/>
      <c r="H20" s="1"/>
      <c r="I20" s="1">
        <v>0</v>
      </c>
      <c r="K20" t="s">
        <v>9</v>
      </c>
      <c r="L20" t="s">
        <v>10</v>
      </c>
      <c r="M20" t="s">
        <v>11</v>
      </c>
      <c r="N20" s="4">
        <v>17</v>
      </c>
      <c r="O20">
        <v>2031</v>
      </c>
      <c r="P20">
        <v>2179.487179487176</v>
      </c>
      <c r="Q20">
        <v>1089.7435897435898</v>
      </c>
      <c r="R20">
        <v>799.14529914529896</v>
      </c>
      <c r="S20">
        <v>235</v>
      </c>
    </row>
    <row r="21" spans="1:19" x14ac:dyDescent="0.3">
      <c r="A21" s="1" t="s">
        <v>9</v>
      </c>
      <c r="B21" s="1" t="s">
        <v>10</v>
      </c>
      <c r="C21" s="1" t="s">
        <v>11</v>
      </c>
      <c r="D21" s="3">
        <v>43849</v>
      </c>
      <c r="E21" s="1">
        <v>0</v>
      </c>
      <c r="F21" s="1"/>
      <c r="G21" s="1"/>
      <c r="H21" s="1"/>
      <c r="I21" s="1">
        <v>0</v>
      </c>
      <c r="K21" t="s">
        <v>9</v>
      </c>
      <c r="L21" t="s">
        <v>10</v>
      </c>
      <c r="M21" t="s">
        <v>11</v>
      </c>
      <c r="N21" s="4">
        <v>18</v>
      </c>
      <c r="O21">
        <v>2161</v>
      </c>
      <c r="P21">
        <v>2307.692307692304</v>
      </c>
      <c r="Q21">
        <v>1153.8461538461538</v>
      </c>
      <c r="R21">
        <v>846.15384615384596</v>
      </c>
      <c r="S21">
        <v>130</v>
      </c>
    </row>
    <row r="22" spans="1:19" x14ac:dyDescent="0.3">
      <c r="A22" s="1" t="s">
        <v>9</v>
      </c>
      <c r="B22" s="1" t="s">
        <v>10</v>
      </c>
      <c r="C22" s="1" t="s">
        <v>11</v>
      </c>
      <c r="D22" s="3">
        <v>43850</v>
      </c>
      <c r="E22" s="1">
        <v>0</v>
      </c>
      <c r="F22" s="1"/>
      <c r="G22" s="1"/>
      <c r="H22" s="1"/>
      <c r="I22" s="1">
        <v>0</v>
      </c>
      <c r="K22" t="s">
        <v>9</v>
      </c>
      <c r="L22" t="s">
        <v>10</v>
      </c>
      <c r="M22" t="s">
        <v>11</v>
      </c>
      <c r="N22" s="4">
        <v>19</v>
      </c>
      <c r="O22">
        <v>2320</v>
      </c>
      <c r="P22">
        <v>2435.8974358974319</v>
      </c>
      <c r="Q22">
        <v>1217.948717948718</v>
      </c>
      <c r="R22">
        <v>893.16239316239296</v>
      </c>
      <c r="S22">
        <v>159</v>
      </c>
    </row>
    <row r="23" spans="1:19" x14ac:dyDescent="0.3">
      <c r="A23" s="1" t="s">
        <v>9</v>
      </c>
      <c r="B23" s="1" t="s">
        <v>10</v>
      </c>
      <c r="C23" s="1" t="s">
        <v>11</v>
      </c>
      <c r="D23" s="3">
        <v>43851</v>
      </c>
      <c r="E23" s="1">
        <v>0</v>
      </c>
      <c r="F23" s="1"/>
      <c r="G23" s="1"/>
      <c r="H23" s="1"/>
      <c r="I23" s="1">
        <v>0</v>
      </c>
      <c r="K23" t="s">
        <v>9</v>
      </c>
      <c r="L23" t="s">
        <v>10</v>
      </c>
      <c r="M23" t="s">
        <v>11</v>
      </c>
      <c r="N23" s="4">
        <v>20</v>
      </c>
      <c r="O23">
        <v>2470</v>
      </c>
      <c r="P23">
        <v>2564.1025641025599</v>
      </c>
      <c r="Q23">
        <v>1282.051282051282</v>
      </c>
      <c r="R23">
        <v>940.17094017093996</v>
      </c>
      <c r="S23">
        <v>150</v>
      </c>
    </row>
    <row r="24" spans="1:19" x14ac:dyDescent="0.3">
      <c r="A24" s="1" t="s">
        <v>9</v>
      </c>
      <c r="B24" s="1" t="s">
        <v>10</v>
      </c>
      <c r="C24" s="1" t="s">
        <v>11</v>
      </c>
      <c r="D24" s="3">
        <v>43852</v>
      </c>
      <c r="E24" s="1">
        <v>0</v>
      </c>
      <c r="F24" s="1"/>
      <c r="G24" s="1"/>
      <c r="H24" s="1"/>
      <c r="I24" s="1">
        <v>0</v>
      </c>
      <c r="K24" t="s">
        <v>9</v>
      </c>
      <c r="L24" t="s">
        <v>10</v>
      </c>
      <c r="M24" t="s">
        <v>11</v>
      </c>
      <c r="N24" s="4">
        <v>21</v>
      </c>
      <c r="O24">
        <v>2626</v>
      </c>
      <c r="P24">
        <v>2692.3076923076883</v>
      </c>
      <c r="Q24">
        <v>1346.1538461538462</v>
      </c>
      <c r="R24">
        <v>987.17948717948696</v>
      </c>
      <c r="S24">
        <v>156</v>
      </c>
    </row>
    <row r="25" spans="1:19" x14ac:dyDescent="0.3">
      <c r="A25" s="1" t="s">
        <v>9</v>
      </c>
      <c r="B25" s="1" t="s">
        <v>10</v>
      </c>
      <c r="C25" s="1" t="s">
        <v>11</v>
      </c>
      <c r="D25" s="3">
        <v>43853</v>
      </c>
      <c r="E25" s="1">
        <v>0</v>
      </c>
      <c r="F25" s="1"/>
      <c r="G25" s="1"/>
      <c r="H25" s="1"/>
      <c r="I25" s="1">
        <v>0</v>
      </c>
      <c r="K25" t="s">
        <v>9</v>
      </c>
      <c r="L25" t="s">
        <v>10</v>
      </c>
      <c r="M25" t="s">
        <v>11</v>
      </c>
      <c r="N25" s="4">
        <v>22</v>
      </c>
      <c r="O25">
        <v>2766</v>
      </c>
      <c r="P25">
        <v>2820.5128205128162</v>
      </c>
      <c r="Q25">
        <v>1410.2564102564102</v>
      </c>
      <c r="R25">
        <v>1034.188034188034</v>
      </c>
      <c r="S25">
        <v>140</v>
      </c>
    </row>
    <row r="26" spans="1:19" x14ac:dyDescent="0.3">
      <c r="A26" s="1" t="s">
        <v>9</v>
      </c>
      <c r="B26" s="1" t="s">
        <v>10</v>
      </c>
      <c r="C26" s="1" t="s">
        <v>11</v>
      </c>
      <c r="D26" s="3">
        <v>43854</v>
      </c>
      <c r="E26" s="1">
        <v>0</v>
      </c>
      <c r="F26" s="1"/>
      <c r="G26" s="1"/>
      <c r="H26" s="1"/>
      <c r="I26" s="1">
        <v>0</v>
      </c>
      <c r="K26" t="s">
        <v>9</v>
      </c>
      <c r="L26" t="s">
        <v>10</v>
      </c>
      <c r="M26" t="s">
        <v>11</v>
      </c>
      <c r="N26" s="4">
        <v>23</v>
      </c>
      <c r="O26">
        <v>2908</v>
      </c>
      <c r="P26">
        <v>2948.7179487179442</v>
      </c>
      <c r="Q26">
        <v>1474.3589743589744</v>
      </c>
      <c r="R26">
        <v>1081.1965811965811</v>
      </c>
      <c r="S26">
        <v>142</v>
      </c>
    </row>
    <row r="27" spans="1:19" x14ac:dyDescent="0.3">
      <c r="A27" s="1" t="s">
        <v>9</v>
      </c>
      <c r="B27" s="1" t="s">
        <v>10</v>
      </c>
      <c r="C27" s="1" t="s">
        <v>11</v>
      </c>
      <c r="D27" s="3">
        <v>43855</v>
      </c>
      <c r="E27" s="1">
        <v>3</v>
      </c>
      <c r="F27" s="1"/>
      <c r="G27" s="1"/>
      <c r="H27" s="1"/>
      <c r="I27" s="1">
        <v>3</v>
      </c>
      <c r="K27" t="s">
        <v>9</v>
      </c>
      <c r="L27" t="s">
        <v>10</v>
      </c>
      <c r="M27" t="s">
        <v>11</v>
      </c>
      <c r="N27" s="4">
        <v>24</v>
      </c>
      <c r="O27">
        <v>3116</v>
      </c>
      <c r="P27">
        <v>3076.9230769230721</v>
      </c>
      <c r="Q27">
        <v>1538.4615384615386</v>
      </c>
      <c r="R27">
        <v>1128.2051282051279</v>
      </c>
      <c r="S27">
        <v>208</v>
      </c>
    </row>
    <row r="28" spans="1:19" x14ac:dyDescent="0.3">
      <c r="A28" s="1" t="s">
        <v>9</v>
      </c>
      <c r="B28" s="1" t="s">
        <v>10</v>
      </c>
      <c r="C28" s="1" t="s">
        <v>11</v>
      </c>
      <c r="D28" s="3">
        <v>43856</v>
      </c>
      <c r="E28" s="1">
        <v>4</v>
      </c>
      <c r="F28" s="1"/>
      <c r="G28" s="1"/>
      <c r="H28" s="1"/>
      <c r="I28" s="1">
        <v>1</v>
      </c>
      <c r="K28" t="s">
        <v>9</v>
      </c>
      <c r="L28" t="s">
        <v>10</v>
      </c>
      <c r="M28" t="s">
        <v>11</v>
      </c>
      <c r="N28" s="4">
        <v>25</v>
      </c>
      <c r="O28">
        <v>3333</v>
      </c>
      <c r="P28">
        <v>3205.1282051282001</v>
      </c>
      <c r="Q28">
        <v>1602.5641025641025</v>
      </c>
      <c r="R28">
        <v>1175.2136752136748</v>
      </c>
      <c r="S28">
        <v>217</v>
      </c>
    </row>
    <row r="29" spans="1:19" x14ac:dyDescent="0.3">
      <c r="A29" s="1" t="s">
        <v>9</v>
      </c>
      <c r="B29" s="1" t="s">
        <v>10</v>
      </c>
      <c r="C29" s="1" t="s">
        <v>11</v>
      </c>
      <c r="D29" s="3">
        <v>43857</v>
      </c>
      <c r="E29" s="1">
        <v>4</v>
      </c>
      <c r="F29" s="1"/>
      <c r="G29" s="1"/>
      <c r="H29" s="1"/>
      <c r="I29" s="1">
        <v>0</v>
      </c>
      <c r="K29" t="s">
        <v>9</v>
      </c>
      <c r="L29" t="s">
        <v>10</v>
      </c>
      <c r="M29" t="s">
        <v>11</v>
      </c>
      <c r="N29" s="4">
        <v>26</v>
      </c>
      <c r="O29">
        <v>3483</v>
      </c>
      <c r="P29">
        <v>3333.333333333328</v>
      </c>
      <c r="Q29">
        <v>1666.6666666666667</v>
      </c>
      <c r="R29">
        <v>1222.2222222222219</v>
      </c>
      <c r="S29">
        <v>150</v>
      </c>
    </row>
    <row r="30" spans="1:19" x14ac:dyDescent="0.3">
      <c r="A30" s="1" t="s">
        <v>9</v>
      </c>
      <c r="B30" s="1" t="s">
        <v>10</v>
      </c>
      <c r="C30" s="1" t="s">
        <v>11</v>
      </c>
      <c r="D30" s="3">
        <v>43858</v>
      </c>
      <c r="E30" s="1">
        <v>4</v>
      </c>
      <c r="F30" s="1"/>
      <c r="G30" s="1"/>
      <c r="H30" s="1"/>
      <c r="I30" s="1">
        <v>0</v>
      </c>
      <c r="K30" t="s">
        <v>9</v>
      </c>
      <c r="L30" t="s">
        <v>10</v>
      </c>
      <c r="M30" t="s">
        <v>11</v>
      </c>
      <c r="N30" s="4">
        <v>27</v>
      </c>
      <c r="O30">
        <v>3662</v>
      </c>
      <c r="P30">
        <v>3461.538461538456</v>
      </c>
      <c r="Q30">
        <v>1730.7692307692307</v>
      </c>
      <c r="R30">
        <v>1269.2307692307691</v>
      </c>
      <c r="S30">
        <v>179</v>
      </c>
    </row>
    <row r="31" spans="1:19" x14ac:dyDescent="0.3">
      <c r="A31" s="1" t="s">
        <v>9</v>
      </c>
      <c r="B31" s="1" t="s">
        <v>10</v>
      </c>
      <c r="C31" s="1" t="s">
        <v>11</v>
      </c>
      <c r="D31" s="3">
        <v>43859</v>
      </c>
      <c r="E31" s="1">
        <v>7</v>
      </c>
      <c r="F31" s="1"/>
      <c r="G31" s="1"/>
      <c r="H31" s="1"/>
      <c r="I31" s="1">
        <v>3</v>
      </c>
      <c r="K31" t="s">
        <v>9</v>
      </c>
      <c r="L31" t="s">
        <v>10</v>
      </c>
      <c r="M31" t="s">
        <v>11</v>
      </c>
      <c r="N31" s="4">
        <v>28</v>
      </c>
      <c r="O31">
        <v>3793</v>
      </c>
      <c r="P31">
        <v>3589.7435897435844</v>
      </c>
      <c r="Q31">
        <v>1794.8717948717949</v>
      </c>
      <c r="R31">
        <v>1316.2393162393159</v>
      </c>
      <c r="S31">
        <v>131</v>
      </c>
    </row>
    <row r="32" spans="1:19" x14ac:dyDescent="0.3">
      <c r="A32" s="1" t="s">
        <v>9</v>
      </c>
      <c r="B32" s="1" t="s">
        <v>10</v>
      </c>
      <c r="C32" s="1" t="s">
        <v>11</v>
      </c>
      <c r="D32" s="3">
        <v>43860</v>
      </c>
      <c r="E32" s="1">
        <v>7</v>
      </c>
      <c r="F32" s="1"/>
      <c r="G32" s="1"/>
      <c r="H32" s="1"/>
      <c r="I32" s="1">
        <v>0</v>
      </c>
      <c r="K32" t="s">
        <v>9</v>
      </c>
      <c r="L32" t="s">
        <v>10</v>
      </c>
      <c r="M32" t="s">
        <v>11</v>
      </c>
      <c r="N32" s="4">
        <v>29</v>
      </c>
      <c r="O32">
        <v>3963</v>
      </c>
      <c r="P32">
        <v>3717.9487179487123</v>
      </c>
      <c r="Q32">
        <v>1858.9743589743589</v>
      </c>
      <c r="R32">
        <v>1363.2478632478628</v>
      </c>
      <c r="S32">
        <v>170</v>
      </c>
    </row>
    <row r="33" spans="1:19" x14ac:dyDescent="0.3">
      <c r="A33" s="1" t="s">
        <v>9</v>
      </c>
      <c r="B33" s="1" t="s">
        <v>10</v>
      </c>
      <c r="C33" s="1" t="s">
        <v>11</v>
      </c>
      <c r="D33" s="3">
        <v>43861</v>
      </c>
      <c r="E33" s="1">
        <v>8</v>
      </c>
      <c r="F33" s="1"/>
      <c r="G33" s="1"/>
      <c r="H33" s="1"/>
      <c r="I33" s="1">
        <v>1</v>
      </c>
      <c r="K33" t="s">
        <v>9</v>
      </c>
      <c r="L33" t="s">
        <v>10</v>
      </c>
      <c r="M33" t="s">
        <v>11</v>
      </c>
      <c r="N33" s="4">
        <v>30</v>
      </c>
      <c r="O33">
        <v>4119</v>
      </c>
      <c r="P33">
        <v>3846.1538461538403</v>
      </c>
      <c r="Q33">
        <v>1923.0769230769231</v>
      </c>
      <c r="R33">
        <v>1410.2564102564099</v>
      </c>
      <c r="S33">
        <v>156</v>
      </c>
    </row>
    <row r="34" spans="1:19" x14ac:dyDescent="0.3">
      <c r="A34" s="1" t="s">
        <v>9</v>
      </c>
      <c r="B34" s="1" t="s">
        <v>10</v>
      </c>
      <c r="C34" s="1" t="s">
        <v>11</v>
      </c>
      <c r="D34" s="3">
        <v>43862</v>
      </c>
      <c r="E34" s="1">
        <v>8</v>
      </c>
      <c r="F34" s="1"/>
      <c r="G34" s="1"/>
      <c r="H34" s="1"/>
      <c r="I34" s="1">
        <v>0</v>
      </c>
      <c r="K34" t="s">
        <v>9</v>
      </c>
      <c r="L34" t="s">
        <v>10</v>
      </c>
      <c r="M34" t="s">
        <v>11</v>
      </c>
      <c r="N34" s="4">
        <v>31</v>
      </c>
      <c r="O34">
        <v>4228</v>
      </c>
      <c r="P34">
        <v>3974.3589743589682</v>
      </c>
      <c r="Q34">
        <v>1987.1794871794871</v>
      </c>
      <c r="R34">
        <v>1457.264957264957</v>
      </c>
      <c r="S34">
        <v>109</v>
      </c>
    </row>
    <row r="35" spans="1:19" x14ac:dyDescent="0.3">
      <c r="A35" s="1" t="s">
        <v>9</v>
      </c>
      <c r="B35" s="1" t="s">
        <v>10</v>
      </c>
      <c r="C35" s="1" t="s">
        <v>11</v>
      </c>
      <c r="D35" s="3">
        <v>43863</v>
      </c>
      <c r="E35" s="1">
        <v>8</v>
      </c>
      <c r="F35" s="1"/>
      <c r="G35" s="1"/>
      <c r="H35" s="1"/>
      <c r="I35" s="1">
        <v>0</v>
      </c>
      <c r="K35" t="s">
        <v>9</v>
      </c>
      <c r="L35" t="s">
        <v>10</v>
      </c>
      <c r="M35" t="s">
        <v>11</v>
      </c>
      <c r="N35" s="4">
        <v>32</v>
      </c>
      <c r="O35">
        <v>4346</v>
      </c>
      <c r="P35">
        <v>4102.5641025640962</v>
      </c>
      <c r="Q35">
        <v>2051.2820512820513</v>
      </c>
      <c r="R35">
        <v>1504.2735042735039</v>
      </c>
      <c r="S35">
        <v>118</v>
      </c>
    </row>
    <row r="36" spans="1:19" x14ac:dyDescent="0.3">
      <c r="A36" s="1" t="s">
        <v>9</v>
      </c>
      <c r="B36" s="1" t="s">
        <v>10</v>
      </c>
      <c r="C36" s="1" t="s">
        <v>11</v>
      </c>
      <c r="D36" s="3">
        <v>43864</v>
      </c>
      <c r="E36" s="1">
        <v>8</v>
      </c>
      <c r="F36" s="1"/>
      <c r="G36" s="1"/>
      <c r="H36" s="1"/>
      <c r="I36" s="1">
        <v>0</v>
      </c>
      <c r="K36" t="s">
        <v>9</v>
      </c>
      <c r="L36" t="s">
        <v>10</v>
      </c>
      <c r="M36" t="s">
        <v>11</v>
      </c>
      <c r="N36" s="4">
        <v>33</v>
      </c>
      <c r="O36">
        <v>4530</v>
      </c>
      <c r="P36">
        <v>4230.7692307692241</v>
      </c>
      <c r="Q36">
        <v>2115.3846153846152</v>
      </c>
      <c r="R36">
        <v>1551.2820512820508</v>
      </c>
      <c r="S36">
        <v>184</v>
      </c>
    </row>
    <row r="37" spans="1:19" x14ac:dyDescent="0.3">
      <c r="A37" s="1" t="s">
        <v>9</v>
      </c>
      <c r="B37" s="1" t="s">
        <v>10</v>
      </c>
      <c r="C37" s="1" t="s">
        <v>11</v>
      </c>
      <c r="D37" s="3">
        <v>43865</v>
      </c>
      <c r="E37" s="1">
        <v>8</v>
      </c>
      <c r="F37" s="1"/>
      <c r="G37" s="1"/>
      <c r="H37" s="1"/>
      <c r="I37" s="1">
        <v>0</v>
      </c>
      <c r="K37" t="s">
        <v>9</v>
      </c>
      <c r="L37" t="s">
        <v>10</v>
      </c>
      <c r="M37" t="s">
        <v>11</v>
      </c>
      <c r="N37" s="4">
        <v>34</v>
      </c>
      <c r="O37">
        <v>4683</v>
      </c>
      <c r="P37">
        <v>4358.9743589743521</v>
      </c>
      <c r="Q37">
        <v>2179.4871794871797</v>
      </c>
      <c r="R37">
        <v>1598.2905982905979</v>
      </c>
      <c r="S37">
        <v>153</v>
      </c>
    </row>
    <row r="38" spans="1:19" x14ac:dyDescent="0.3">
      <c r="A38" s="1" t="s">
        <v>9</v>
      </c>
      <c r="B38" s="1" t="s">
        <v>10</v>
      </c>
      <c r="C38" s="1" t="s">
        <v>11</v>
      </c>
      <c r="D38" s="3">
        <v>43866</v>
      </c>
      <c r="E38" s="1">
        <v>10</v>
      </c>
      <c r="F38" s="1"/>
      <c r="G38" s="1"/>
      <c r="H38" s="1"/>
      <c r="I38" s="1">
        <v>2</v>
      </c>
      <c r="K38" t="s">
        <v>9</v>
      </c>
      <c r="L38" t="s">
        <v>10</v>
      </c>
      <c r="M38" t="s">
        <v>11</v>
      </c>
      <c r="N38" s="4">
        <v>35</v>
      </c>
      <c r="O38">
        <v>4817</v>
      </c>
      <c r="P38">
        <v>4487.17948717948</v>
      </c>
      <c r="Q38">
        <v>2243.5897435897436</v>
      </c>
      <c r="R38">
        <v>1645.299145299145</v>
      </c>
      <c r="S38">
        <v>134</v>
      </c>
    </row>
    <row r="39" spans="1:19" x14ac:dyDescent="0.3">
      <c r="A39" s="1" t="s">
        <v>9</v>
      </c>
      <c r="B39" s="1" t="s">
        <v>10</v>
      </c>
      <c r="C39" s="1" t="s">
        <v>11</v>
      </c>
      <c r="D39" s="3">
        <v>43867</v>
      </c>
      <c r="E39" s="1">
        <v>12</v>
      </c>
      <c r="F39" s="1"/>
      <c r="G39" s="1"/>
      <c r="H39" s="1"/>
      <c r="I39" s="1">
        <v>2</v>
      </c>
      <c r="K39" t="s">
        <v>9</v>
      </c>
      <c r="L39" t="s">
        <v>10</v>
      </c>
      <c r="M39" t="s">
        <v>11</v>
      </c>
      <c r="N39" s="4">
        <v>36</v>
      </c>
      <c r="O39">
        <v>4987</v>
      </c>
      <c r="P39">
        <v>4615.384615384608</v>
      </c>
      <c r="Q39">
        <v>2307.6923076923076</v>
      </c>
      <c r="R39">
        <v>1692.3076923076919</v>
      </c>
      <c r="S39">
        <v>170</v>
      </c>
    </row>
    <row r="40" spans="1:19" x14ac:dyDescent="0.3">
      <c r="A40" s="1" t="s">
        <v>9</v>
      </c>
      <c r="B40" s="1" t="s">
        <v>10</v>
      </c>
      <c r="C40" s="1" t="s">
        <v>11</v>
      </c>
      <c r="D40" s="3">
        <v>43868</v>
      </c>
      <c r="E40" s="1">
        <v>14</v>
      </c>
      <c r="F40" s="1"/>
      <c r="G40" s="1"/>
      <c r="H40" s="1"/>
      <c r="I40" s="1">
        <v>2</v>
      </c>
      <c r="K40" t="s">
        <v>9</v>
      </c>
      <c r="L40" t="s">
        <v>10</v>
      </c>
      <c r="M40" t="s">
        <v>11</v>
      </c>
      <c r="N40" s="4">
        <v>37</v>
      </c>
      <c r="O40">
        <v>5072</v>
      </c>
      <c r="P40">
        <v>4743.5897435897359</v>
      </c>
      <c r="Q40">
        <v>2371.7948717948716</v>
      </c>
      <c r="R40">
        <v>1739.3162393162388</v>
      </c>
      <c r="S40">
        <v>85</v>
      </c>
    </row>
    <row r="41" spans="1:19" x14ac:dyDescent="0.3">
      <c r="A41" s="1" t="s">
        <v>9</v>
      </c>
      <c r="B41" s="1" t="s">
        <v>10</v>
      </c>
      <c r="C41" s="1" t="s">
        <v>11</v>
      </c>
      <c r="D41" s="3">
        <v>43869</v>
      </c>
      <c r="E41" s="1">
        <v>15</v>
      </c>
      <c r="F41" s="1"/>
      <c r="G41" s="1"/>
      <c r="H41" s="1"/>
      <c r="I41" s="1">
        <v>1</v>
      </c>
      <c r="K41" t="s">
        <v>9</v>
      </c>
      <c r="L41" t="s">
        <v>10</v>
      </c>
      <c r="M41" t="s">
        <v>11</v>
      </c>
      <c r="N41" s="4">
        <v>38</v>
      </c>
      <c r="O41">
        <v>5182</v>
      </c>
      <c r="P41">
        <v>4871.7948717948639</v>
      </c>
      <c r="Q41">
        <v>2435.897435897436</v>
      </c>
      <c r="R41">
        <v>1786.3247863247859</v>
      </c>
      <c r="S41">
        <v>110</v>
      </c>
    </row>
    <row r="42" spans="1:19" x14ac:dyDescent="0.3">
      <c r="A42" s="1" t="s">
        <v>9</v>
      </c>
      <c r="B42" s="1" t="s">
        <v>10</v>
      </c>
      <c r="C42" s="1" t="s">
        <v>11</v>
      </c>
      <c r="D42" s="3">
        <v>43870</v>
      </c>
      <c r="E42" s="1">
        <v>16</v>
      </c>
      <c r="F42" s="1"/>
      <c r="G42" s="1"/>
      <c r="H42" s="1"/>
      <c r="I42" s="1">
        <v>1</v>
      </c>
      <c r="K42" t="s">
        <v>9</v>
      </c>
      <c r="L42" t="s">
        <v>10</v>
      </c>
      <c r="M42" t="s">
        <v>11</v>
      </c>
      <c r="N42" s="4">
        <v>39</v>
      </c>
      <c r="O42">
        <v>5251</v>
      </c>
      <c r="P42">
        <v>4999.9999999999918</v>
      </c>
      <c r="Q42">
        <v>2500</v>
      </c>
      <c r="R42">
        <v>1833.333333333333</v>
      </c>
      <c r="S42">
        <v>69</v>
      </c>
    </row>
    <row r="43" spans="1:19" x14ac:dyDescent="0.3">
      <c r="A43" s="1" t="s">
        <v>9</v>
      </c>
      <c r="B43" s="1" t="s">
        <v>10</v>
      </c>
      <c r="C43" s="1" t="s">
        <v>11</v>
      </c>
      <c r="D43" s="3">
        <v>43871</v>
      </c>
      <c r="E43" s="1">
        <v>18</v>
      </c>
      <c r="F43" s="1"/>
      <c r="G43" s="1"/>
      <c r="H43" s="1"/>
      <c r="I43" s="1">
        <v>2</v>
      </c>
      <c r="K43" t="s">
        <v>9</v>
      </c>
      <c r="L43" t="s">
        <v>10</v>
      </c>
      <c r="M43" t="s">
        <v>11</v>
      </c>
      <c r="N43" s="4">
        <v>40</v>
      </c>
      <c r="O43">
        <v>5305</v>
      </c>
      <c r="P43">
        <v>5128.2051282051198</v>
      </c>
      <c r="Q43">
        <v>2564.102564102564</v>
      </c>
      <c r="R43">
        <v>1880.3418803418799</v>
      </c>
      <c r="S43">
        <v>54</v>
      </c>
    </row>
    <row r="44" spans="1:19" x14ac:dyDescent="0.3">
      <c r="A44" s="1" t="s">
        <v>9</v>
      </c>
      <c r="B44" s="1" t="s">
        <v>10</v>
      </c>
      <c r="C44" s="1" t="s">
        <v>11</v>
      </c>
      <c r="D44" s="3">
        <v>43872</v>
      </c>
      <c r="E44" s="1">
        <v>18</v>
      </c>
      <c r="F44" s="1"/>
      <c r="G44" s="1"/>
      <c r="H44" s="1"/>
      <c r="I44" s="1">
        <v>0</v>
      </c>
      <c r="K44" t="s">
        <v>9</v>
      </c>
      <c r="L44" t="s">
        <v>10</v>
      </c>
      <c r="M44" t="s">
        <v>11</v>
      </c>
      <c r="N44" s="4">
        <v>41</v>
      </c>
      <c r="O44">
        <v>5389</v>
      </c>
      <c r="P44">
        <v>5256.4102564102486</v>
      </c>
      <c r="Q44">
        <v>2628.2051282051284</v>
      </c>
      <c r="R44">
        <v>1927.3504273504268</v>
      </c>
      <c r="S44">
        <v>84</v>
      </c>
    </row>
    <row r="45" spans="1:19" x14ac:dyDescent="0.3">
      <c r="A45" s="1" t="s">
        <v>9</v>
      </c>
      <c r="B45" s="1" t="s">
        <v>10</v>
      </c>
      <c r="C45" s="1" t="s">
        <v>11</v>
      </c>
      <c r="D45" s="3">
        <v>43873</v>
      </c>
      <c r="E45" s="1">
        <v>18</v>
      </c>
      <c r="F45" s="1"/>
      <c r="G45" s="1"/>
      <c r="H45" s="1"/>
      <c r="I45" s="1">
        <v>0</v>
      </c>
      <c r="K45" t="s">
        <v>9</v>
      </c>
      <c r="L45" t="s">
        <v>10</v>
      </c>
      <c r="M45" t="s">
        <v>11</v>
      </c>
      <c r="N45" s="4">
        <v>42</v>
      </c>
      <c r="O45">
        <v>5425</v>
      </c>
      <c r="P45">
        <v>5384.6153846153766</v>
      </c>
      <c r="Q45">
        <v>2692.3076923076924</v>
      </c>
      <c r="R45">
        <v>1974.3589743589739</v>
      </c>
      <c r="S45">
        <v>36</v>
      </c>
    </row>
    <row r="46" spans="1:19" x14ac:dyDescent="0.3">
      <c r="A46" s="1" t="s">
        <v>9</v>
      </c>
      <c r="B46" s="1" t="s">
        <v>10</v>
      </c>
      <c r="C46" s="1" t="s">
        <v>11</v>
      </c>
      <c r="D46" s="3">
        <v>43874</v>
      </c>
      <c r="E46" s="1">
        <v>18</v>
      </c>
      <c r="F46" s="1"/>
      <c r="G46" s="1"/>
      <c r="H46" s="1"/>
      <c r="I46" s="1">
        <v>0</v>
      </c>
      <c r="K46" t="s">
        <v>9</v>
      </c>
      <c r="L46" t="s">
        <v>10</v>
      </c>
      <c r="M46" t="s">
        <v>11</v>
      </c>
      <c r="N46" s="4">
        <v>43</v>
      </c>
      <c r="O46">
        <v>5482</v>
      </c>
      <c r="P46">
        <v>5512.8205128205045</v>
      </c>
      <c r="Q46">
        <v>2756.4102564102564</v>
      </c>
      <c r="R46">
        <v>2021.367521367521</v>
      </c>
      <c r="S46">
        <v>57</v>
      </c>
    </row>
    <row r="47" spans="1:19" x14ac:dyDescent="0.3">
      <c r="A47" s="1" t="s">
        <v>9</v>
      </c>
      <c r="B47" s="1" t="s">
        <v>10</v>
      </c>
      <c r="C47" s="1" t="s">
        <v>11</v>
      </c>
      <c r="D47" s="3">
        <v>43875</v>
      </c>
      <c r="E47" s="1">
        <v>19</v>
      </c>
      <c r="F47" s="1"/>
      <c r="G47" s="1"/>
      <c r="H47" s="1"/>
      <c r="I47" s="1">
        <v>1</v>
      </c>
      <c r="K47" t="s">
        <v>9</v>
      </c>
      <c r="L47" t="s">
        <v>10</v>
      </c>
      <c r="M47" t="s">
        <v>11</v>
      </c>
      <c r="N47" s="4">
        <v>44</v>
      </c>
      <c r="O47">
        <v>5532</v>
      </c>
      <c r="P47">
        <v>5641.0256410256325</v>
      </c>
      <c r="Q47">
        <v>2820.5128205128203</v>
      </c>
      <c r="R47">
        <v>2068.3760683760679</v>
      </c>
      <c r="S47">
        <v>50</v>
      </c>
    </row>
    <row r="48" spans="1:19" x14ac:dyDescent="0.3">
      <c r="A48" s="1" t="s">
        <v>9</v>
      </c>
      <c r="B48" s="1" t="s">
        <v>10</v>
      </c>
      <c r="C48" s="1" t="s">
        <v>11</v>
      </c>
      <c r="D48" s="3">
        <v>43876</v>
      </c>
      <c r="E48" s="1">
        <v>21</v>
      </c>
      <c r="F48" s="1"/>
      <c r="G48" s="1"/>
      <c r="H48" s="1"/>
      <c r="I48" s="1">
        <v>2</v>
      </c>
      <c r="K48" t="s">
        <v>9</v>
      </c>
      <c r="L48" t="s">
        <v>10</v>
      </c>
      <c r="M48" t="s">
        <v>11</v>
      </c>
      <c r="N48" s="4">
        <v>45</v>
      </c>
      <c r="O48">
        <v>5603</v>
      </c>
      <c r="P48">
        <v>5769.2307692307604</v>
      </c>
      <c r="Q48">
        <v>2884.6153846153848</v>
      </c>
      <c r="R48">
        <v>2115.3846153846148</v>
      </c>
      <c r="S48">
        <v>71</v>
      </c>
    </row>
    <row r="49" spans="1:19" x14ac:dyDescent="0.3">
      <c r="A49" s="1" t="s">
        <v>9</v>
      </c>
      <c r="B49" s="1" t="s">
        <v>10</v>
      </c>
      <c r="C49" s="1" t="s">
        <v>11</v>
      </c>
      <c r="D49" s="3">
        <v>43877</v>
      </c>
      <c r="E49" s="1">
        <v>22</v>
      </c>
      <c r="F49" s="1"/>
      <c r="G49" s="1"/>
      <c r="H49" s="1"/>
      <c r="I49" s="1">
        <v>1</v>
      </c>
      <c r="K49" t="s">
        <v>9</v>
      </c>
      <c r="L49" t="s">
        <v>10</v>
      </c>
      <c r="M49" t="s">
        <v>11</v>
      </c>
      <c r="N49" s="4">
        <v>46</v>
      </c>
      <c r="O49">
        <v>5691</v>
      </c>
      <c r="P49">
        <v>5897.4358974358884</v>
      </c>
      <c r="Q49">
        <v>2948.7179487179487</v>
      </c>
      <c r="R49">
        <v>2162.3931623931621</v>
      </c>
      <c r="S49">
        <v>88</v>
      </c>
    </row>
    <row r="50" spans="1:19" x14ac:dyDescent="0.3">
      <c r="A50" s="1" t="s">
        <v>9</v>
      </c>
      <c r="B50" s="1" t="s">
        <v>10</v>
      </c>
      <c r="C50" s="1" t="s">
        <v>11</v>
      </c>
      <c r="D50" s="3">
        <v>43878</v>
      </c>
      <c r="E50" s="1">
        <v>22</v>
      </c>
      <c r="F50" s="1"/>
      <c r="G50" s="1"/>
      <c r="H50" s="1"/>
      <c r="I50" s="1">
        <v>0</v>
      </c>
      <c r="K50" t="s">
        <v>9</v>
      </c>
      <c r="L50" t="s">
        <v>10</v>
      </c>
      <c r="M50" t="s">
        <v>11</v>
      </c>
      <c r="N50" s="4">
        <v>47</v>
      </c>
      <c r="O50">
        <v>5742</v>
      </c>
      <c r="P50">
        <v>6025.6410256410163</v>
      </c>
      <c r="Q50">
        <v>3012.8205128205127</v>
      </c>
      <c r="R50">
        <v>2209.401709401709</v>
      </c>
      <c r="S50">
        <v>51</v>
      </c>
    </row>
    <row r="51" spans="1:19" x14ac:dyDescent="0.3">
      <c r="A51" s="1" t="s">
        <v>9</v>
      </c>
      <c r="B51" s="1" t="s">
        <v>10</v>
      </c>
      <c r="C51" s="1" t="s">
        <v>11</v>
      </c>
      <c r="D51" s="3">
        <v>43879</v>
      </c>
      <c r="E51" s="1">
        <v>22</v>
      </c>
      <c r="F51" s="1"/>
      <c r="G51" s="1"/>
      <c r="H51" s="1"/>
      <c r="I51" s="1">
        <v>0</v>
      </c>
      <c r="K51" t="s">
        <v>9</v>
      </c>
      <c r="L51" t="s">
        <v>10</v>
      </c>
      <c r="M51" t="s">
        <v>11</v>
      </c>
      <c r="N51" s="4">
        <v>48</v>
      </c>
      <c r="O51">
        <v>5780</v>
      </c>
      <c r="P51">
        <v>6153.8461538461443</v>
      </c>
      <c r="Q51">
        <v>3076.9230769230771</v>
      </c>
      <c r="R51">
        <v>2256.4102564102559</v>
      </c>
      <c r="S51">
        <v>38</v>
      </c>
    </row>
    <row r="52" spans="1:19" x14ac:dyDescent="0.3">
      <c r="A52" s="1" t="s">
        <v>9</v>
      </c>
      <c r="B52" s="1" t="s">
        <v>10</v>
      </c>
      <c r="C52" s="1" t="s">
        <v>11</v>
      </c>
      <c r="D52" s="3">
        <v>43880</v>
      </c>
      <c r="E52" s="1">
        <v>22</v>
      </c>
      <c r="F52" s="1"/>
      <c r="G52" s="1"/>
      <c r="H52" s="1"/>
      <c r="I52" s="1">
        <v>0</v>
      </c>
      <c r="K52" t="s">
        <v>9</v>
      </c>
      <c r="L52" t="s">
        <v>10</v>
      </c>
      <c r="M52" t="s">
        <v>11</v>
      </c>
      <c r="N52" s="4">
        <v>49</v>
      </c>
      <c r="O52">
        <v>5820</v>
      </c>
      <c r="P52">
        <v>6282.0512820512722</v>
      </c>
      <c r="Q52">
        <v>3141.0256410256411</v>
      </c>
      <c r="R52">
        <v>2303.4188034188028</v>
      </c>
      <c r="S52">
        <v>40</v>
      </c>
    </row>
    <row r="53" spans="1:19" x14ac:dyDescent="0.3">
      <c r="A53" s="1" t="s">
        <v>9</v>
      </c>
      <c r="B53" s="1" t="s">
        <v>10</v>
      </c>
      <c r="C53" s="1" t="s">
        <v>11</v>
      </c>
      <c r="D53" s="3">
        <v>43881</v>
      </c>
      <c r="E53" s="1">
        <v>22</v>
      </c>
      <c r="F53" s="1"/>
      <c r="G53" s="1"/>
      <c r="H53" s="1"/>
      <c r="I53" s="1">
        <v>0</v>
      </c>
      <c r="K53" t="s">
        <v>9</v>
      </c>
      <c r="L53" t="s">
        <v>10</v>
      </c>
      <c r="M53" t="s">
        <v>11</v>
      </c>
      <c r="N53" s="4">
        <v>50</v>
      </c>
      <c r="O53">
        <v>5851</v>
      </c>
      <c r="P53">
        <v>6410.2564102564002</v>
      </c>
      <c r="Q53">
        <v>3205.1282051282051</v>
      </c>
      <c r="R53">
        <v>2350.4273504273497</v>
      </c>
      <c r="S53">
        <v>31</v>
      </c>
    </row>
    <row r="54" spans="1:19" x14ac:dyDescent="0.3">
      <c r="A54" s="1" t="s">
        <v>9</v>
      </c>
      <c r="B54" s="1" t="s">
        <v>10</v>
      </c>
      <c r="C54" s="1" t="s">
        <v>11</v>
      </c>
      <c r="D54" s="3">
        <v>43882</v>
      </c>
      <c r="E54" s="1">
        <v>22</v>
      </c>
      <c r="F54" s="1"/>
      <c r="G54" s="1"/>
      <c r="H54" s="1"/>
      <c r="I54" s="1">
        <v>0</v>
      </c>
      <c r="K54" t="s">
        <v>9</v>
      </c>
      <c r="L54" t="s">
        <v>10</v>
      </c>
      <c r="M54" t="s">
        <v>11</v>
      </c>
      <c r="N54" s="4">
        <v>51</v>
      </c>
      <c r="O54">
        <v>5945</v>
      </c>
      <c r="P54">
        <v>6538.4615384615281</v>
      </c>
      <c r="Q54">
        <v>3269.2307692307691</v>
      </c>
      <c r="R54">
        <v>2397.435897435897</v>
      </c>
      <c r="S54">
        <v>94</v>
      </c>
    </row>
    <row r="55" spans="1:19" x14ac:dyDescent="0.3">
      <c r="A55" s="1" t="s">
        <v>9</v>
      </c>
      <c r="B55" s="1" t="s">
        <v>10</v>
      </c>
      <c r="C55" s="1" t="s">
        <v>11</v>
      </c>
      <c r="D55" s="3">
        <v>43883</v>
      </c>
      <c r="E55" s="1">
        <v>22</v>
      </c>
      <c r="F55" s="1"/>
      <c r="G55" s="1"/>
      <c r="H55" s="1"/>
      <c r="I55" s="1">
        <v>0</v>
      </c>
      <c r="K55" t="s">
        <v>9</v>
      </c>
      <c r="L55" t="s">
        <v>10</v>
      </c>
      <c r="M55" t="s">
        <v>11</v>
      </c>
      <c r="N55" s="4">
        <v>52</v>
      </c>
      <c r="O55">
        <v>6002</v>
      </c>
      <c r="P55">
        <v>6666.6666666666561</v>
      </c>
      <c r="Q55">
        <v>3333.3333333333335</v>
      </c>
      <c r="R55">
        <v>2444.4444444444439</v>
      </c>
      <c r="S55">
        <v>57</v>
      </c>
    </row>
    <row r="56" spans="1:19" x14ac:dyDescent="0.3">
      <c r="A56" s="1" t="s">
        <v>9</v>
      </c>
      <c r="B56" s="1" t="s">
        <v>10</v>
      </c>
      <c r="C56" s="1" t="s">
        <v>11</v>
      </c>
      <c r="D56" s="3">
        <v>43884</v>
      </c>
      <c r="E56" s="1">
        <v>22</v>
      </c>
      <c r="F56" s="1"/>
      <c r="G56" s="1"/>
      <c r="H56" s="1"/>
      <c r="I56" s="1">
        <v>0</v>
      </c>
      <c r="K56" t="s">
        <v>9</v>
      </c>
      <c r="L56" t="s">
        <v>10</v>
      </c>
      <c r="M56" t="s">
        <v>11</v>
      </c>
      <c r="N56" s="4">
        <v>53</v>
      </c>
      <c r="O56">
        <v>6071</v>
      </c>
      <c r="P56">
        <v>6794.871794871784</v>
      </c>
      <c r="Q56">
        <v>3397.4358974358975</v>
      </c>
      <c r="R56">
        <v>2491.4529914529908</v>
      </c>
      <c r="S56">
        <v>69</v>
      </c>
    </row>
    <row r="57" spans="1:19" x14ac:dyDescent="0.3">
      <c r="A57" s="1" t="s">
        <v>9</v>
      </c>
      <c r="B57" s="1" t="s">
        <v>10</v>
      </c>
      <c r="C57" s="1" t="s">
        <v>11</v>
      </c>
      <c r="D57" s="3">
        <v>43885</v>
      </c>
      <c r="E57" s="1">
        <v>22</v>
      </c>
      <c r="F57" s="1"/>
      <c r="G57" s="1"/>
      <c r="H57" s="1"/>
      <c r="I57" s="1">
        <v>0</v>
      </c>
      <c r="K57" t="s">
        <v>9</v>
      </c>
      <c r="L57" t="s">
        <v>10</v>
      </c>
      <c r="M57" t="s">
        <v>11</v>
      </c>
      <c r="N57" s="4">
        <v>54</v>
      </c>
      <c r="O57">
        <v>6176</v>
      </c>
      <c r="P57">
        <v>6923.076923076912</v>
      </c>
      <c r="Q57">
        <v>3461.5384615384614</v>
      </c>
      <c r="R57">
        <v>2538.4615384615381</v>
      </c>
      <c r="S57">
        <v>105</v>
      </c>
    </row>
    <row r="58" spans="1:19" x14ac:dyDescent="0.3">
      <c r="A58" s="1" t="s">
        <v>9</v>
      </c>
      <c r="B58" s="1" t="s">
        <v>10</v>
      </c>
      <c r="C58" s="1" t="s">
        <v>11</v>
      </c>
      <c r="D58" s="3">
        <v>43886</v>
      </c>
      <c r="E58" s="1">
        <v>22</v>
      </c>
      <c r="F58" s="1"/>
      <c r="G58" s="1"/>
      <c r="H58" s="1"/>
      <c r="I58" s="1">
        <v>0</v>
      </c>
      <c r="K58" t="s">
        <v>9</v>
      </c>
      <c r="L58" t="s">
        <v>10</v>
      </c>
      <c r="M58" t="s">
        <v>11</v>
      </c>
      <c r="N58" s="4">
        <v>55</v>
      </c>
      <c r="O58">
        <v>6298</v>
      </c>
      <c r="P58">
        <v>7051.2820512820399</v>
      </c>
      <c r="Q58">
        <v>3525.6410256410254</v>
      </c>
      <c r="R58">
        <v>2585.470085470085</v>
      </c>
      <c r="S58">
        <v>122</v>
      </c>
    </row>
    <row r="59" spans="1:19" x14ac:dyDescent="0.3">
      <c r="A59" s="1" t="s">
        <v>9</v>
      </c>
      <c r="B59" s="1" t="s">
        <v>10</v>
      </c>
      <c r="C59" s="1" t="s">
        <v>11</v>
      </c>
      <c r="D59" s="3">
        <v>43887</v>
      </c>
      <c r="E59" s="1">
        <v>22</v>
      </c>
      <c r="F59" s="1"/>
      <c r="G59" s="1"/>
      <c r="H59" s="1"/>
      <c r="I59" s="1">
        <v>0</v>
      </c>
      <c r="K59" t="s">
        <v>9</v>
      </c>
      <c r="L59" t="s">
        <v>10</v>
      </c>
      <c r="M59" t="s">
        <v>11</v>
      </c>
      <c r="N59" s="4">
        <v>56</v>
      </c>
      <c r="O59">
        <v>6353</v>
      </c>
      <c r="P59">
        <v>7179.4871794871688</v>
      </c>
      <c r="Q59">
        <v>3589.7435897435898</v>
      </c>
      <c r="R59">
        <v>2632.4786324786319</v>
      </c>
      <c r="S59">
        <v>55</v>
      </c>
    </row>
    <row r="60" spans="1:19" x14ac:dyDescent="0.3">
      <c r="A60" s="1" t="s">
        <v>9</v>
      </c>
      <c r="B60" s="1" t="s">
        <v>10</v>
      </c>
      <c r="C60" s="1" t="s">
        <v>11</v>
      </c>
      <c r="D60" s="3">
        <v>43888</v>
      </c>
      <c r="E60" s="1">
        <v>22</v>
      </c>
      <c r="F60" s="1"/>
      <c r="G60" s="1"/>
      <c r="H60" s="1"/>
      <c r="I60" s="1">
        <v>0</v>
      </c>
      <c r="K60" t="s">
        <v>9</v>
      </c>
      <c r="L60" t="s">
        <v>10</v>
      </c>
      <c r="M60" t="s">
        <v>11</v>
      </c>
      <c r="N60" s="4">
        <v>57</v>
      </c>
      <c r="O60">
        <v>6383</v>
      </c>
      <c r="P60">
        <v>7307.6923076922967</v>
      </c>
      <c r="Q60">
        <v>3653.8461538461538</v>
      </c>
      <c r="R60">
        <v>2679.4871794871788</v>
      </c>
      <c r="S60">
        <v>30</v>
      </c>
    </row>
    <row r="61" spans="1:19" x14ac:dyDescent="0.3">
      <c r="A61" s="1" t="s">
        <v>9</v>
      </c>
      <c r="B61" s="1" t="s">
        <v>10</v>
      </c>
      <c r="C61" s="1" t="s">
        <v>11</v>
      </c>
      <c r="D61" s="3">
        <v>43889</v>
      </c>
      <c r="E61" s="1">
        <v>23</v>
      </c>
      <c r="F61" s="1"/>
      <c r="G61" s="1"/>
      <c r="H61" s="1"/>
      <c r="I61" s="1">
        <v>1</v>
      </c>
      <c r="K61" t="s">
        <v>9</v>
      </c>
      <c r="L61" t="s">
        <v>10</v>
      </c>
      <c r="M61" t="s">
        <v>11</v>
      </c>
      <c r="N61" s="4">
        <v>58</v>
      </c>
      <c r="O61">
        <v>6428</v>
      </c>
      <c r="P61">
        <v>7435.8974358974247</v>
      </c>
      <c r="Q61">
        <v>3717.9487179487178</v>
      </c>
      <c r="R61">
        <v>2726.4957264957256</v>
      </c>
      <c r="S61">
        <v>45</v>
      </c>
    </row>
    <row r="62" spans="1:19" x14ac:dyDescent="0.3">
      <c r="A62" s="1" t="s">
        <v>9</v>
      </c>
      <c r="B62" s="1" t="s">
        <v>10</v>
      </c>
      <c r="C62" s="1" t="s">
        <v>11</v>
      </c>
      <c r="D62" s="3">
        <v>43890</v>
      </c>
      <c r="E62" s="1">
        <v>25</v>
      </c>
      <c r="F62" s="1"/>
      <c r="G62" s="1"/>
      <c r="H62" s="1"/>
      <c r="I62" s="1">
        <v>2</v>
      </c>
      <c r="K62" t="s">
        <v>9</v>
      </c>
      <c r="L62" t="s">
        <v>10</v>
      </c>
      <c r="M62" t="s">
        <v>11</v>
      </c>
      <c r="N62" s="4">
        <v>59</v>
      </c>
      <c r="O62">
        <v>6467</v>
      </c>
      <c r="P62">
        <v>7564.1025641025526</v>
      </c>
      <c r="Q62">
        <v>3782.0512820512822</v>
      </c>
      <c r="R62">
        <v>2773.504273504273</v>
      </c>
      <c r="S62">
        <v>39</v>
      </c>
    </row>
    <row r="63" spans="1:19" x14ac:dyDescent="0.3">
      <c r="A63" s="1" t="s">
        <v>9</v>
      </c>
      <c r="B63" s="1" t="s">
        <v>10</v>
      </c>
      <c r="C63" s="1" t="s">
        <v>11</v>
      </c>
      <c r="D63" s="3">
        <v>43891</v>
      </c>
      <c r="E63" s="1">
        <v>25</v>
      </c>
      <c r="F63" s="1"/>
      <c r="G63" s="1"/>
      <c r="H63" s="1"/>
      <c r="I63" s="1">
        <v>0</v>
      </c>
      <c r="K63" t="s">
        <v>9</v>
      </c>
      <c r="L63" t="s">
        <v>10</v>
      </c>
      <c r="M63" t="s">
        <v>11</v>
      </c>
      <c r="N63" s="4">
        <v>60</v>
      </c>
      <c r="O63">
        <v>6535</v>
      </c>
      <c r="P63">
        <v>7692.3076923076806</v>
      </c>
      <c r="Q63">
        <v>3846.1538461538462</v>
      </c>
      <c r="R63">
        <v>2820.5128205128199</v>
      </c>
      <c r="S63">
        <v>68</v>
      </c>
    </row>
    <row r="64" spans="1:19" x14ac:dyDescent="0.3">
      <c r="A64" s="1" t="s">
        <v>9</v>
      </c>
      <c r="B64" s="1" t="s">
        <v>10</v>
      </c>
      <c r="C64" s="1" t="s">
        <v>11</v>
      </c>
      <c r="D64" s="3">
        <v>43892</v>
      </c>
      <c r="E64" s="1">
        <v>29</v>
      </c>
      <c r="F64" s="1"/>
      <c r="G64" s="1"/>
      <c r="H64" s="1"/>
      <c r="I64" s="1">
        <v>4</v>
      </c>
      <c r="K64" t="s">
        <v>9</v>
      </c>
      <c r="L64" t="s">
        <v>10</v>
      </c>
      <c r="M64" t="s">
        <v>11</v>
      </c>
      <c r="N64" s="4">
        <v>61</v>
      </c>
      <c r="O64">
        <v>6589</v>
      </c>
      <c r="P64">
        <v>7820.5128205128085</v>
      </c>
      <c r="Q64">
        <v>3910.2564102564102</v>
      </c>
      <c r="R64">
        <v>2867.5213675213668</v>
      </c>
      <c r="S64">
        <v>54</v>
      </c>
    </row>
    <row r="65" spans="1:19" x14ac:dyDescent="0.3">
      <c r="A65" s="1" t="s">
        <v>9</v>
      </c>
      <c r="B65" s="1" t="s">
        <v>10</v>
      </c>
      <c r="C65" s="1" t="s">
        <v>11</v>
      </c>
      <c r="D65" s="3">
        <v>43893</v>
      </c>
      <c r="E65" s="1">
        <f>E64</f>
        <v>29</v>
      </c>
      <c r="F65" s="1"/>
      <c r="G65" s="1"/>
      <c r="H65" s="1"/>
      <c r="I65" s="1">
        <f>I64</f>
        <v>4</v>
      </c>
      <c r="K65" t="s">
        <v>9</v>
      </c>
      <c r="L65" t="s">
        <v>10</v>
      </c>
      <c r="M65" t="s">
        <v>11</v>
      </c>
      <c r="N65" s="4">
        <v>62</v>
      </c>
      <c r="O65">
        <v>6656</v>
      </c>
      <c r="P65">
        <v>7948.7179487179365</v>
      </c>
      <c r="Q65">
        <v>3974.3589743589741</v>
      </c>
      <c r="R65">
        <v>2914.5299145299141</v>
      </c>
      <c r="S65">
        <v>67</v>
      </c>
    </row>
    <row r="66" spans="1:19" x14ac:dyDescent="0.3">
      <c r="A66" s="1" t="s">
        <v>9</v>
      </c>
      <c r="B66" s="1" t="s">
        <v>10</v>
      </c>
      <c r="C66" s="1" t="s">
        <v>11</v>
      </c>
      <c r="D66" s="3">
        <v>43894</v>
      </c>
      <c r="E66" s="1">
        <v>36</v>
      </c>
      <c r="F66" s="1"/>
      <c r="G66" s="1"/>
      <c r="H66" s="1"/>
      <c r="I66" s="1">
        <v>7</v>
      </c>
      <c r="K66" t="s">
        <v>9</v>
      </c>
      <c r="L66" t="s">
        <v>10</v>
      </c>
      <c r="M66" t="s">
        <v>11</v>
      </c>
      <c r="N66" s="4">
        <v>63</v>
      </c>
      <c r="O66">
        <v>6726</v>
      </c>
      <c r="P66">
        <v>8076.9230769230644</v>
      </c>
      <c r="Q66">
        <v>4038.4615384615386</v>
      </c>
      <c r="R66">
        <v>2961.538461538461</v>
      </c>
      <c r="S66">
        <v>70</v>
      </c>
    </row>
    <row r="67" spans="1:19" x14ac:dyDescent="0.3">
      <c r="A67" s="1" t="s">
        <v>9</v>
      </c>
      <c r="B67" s="1" t="s">
        <v>10</v>
      </c>
      <c r="C67" s="1" t="s">
        <v>11</v>
      </c>
      <c r="D67" s="3">
        <v>43895</v>
      </c>
      <c r="E67" s="1">
        <v>50</v>
      </c>
      <c r="F67" s="1"/>
      <c r="G67" s="1"/>
      <c r="H67" s="1"/>
      <c r="I67" s="1">
        <v>14</v>
      </c>
      <c r="K67" t="s">
        <v>9</v>
      </c>
      <c r="L67" t="s">
        <v>10</v>
      </c>
      <c r="M67" t="s">
        <v>11</v>
      </c>
      <c r="N67" s="4">
        <v>64</v>
      </c>
      <c r="O67">
        <v>6742</v>
      </c>
      <c r="P67">
        <v>8205.1282051281923</v>
      </c>
      <c r="Q67">
        <v>4102.5641025641025</v>
      </c>
      <c r="R67">
        <v>3008.5470085470079</v>
      </c>
      <c r="S67">
        <v>16</v>
      </c>
    </row>
    <row r="68" spans="1:19" x14ac:dyDescent="0.3">
      <c r="A68" s="1" t="s">
        <v>9</v>
      </c>
      <c r="B68" s="1" t="s">
        <v>10</v>
      </c>
      <c r="C68" s="1" t="s">
        <v>11</v>
      </c>
      <c r="D68" s="3">
        <v>43896</v>
      </c>
      <c r="E68" s="1">
        <v>50</v>
      </c>
      <c r="F68" s="1"/>
      <c r="G68" s="1"/>
      <c r="H68" s="1"/>
      <c r="I68" s="1">
        <v>0</v>
      </c>
      <c r="K68" t="s">
        <v>9</v>
      </c>
      <c r="L68" t="s">
        <v>10</v>
      </c>
      <c r="M68" t="s">
        <v>11</v>
      </c>
      <c r="N68" s="4">
        <v>65</v>
      </c>
      <c r="O68">
        <v>6779</v>
      </c>
      <c r="P68">
        <v>8333.3333333333212</v>
      </c>
      <c r="Q68">
        <v>4166.666666666667</v>
      </c>
      <c r="R68">
        <v>3055.5555555555547</v>
      </c>
      <c r="S68">
        <v>37</v>
      </c>
    </row>
    <row r="69" spans="1:19" x14ac:dyDescent="0.3">
      <c r="A69" s="1" t="s">
        <v>9</v>
      </c>
      <c r="B69" s="1" t="s">
        <v>10</v>
      </c>
      <c r="C69" s="1" t="s">
        <v>11</v>
      </c>
      <c r="D69" s="3">
        <v>43897</v>
      </c>
      <c r="E69" s="1">
        <v>83</v>
      </c>
      <c r="F69" s="1"/>
      <c r="G69" s="1"/>
      <c r="H69" s="1"/>
      <c r="I69" s="1">
        <v>33</v>
      </c>
      <c r="K69" t="s">
        <v>9</v>
      </c>
      <c r="L69" t="s">
        <v>10</v>
      </c>
      <c r="M69" t="s">
        <v>11</v>
      </c>
      <c r="N69" s="4">
        <v>66</v>
      </c>
      <c r="O69">
        <v>6819</v>
      </c>
      <c r="P69">
        <v>8461.5384615384482</v>
      </c>
      <c r="Q69">
        <v>4230.7692307692305</v>
      </c>
      <c r="R69">
        <v>3102.5641025641016</v>
      </c>
      <c r="S69">
        <v>40</v>
      </c>
    </row>
    <row r="70" spans="1:19" x14ac:dyDescent="0.3">
      <c r="A70" s="1" t="s">
        <v>9</v>
      </c>
      <c r="B70" s="1" t="s">
        <v>10</v>
      </c>
      <c r="C70" s="1" t="s">
        <v>11</v>
      </c>
      <c r="D70" s="3">
        <v>43898</v>
      </c>
      <c r="E70" s="1">
        <v>93</v>
      </c>
      <c r="F70" s="1"/>
      <c r="G70" s="1"/>
      <c r="H70" s="1"/>
      <c r="I70" s="1">
        <v>10</v>
      </c>
      <c r="K70" t="s">
        <v>9</v>
      </c>
      <c r="L70" t="s">
        <v>10</v>
      </c>
      <c r="M70" t="s">
        <v>11</v>
      </c>
      <c r="N70" s="4">
        <v>67</v>
      </c>
      <c r="O70">
        <v>6855</v>
      </c>
      <c r="P70">
        <v>8589.7435897435771</v>
      </c>
      <c r="Q70">
        <v>4294.8717948717949</v>
      </c>
      <c r="R70">
        <v>3149.572649572649</v>
      </c>
      <c r="S70">
        <v>36</v>
      </c>
    </row>
    <row r="71" spans="1:19" x14ac:dyDescent="0.3">
      <c r="A71" s="1" t="s">
        <v>9</v>
      </c>
      <c r="B71" s="1" t="s">
        <v>10</v>
      </c>
      <c r="C71" s="1" t="s">
        <v>11</v>
      </c>
      <c r="D71" s="3">
        <v>43899</v>
      </c>
      <c r="E71" s="1">
        <v>99</v>
      </c>
      <c r="F71" s="1"/>
      <c r="G71" s="1"/>
      <c r="H71" s="1"/>
      <c r="I71" s="1">
        <v>6</v>
      </c>
      <c r="K71" t="s">
        <v>9</v>
      </c>
      <c r="L71" t="s">
        <v>10</v>
      </c>
      <c r="M71" t="s">
        <v>11</v>
      </c>
      <c r="N71" s="4">
        <v>68</v>
      </c>
      <c r="O71">
        <v>6872</v>
      </c>
      <c r="P71">
        <v>8717.9487179487041</v>
      </c>
      <c r="Q71">
        <v>4358.9743589743593</v>
      </c>
      <c r="R71">
        <v>3196.5811965811959</v>
      </c>
      <c r="S71">
        <v>17</v>
      </c>
    </row>
    <row r="72" spans="1:19" x14ac:dyDescent="0.3">
      <c r="A72" s="1" t="s">
        <v>9</v>
      </c>
      <c r="B72" s="1" t="s">
        <v>10</v>
      </c>
      <c r="C72" s="1" t="s">
        <v>11</v>
      </c>
      <c r="D72" s="3">
        <v>43900</v>
      </c>
      <c r="E72" s="1">
        <v>117</v>
      </c>
      <c r="F72" s="4">
        <v>100</v>
      </c>
      <c r="G72" s="4">
        <v>100</v>
      </c>
      <c r="H72" s="4">
        <v>100</v>
      </c>
      <c r="I72" s="1">
        <v>18</v>
      </c>
      <c r="K72" t="s">
        <v>9</v>
      </c>
      <c r="L72" t="s">
        <v>10</v>
      </c>
      <c r="M72" t="s">
        <v>11</v>
      </c>
      <c r="N72" s="4">
        <v>69</v>
      </c>
      <c r="O72">
        <v>6894</v>
      </c>
      <c r="P72">
        <v>8846.153846153833</v>
      </c>
      <c r="Q72">
        <v>4423.0769230769229</v>
      </c>
      <c r="R72">
        <v>3243.5897435897427</v>
      </c>
      <c r="S72">
        <v>22</v>
      </c>
    </row>
    <row r="73" spans="1:19" x14ac:dyDescent="0.3">
      <c r="A73" s="1" t="s">
        <v>9</v>
      </c>
      <c r="B73" s="1" t="s">
        <v>10</v>
      </c>
      <c r="C73" s="1" t="s">
        <v>11</v>
      </c>
      <c r="D73" s="3">
        <v>43901</v>
      </c>
      <c r="E73" s="1">
        <v>129</v>
      </c>
      <c r="F73" s="4">
        <f>F72+F72*(2/3)</f>
        <v>166.66666666666666</v>
      </c>
      <c r="G73" s="4">
        <f>G72+G72*(2/6)</f>
        <v>133.33333333333331</v>
      </c>
      <c r="H73" s="4">
        <f>H72+H72*(2/14)</f>
        <v>114.28571428571428</v>
      </c>
      <c r="I73" s="1">
        <v>12</v>
      </c>
      <c r="K73" t="s">
        <v>9</v>
      </c>
      <c r="L73" t="s">
        <v>10</v>
      </c>
      <c r="M73" t="s">
        <v>11</v>
      </c>
      <c r="N73" s="4">
        <v>70</v>
      </c>
      <c r="O73">
        <v>6941</v>
      </c>
      <c r="P73">
        <v>8974.35897435896</v>
      </c>
      <c r="Q73">
        <v>4487.1794871794873</v>
      </c>
      <c r="R73">
        <v>3290.5982905982901</v>
      </c>
      <c r="S73">
        <v>47</v>
      </c>
    </row>
    <row r="74" spans="1:19" x14ac:dyDescent="0.3">
      <c r="A74" s="1" t="s">
        <v>9</v>
      </c>
      <c r="B74" s="1" t="s">
        <v>10</v>
      </c>
      <c r="C74" s="1" t="s">
        <v>11</v>
      </c>
      <c r="D74" s="3">
        <v>43902</v>
      </c>
      <c r="E74" s="1">
        <v>149</v>
      </c>
      <c r="F74" s="4">
        <f t="shared" ref="F74:F137" si="0">F73+F73*(2/3)</f>
        <v>277.77777777777777</v>
      </c>
      <c r="G74" s="4">
        <f t="shared" ref="G74:G137" si="1">G73+G73*(2/6)</f>
        <v>177.77777777777774</v>
      </c>
      <c r="H74" s="4">
        <f t="shared" ref="H74:H137" si="2">H73+H73*(2/14)</f>
        <v>130.61224489795916</v>
      </c>
      <c r="I74" s="1">
        <v>20</v>
      </c>
      <c r="K74" t="s">
        <v>9</v>
      </c>
      <c r="L74" t="s">
        <v>10</v>
      </c>
      <c r="M74" t="s">
        <v>11</v>
      </c>
      <c r="N74" s="4">
        <v>71</v>
      </c>
      <c r="O74">
        <v>6978</v>
      </c>
      <c r="P74">
        <v>9102.5641025640889</v>
      </c>
      <c r="Q74">
        <v>4551.2820512820508</v>
      </c>
      <c r="R74">
        <v>3337.606837606837</v>
      </c>
      <c r="S74">
        <v>37</v>
      </c>
    </row>
    <row r="75" spans="1:19" x14ac:dyDescent="0.3">
      <c r="A75" s="1" t="s">
        <v>9</v>
      </c>
      <c r="B75" s="1" t="s">
        <v>10</v>
      </c>
      <c r="C75" s="1" t="s">
        <v>11</v>
      </c>
      <c r="D75" s="3">
        <v>43903</v>
      </c>
      <c r="E75" s="1">
        <v>158</v>
      </c>
      <c r="F75" s="4">
        <f t="shared" si="0"/>
        <v>462.96296296296293</v>
      </c>
      <c r="G75" s="4">
        <f t="shared" si="1"/>
        <v>237.03703703703698</v>
      </c>
      <c r="H75" s="4">
        <f t="shared" si="2"/>
        <v>149.27113702623905</v>
      </c>
      <c r="I75" s="1">
        <v>9</v>
      </c>
      <c r="K75" t="s">
        <v>9</v>
      </c>
      <c r="L75" t="s">
        <v>10</v>
      </c>
      <c r="M75" t="s">
        <v>11</v>
      </c>
      <c r="N75" s="4">
        <v>72</v>
      </c>
      <c r="O75">
        <v>7009</v>
      </c>
      <c r="P75">
        <v>9230.7692307692159</v>
      </c>
      <c r="Q75">
        <v>4615.3846153846152</v>
      </c>
      <c r="R75">
        <v>3384.6153846153838</v>
      </c>
      <c r="S75">
        <v>31</v>
      </c>
    </row>
    <row r="76" spans="1:19" x14ac:dyDescent="0.3">
      <c r="A76" s="1" t="s">
        <v>9</v>
      </c>
      <c r="B76" s="1" t="s">
        <v>10</v>
      </c>
      <c r="C76" s="1" t="s">
        <v>11</v>
      </c>
      <c r="D76" s="3">
        <v>43904</v>
      </c>
      <c r="E76" s="1">
        <v>197</v>
      </c>
      <c r="F76" s="4">
        <f t="shared" si="0"/>
        <v>771.60493827160485</v>
      </c>
      <c r="G76" s="4">
        <f t="shared" si="1"/>
        <v>316.04938271604931</v>
      </c>
      <c r="H76" s="4">
        <f t="shared" si="2"/>
        <v>170.59558517284461</v>
      </c>
      <c r="I76" s="1">
        <v>39</v>
      </c>
      <c r="K76" t="s">
        <v>9</v>
      </c>
      <c r="L76" t="s">
        <v>10</v>
      </c>
      <c r="M76" t="s">
        <v>11</v>
      </c>
      <c r="N76" s="4">
        <v>73</v>
      </c>
      <c r="O76">
        <v>7059</v>
      </c>
      <c r="P76">
        <v>9358.9743589743448</v>
      </c>
      <c r="Q76">
        <v>4679.4871794871797</v>
      </c>
      <c r="R76">
        <v>3431.6239316239307</v>
      </c>
      <c r="S76">
        <v>50</v>
      </c>
    </row>
    <row r="77" spans="1:19" x14ac:dyDescent="0.3">
      <c r="A77" s="1" t="s">
        <v>9</v>
      </c>
      <c r="B77" s="1" t="s">
        <v>10</v>
      </c>
      <c r="C77" s="1" t="s">
        <v>11</v>
      </c>
      <c r="D77" s="3">
        <v>43905</v>
      </c>
      <c r="E77" s="1">
        <v>238</v>
      </c>
      <c r="F77" s="4">
        <f t="shared" si="0"/>
        <v>1286.0082304526748</v>
      </c>
      <c r="G77" s="4">
        <f t="shared" si="1"/>
        <v>421.39917695473241</v>
      </c>
      <c r="H77" s="4">
        <f t="shared" si="2"/>
        <v>194.96638305467954</v>
      </c>
      <c r="I77" s="1">
        <v>41</v>
      </c>
      <c r="K77" t="s">
        <v>9</v>
      </c>
      <c r="L77" t="s">
        <v>10</v>
      </c>
      <c r="M77" t="s">
        <v>11</v>
      </c>
      <c r="N77" s="4">
        <v>74</v>
      </c>
      <c r="O77">
        <v>7137</v>
      </c>
      <c r="P77">
        <v>9487.1794871794718</v>
      </c>
      <c r="Q77">
        <v>4743.5897435897432</v>
      </c>
      <c r="R77">
        <v>3478.6324786324776</v>
      </c>
      <c r="S77">
        <v>78</v>
      </c>
    </row>
    <row r="78" spans="1:19" x14ac:dyDescent="0.3">
      <c r="A78" s="1" t="s">
        <v>9</v>
      </c>
      <c r="B78" s="1" t="s">
        <v>10</v>
      </c>
      <c r="C78" s="1" t="s">
        <v>11</v>
      </c>
      <c r="D78" s="3">
        <v>43906</v>
      </c>
      <c r="E78" s="1">
        <v>428</v>
      </c>
      <c r="F78" s="4">
        <f t="shared" si="0"/>
        <v>2143.347050754458</v>
      </c>
      <c r="G78" s="4">
        <f t="shared" si="1"/>
        <v>561.86556927297647</v>
      </c>
      <c r="H78" s="4">
        <f t="shared" si="2"/>
        <v>222.81872349106231</v>
      </c>
      <c r="I78" s="1">
        <v>190</v>
      </c>
      <c r="K78" t="s">
        <v>9</v>
      </c>
      <c r="L78" t="s">
        <v>10</v>
      </c>
      <c r="M78" t="s">
        <v>11</v>
      </c>
      <c r="N78" s="4">
        <v>75</v>
      </c>
      <c r="O78">
        <v>7185</v>
      </c>
      <c r="P78">
        <v>9615.3846153846007</v>
      </c>
      <c r="Q78">
        <v>4807.6923076923076</v>
      </c>
      <c r="R78">
        <v>3525.641025641025</v>
      </c>
      <c r="S78">
        <v>48</v>
      </c>
    </row>
    <row r="79" spans="1:19" x14ac:dyDescent="0.3">
      <c r="A79" s="1" t="s">
        <v>9</v>
      </c>
      <c r="B79" s="1" t="s">
        <v>10</v>
      </c>
      <c r="C79" s="1" t="s">
        <v>11</v>
      </c>
      <c r="D79" s="3">
        <v>43907</v>
      </c>
      <c r="E79" s="1">
        <v>553</v>
      </c>
      <c r="F79" s="4">
        <f t="shared" si="0"/>
        <v>3572.2450845907633</v>
      </c>
      <c r="G79" s="4">
        <f t="shared" si="1"/>
        <v>749.15409236396863</v>
      </c>
      <c r="H79" s="4">
        <f t="shared" si="2"/>
        <v>254.64996970407122</v>
      </c>
      <c r="I79" s="1">
        <v>125</v>
      </c>
      <c r="K79" t="s">
        <v>9</v>
      </c>
      <c r="L79" t="s">
        <v>10</v>
      </c>
      <c r="M79" t="s">
        <v>11</v>
      </c>
      <c r="N79" s="4">
        <v>76</v>
      </c>
      <c r="O79">
        <v>7245</v>
      </c>
      <c r="P79">
        <v>9743.5897435897277</v>
      </c>
      <c r="Q79">
        <v>4871.7948717948721</v>
      </c>
      <c r="R79">
        <v>3572.6495726495718</v>
      </c>
      <c r="S79">
        <v>60</v>
      </c>
    </row>
    <row r="80" spans="1:19" x14ac:dyDescent="0.3">
      <c r="A80" s="1" t="s">
        <v>9</v>
      </c>
      <c r="B80" s="1" t="s">
        <v>10</v>
      </c>
      <c r="C80" s="1" t="s">
        <v>11</v>
      </c>
      <c r="D80" s="3">
        <v>43908</v>
      </c>
      <c r="E80" s="1">
        <v>673</v>
      </c>
      <c r="F80" s="4">
        <f t="shared" si="0"/>
        <v>5953.7418076512722</v>
      </c>
      <c r="G80" s="4">
        <f t="shared" si="1"/>
        <v>998.87212315195814</v>
      </c>
      <c r="H80" s="4">
        <f t="shared" si="2"/>
        <v>291.02853680465284</v>
      </c>
      <c r="I80" s="1">
        <v>120</v>
      </c>
      <c r="K80" t="s">
        <v>9</v>
      </c>
      <c r="L80" t="s">
        <v>10</v>
      </c>
      <c r="M80" t="s">
        <v>11</v>
      </c>
      <c r="N80" s="4">
        <v>77</v>
      </c>
      <c r="O80">
        <v>7417</v>
      </c>
      <c r="P80">
        <v>9871.7948717948566</v>
      </c>
      <c r="Q80">
        <v>4935.8974358974356</v>
      </c>
      <c r="R80">
        <v>3619.6581196581187</v>
      </c>
      <c r="S80">
        <v>172</v>
      </c>
    </row>
    <row r="81" spans="1:19" x14ac:dyDescent="0.3">
      <c r="A81" s="1" t="s">
        <v>9</v>
      </c>
      <c r="B81" s="1" t="s">
        <v>10</v>
      </c>
      <c r="C81" s="1" t="s">
        <v>11</v>
      </c>
      <c r="D81" s="3">
        <v>43909</v>
      </c>
      <c r="E81" s="1">
        <v>790</v>
      </c>
      <c r="F81" s="4">
        <f t="shared" si="0"/>
        <v>9922.90301275212</v>
      </c>
      <c r="G81" s="4">
        <f t="shared" si="1"/>
        <v>1331.829497535944</v>
      </c>
      <c r="H81" s="4">
        <f t="shared" si="2"/>
        <v>332.60404206246039</v>
      </c>
      <c r="I81" s="1">
        <v>117</v>
      </c>
      <c r="K81" t="s">
        <v>9</v>
      </c>
      <c r="L81" t="s">
        <v>10</v>
      </c>
      <c r="M81" t="s">
        <v>11</v>
      </c>
      <c r="N81" s="4">
        <v>78</v>
      </c>
      <c r="O81">
        <v>7604</v>
      </c>
      <c r="P81">
        <v>9999.9999999999836</v>
      </c>
      <c r="Q81">
        <v>5000</v>
      </c>
      <c r="R81">
        <v>3666.6666666666661</v>
      </c>
      <c r="S81">
        <v>187</v>
      </c>
    </row>
    <row r="82" spans="1:19" x14ac:dyDescent="0.3">
      <c r="A82" s="1" t="s">
        <v>9</v>
      </c>
      <c r="B82" s="1" t="s">
        <v>10</v>
      </c>
      <c r="C82" s="1" t="s">
        <v>11</v>
      </c>
      <c r="D82" s="3">
        <v>43910</v>
      </c>
      <c r="E82" s="1">
        <v>900</v>
      </c>
      <c r="F82" s="4">
        <f t="shared" si="0"/>
        <v>16538.171687920199</v>
      </c>
      <c r="G82" s="4">
        <f t="shared" si="1"/>
        <v>1775.7726633812586</v>
      </c>
      <c r="H82" s="4">
        <f t="shared" si="2"/>
        <v>380.11890521424044</v>
      </c>
      <c r="I82" s="1">
        <v>110</v>
      </c>
      <c r="K82" t="s">
        <v>9</v>
      </c>
      <c r="L82" t="s">
        <v>10</v>
      </c>
      <c r="M82" t="s">
        <v>11</v>
      </c>
      <c r="N82" s="4">
        <v>79</v>
      </c>
      <c r="O82">
        <v>7619</v>
      </c>
      <c r="P82">
        <v>10128.205128205112</v>
      </c>
      <c r="Q82">
        <v>5064.1025641025644</v>
      </c>
      <c r="R82">
        <v>3713.6752136752129</v>
      </c>
      <c r="S82">
        <v>15</v>
      </c>
    </row>
    <row r="83" spans="1:19" x14ac:dyDescent="0.3">
      <c r="A83" s="1" t="s">
        <v>9</v>
      </c>
      <c r="B83" s="1" t="s">
        <v>10</v>
      </c>
      <c r="C83" s="1" t="s">
        <v>11</v>
      </c>
      <c r="D83" s="3">
        <v>43911</v>
      </c>
      <c r="E83" s="1">
        <v>1030</v>
      </c>
      <c r="F83" s="4">
        <f t="shared" si="0"/>
        <v>27563.619479866997</v>
      </c>
      <c r="G83" s="4">
        <f t="shared" si="1"/>
        <v>2367.6968845083447</v>
      </c>
      <c r="H83" s="4">
        <f t="shared" si="2"/>
        <v>434.42160595913191</v>
      </c>
      <c r="I83" s="1">
        <v>130</v>
      </c>
      <c r="K83" t="s">
        <v>9</v>
      </c>
      <c r="L83" t="s">
        <v>10</v>
      </c>
      <c r="M83" t="s">
        <v>11</v>
      </c>
      <c r="N83" s="4">
        <v>80</v>
      </c>
      <c r="O83">
        <v>7629</v>
      </c>
      <c r="P83">
        <v>10256.41025641024</v>
      </c>
      <c r="Q83">
        <v>5128.2051282051279</v>
      </c>
      <c r="R83">
        <v>3760.6837606837598</v>
      </c>
      <c r="S83">
        <v>10</v>
      </c>
    </row>
    <row r="84" spans="1:19" x14ac:dyDescent="0.3">
      <c r="A84" s="1" t="s">
        <v>9</v>
      </c>
      <c r="B84" s="1" t="s">
        <v>10</v>
      </c>
      <c r="C84" s="1" t="s">
        <v>11</v>
      </c>
      <c r="D84" s="3">
        <v>43912</v>
      </c>
      <c r="E84" s="1">
        <v>1183</v>
      </c>
      <c r="F84" s="4">
        <f t="shared" si="0"/>
        <v>45939.36579977833</v>
      </c>
      <c r="G84" s="4">
        <f t="shared" si="1"/>
        <v>3156.9291793444595</v>
      </c>
      <c r="H84" s="4">
        <f t="shared" si="2"/>
        <v>496.48183538186504</v>
      </c>
      <c r="I84" s="1">
        <v>153</v>
      </c>
      <c r="K84" t="s">
        <v>9</v>
      </c>
      <c r="L84" t="s">
        <v>10</v>
      </c>
      <c r="M84" t="s">
        <v>11</v>
      </c>
      <c r="N84" s="4">
        <v>81</v>
      </c>
      <c r="O84">
        <v>7732</v>
      </c>
      <c r="P84">
        <v>10384.615384615368</v>
      </c>
      <c r="Q84">
        <v>5192.3076923076924</v>
      </c>
      <c r="R84">
        <v>3807.6923076923067</v>
      </c>
      <c r="S84">
        <v>103</v>
      </c>
    </row>
    <row r="85" spans="1:19" x14ac:dyDescent="0.3">
      <c r="A85" s="1" t="s">
        <v>9</v>
      </c>
      <c r="B85" s="1" t="s">
        <v>10</v>
      </c>
      <c r="C85" s="1" t="s">
        <v>11</v>
      </c>
      <c r="D85" s="3">
        <v>43913</v>
      </c>
      <c r="E85" s="1">
        <v>1306</v>
      </c>
      <c r="F85" s="4">
        <f t="shared" si="0"/>
        <v>76565.609666297212</v>
      </c>
      <c r="G85" s="4">
        <f t="shared" si="1"/>
        <v>4209.2389057926121</v>
      </c>
      <c r="H85" s="4">
        <f t="shared" si="2"/>
        <v>567.40781186498862</v>
      </c>
      <c r="I85" s="1">
        <v>123</v>
      </c>
      <c r="K85" t="s">
        <v>9</v>
      </c>
      <c r="L85" t="s">
        <v>10</v>
      </c>
      <c r="M85" t="s">
        <v>11</v>
      </c>
      <c r="N85" s="4">
        <v>82</v>
      </c>
      <c r="O85">
        <v>7762</v>
      </c>
      <c r="P85">
        <v>10512.820512820497</v>
      </c>
      <c r="Q85">
        <v>5256.4102564102568</v>
      </c>
      <c r="R85">
        <v>3854.7008547008536</v>
      </c>
      <c r="S85">
        <v>30</v>
      </c>
    </row>
    <row r="86" spans="1:19" x14ac:dyDescent="0.3">
      <c r="A86" s="1" t="s">
        <v>9</v>
      </c>
      <c r="B86" s="1" t="s">
        <v>10</v>
      </c>
      <c r="C86" s="1" t="s">
        <v>11</v>
      </c>
      <c r="D86" s="3">
        <v>43914</v>
      </c>
      <c r="E86" s="1">
        <v>1518</v>
      </c>
      <c r="F86" s="4">
        <f t="shared" si="0"/>
        <v>127609.34944382869</v>
      </c>
      <c r="G86" s="4">
        <f t="shared" si="1"/>
        <v>5612.3185410568158</v>
      </c>
      <c r="H86" s="4">
        <f t="shared" si="2"/>
        <v>648.46607070284415</v>
      </c>
      <c r="I86" s="1">
        <v>212</v>
      </c>
      <c r="K86" t="s">
        <v>9</v>
      </c>
      <c r="L86" t="s">
        <v>10</v>
      </c>
      <c r="M86" t="s">
        <v>11</v>
      </c>
      <c r="N86" s="4">
        <v>83</v>
      </c>
      <c r="O86">
        <v>7819</v>
      </c>
      <c r="P86">
        <v>10641.025641025624</v>
      </c>
      <c r="Q86">
        <v>5320.5128205128203</v>
      </c>
      <c r="R86">
        <v>3901.7094017094009</v>
      </c>
      <c r="S86">
        <v>57</v>
      </c>
    </row>
    <row r="87" spans="1:19" x14ac:dyDescent="0.3">
      <c r="A87" s="1" t="s">
        <v>9</v>
      </c>
      <c r="B87" s="1" t="s">
        <v>10</v>
      </c>
      <c r="C87" s="1" t="s">
        <v>11</v>
      </c>
      <c r="D87" s="3">
        <v>43915</v>
      </c>
      <c r="E87" s="1">
        <v>1624</v>
      </c>
      <c r="F87" s="4">
        <f t="shared" si="0"/>
        <v>212682.2490730478</v>
      </c>
      <c r="G87" s="4">
        <f t="shared" si="1"/>
        <v>7483.0913880757544</v>
      </c>
      <c r="H87" s="4">
        <f t="shared" si="2"/>
        <v>741.10408080325044</v>
      </c>
      <c r="I87" s="1">
        <v>106</v>
      </c>
      <c r="K87" t="s">
        <v>9</v>
      </c>
      <c r="L87" t="s">
        <v>10</v>
      </c>
      <c r="M87" t="s">
        <v>11</v>
      </c>
      <c r="N87" s="4">
        <v>84</v>
      </c>
      <c r="O87">
        <v>7857</v>
      </c>
      <c r="P87">
        <v>10769.230769230753</v>
      </c>
      <c r="Q87">
        <v>5384.6153846153848</v>
      </c>
      <c r="R87">
        <v>3948.7179487179478</v>
      </c>
      <c r="S87">
        <v>38</v>
      </c>
    </row>
    <row r="88" spans="1:19" x14ac:dyDescent="0.3">
      <c r="A88" s="1" t="s">
        <v>9</v>
      </c>
      <c r="B88" s="1" t="s">
        <v>10</v>
      </c>
      <c r="C88" s="1" t="s">
        <v>11</v>
      </c>
      <c r="D88" s="3">
        <v>43916</v>
      </c>
      <c r="E88" s="1">
        <v>1796</v>
      </c>
      <c r="F88" s="4">
        <f t="shared" si="0"/>
        <v>354470.41512174637</v>
      </c>
      <c r="G88" s="4">
        <f t="shared" si="1"/>
        <v>9977.4551841010052</v>
      </c>
      <c r="H88" s="4">
        <f t="shared" si="2"/>
        <v>846.97609234657193</v>
      </c>
      <c r="I88" s="1">
        <v>172</v>
      </c>
      <c r="K88" t="s">
        <v>9</v>
      </c>
      <c r="L88" t="s">
        <v>10</v>
      </c>
      <c r="M88" t="s">
        <v>11</v>
      </c>
      <c r="N88" s="4">
        <v>85</v>
      </c>
      <c r="O88">
        <v>7877</v>
      </c>
      <c r="P88">
        <v>10897.43589743588</v>
      </c>
      <c r="Q88">
        <v>5448.7179487179483</v>
      </c>
      <c r="R88">
        <v>3995.7264957264947</v>
      </c>
      <c r="S88">
        <v>20</v>
      </c>
    </row>
    <row r="89" spans="1:19" x14ac:dyDescent="0.3">
      <c r="A89" s="1" t="s">
        <v>9</v>
      </c>
      <c r="B89" s="1" t="s">
        <v>10</v>
      </c>
      <c r="C89" s="1" t="s">
        <v>11</v>
      </c>
      <c r="D89" s="3">
        <v>43917</v>
      </c>
      <c r="E89" s="1">
        <v>2031</v>
      </c>
      <c r="F89" s="4">
        <f t="shared" si="0"/>
        <v>590784.02520291065</v>
      </c>
      <c r="G89" s="4">
        <f t="shared" si="1"/>
        <v>13303.27357880134</v>
      </c>
      <c r="H89" s="4">
        <f t="shared" si="2"/>
        <v>967.97267696751078</v>
      </c>
      <c r="I89" s="1">
        <v>235</v>
      </c>
      <c r="K89" t="s">
        <v>9</v>
      </c>
      <c r="L89" t="s">
        <v>10</v>
      </c>
      <c r="M89" t="s">
        <v>11</v>
      </c>
      <c r="N89" s="4">
        <v>86</v>
      </c>
      <c r="O89">
        <v>7970</v>
      </c>
      <c r="P89">
        <v>11025.641025641009</v>
      </c>
      <c r="Q89">
        <v>5512.8205128205127</v>
      </c>
      <c r="R89">
        <v>4042.735042735042</v>
      </c>
      <c r="S89">
        <v>93</v>
      </c>
    </row>
    <row r="90" spans="1:19" x14ac:dyDescent="0.3">
      <c r="A90" s="1" t="s">
        <v>9</v>
      </c>
      <c r="B90" s="1" t="s">
        <v>10</v>
      </c>
      <c r="C90" s="1" t="s">
        <v>11</v>
      </c>
      <c r="D90" s="3">
        <v>43918</v>
      </c>
      <c r="E90" s="1">
        <v>2161</v>
      </c>
      <c r="F90" s="4">
        <f t="shared" si="0"/>
        <v>984640.04200485104</v>
      </c>
      <c r="G90" s="4">
        <f t="shared" si="1"/>
        <v>17737.698105068452</v>
      </c>
      <c r="H90" s="4">
        <f t="shared" si="2"/>
        <v>1106.2544879628695</v>
      </c>
      <c r="I90" s="1">
        <v>130</v>
      </c>
      <c r="K90" t="s">
        <v>9</v>
      </c>
      <c r="L90" t="s">
        <v>10</v>
      </c>
      <c r="M90" t="s">
        <v>11</v>
      </c>
      <c r="N90" s="4">
        <v>87</v>
      </c>
      <c r="O90">
        <v>7970</v>
      </c>
      <c r="P90">
        <v>11153.846153846136</v>
      </c>
      <c r="Q90">
        <v>5576.9230769230771</v>
      </c>
      <c r="R90">
        <v>4089.7435897435889</v>
      </c>
      <c r="S90">
        <v>0</v>
      </c>
    </row>
    <row r="91" spans="1:19" x14ac:dyDescent="0.3">
      <c r="A91" s="1" t="s">
        <v>9</v>
      </c>
      <c r="B91" s="1" t="s">
        <v>10</v>
      </c>
      <c r="C91" s="1" t="s">
        <v>11</v>
      </c>
      <c r="D91" s="3">
        <v>43919</v>
      </c>
      <c r="E91" s="1">
        <v>2320</v>
      </c>
      <c r="F91" s="4">
        <f t="shared" si="0"/>
        <v>1641066.7366747516</v>
      </c>
      <c r="G91" s="4">
        <f t="shared" si="1"/>
        <v>23650.264140091269</v>
      </c>
      <c r="H91" s="4">
        <f t="shared" si="2"/>
        <v>1264.2908433861364</v>
      </c>
      <c r="I91" s="1">
        <v>159</v>
      </c>
      <c r="K91" t="s">
        <v>9</v>
      </c>
      <c r="L91" t="s">
        <v>10</v>
      </c>
      <c r="M91" t="s">
        <v>11</v>
      </c>
      <c r="N91" s="4">
        <v>88</v>
      </c>
      <c r="O91">
        <v>8266</v>
      </c>
      <c r="P91">
        <v>11282.051282051265</v>
      </c>
      <c r="Q91">
        <v>5641.0256410256407</v>
      </c>
      <c r="R91">
        <v>4136.7521367521358</v>
      </c>
      <c r="S91">
        <v>296</v>
      </c>
    </row>
    <row r="92" spans="1:19" x14ac:dyDescent="0.3">
      <c r="A92" s="1" t="s">
        <v>9</v>
      </c>
      <c r="B92" s="1" t="s">
        <v>10</v>
      </c>
      <c r="C92" s="1" t="s">
        <v>11</v>
      </c>
      <c r="D92" s="3">
        <v>43920</v>
      </c>
      <c r="E92" s="1">
        <v>2470</v>
      </c>
      <c r="F92" s="4">
        <f t="shared" si="0"/>
        <v>2735111.2277912525</v>
      </c>
      <c r="G92" s="4">
        <f t="shared" si="1"/>
        <v>31533.685520121689</v>
      </c>
      <c r="H92" s="4">
        <f t="shared" si="2"/>
        <v>1444.9038210127273</v>
      </c>
      <c r="I92" s="1">
        <v>150</v>
      </c>
      <c r="K92" t="s">
        <v>9</v>
      </c>
      <c r="L92" t="s">
        <v>10</v>
      </c>
      <c r="M92" t="s">
        <v>11</v>
      </c>
      <c r="N92" s="4">
        <v>89</v>
      </c>
      <c r="O92">
        <v>8303</v>
      </c>
      <c r="P92">
        <v>11410.256410256392</v>
      </c>
      <c r="Q92">
        <v>5705.1282051282051</v>
      </c>
      <c r="R92">
        <v>4183.7606837606827</v>
      </c>
      <c r="S92">
        <v>37</v>
      </c>
    </row>
    <row r="93" spans="1:19" x14ac:dyDescent="0.3">
      <c r="A93" s="1" t="s">
        <v>9</v>
      </c>
      <c r="B93" s="1" t="s">
        <v>10</v>
      </c>
      <c r="C93" s="1" t="s">
        <v>11</v>
      </c>
      <c r="D93" s="3">
        <v>43921</v>
      </c>
      <c r="E93" s="1">
        <v>2626</v>
      </c>
      <c r="F93" s="4">
        <f t="shared" si="0"/>
        <v>4558518.7129854206</v>
      </c>
      <c r="G93" s="4">
        <f t="shared" si="1"/>
        <v>42044.914026828919</v>
      </c>
      <c r="H93" s="4">
        <f t="shared" si="2"/>
        <v>1651.3186525859742</v>
      </c>
      <c r="I93" s="1">
        <v>156</v>
      </c>
      <c r="K93" t="s">
        <v>9</v>
      </c>
      <c r="L93" t="s">
        <v>10</v>
      </c>
      <c r="M93" t="s">
        <v>11</v>
      </c>
      <c r="N93" s="4">
        <v>90</v>
      </c>
      <c r="O93">
        <v>8322</v>
      </c>
      <c r="P93">
        <v>11538.461538461521</v>
      </c>
      <c r="Q93">
        <v>5769.2307692307695</v>
      </c>
      <c r="R93">
        <v>4230.7692307692296</v>
      </c>
      <c r="S93">
        <v>19</v>
      </c>
    </row>
    <row r="94" spans="1:19" x14ac:dyDescent="0.3">
      <c r="A94" s="1" t="s">
        <v>9</v>
      </c>
      <c r="B94" s="1" t="s">
        <v>10</v>
      </c>
      <c r="C94" s="1" t="s">
        <v>11</v>
      </c>
      <c r="D94" s="3">
        <v>43922</v>
      </c>
      <c r="E94" s="1">
        <v>2766</v>
      </c>
      <c r="F94" s="4">
        <f t="shared" si="0"/>
        <v>7597531.1883090343</v>
      </c>
      <c r="G94" s="4">
        <f t="shared" si="1"/>
        <v>56059.885369105221</v>
      </c>
      <c r="H94" s="4">
        <f t="shared" si="2"/>
        <v>1887.2213172411134</v>
      </c>
      <c r="I94" s="1">
        <v>140</v>
      </c>
      <c r="K94" t="s">
        <v>9</v>
      </c>
      <c r="L94" t="s">
        <v>10</v>
      </c>
      <c r="M94" t="s">
        <v>11</v>
      </c>
      <c r="N94" s="4">
        <v>91</v>
      </c>
      <c r="O94">
        <v>8329</v>
      </c>
      <c r="P94">
        <v>11666.666666666648</v>
      </c>
      <c r="Q94">
        <v>5833.333333333333</v>
      </c>
      <c r="R94">
        <v>4277.7777777777765</v>
      </c>
      <c r="S94">
        <v>7</v>
      </c>
    </row>
    <row r="95" spans="1:19" x14ac:dyDescent="0.3">
      <c r="A95" s="1" t="s">
        <v>9</v>
      </c>
      <c r="B95" s="1" t="s">
        <v>10</v>
      </c>
      <c r="C95" s="1" t="s">
        <v>11</v>
      </c>
      <c r="D95" s="3">
        <v>43923</v>
      </c>
      <c r="E95" s="1">
        <v>2908</v>
      </c>
      <c r="F95" s="4">
        <f t="shared" si="0"/>
        <v>12662551.980515057</v>
      </c>
      <c r="G95" s="4">
        <f t="shared" si="1"/>
        <v>74746.513825473623</v>
      </c>
      <c r="H95" s="4">
        <f t="shared" si="2"/>
        <v>2156.8243625612722</v>
      </c>
      <c r="I95" s="1">
        <v>142</v>
      </c>
      <c r="K95" t="s">
        <v>9</v>
      </c>
      <c r="L95" t="s">
        <v>10</v>
      </c>
      <c r="M95" t="s">
        <v>11</v>
      </c>
      <c r="N95" s="4">
        <v>92</v>
      </c>
      <c r="O95">
        <v>8336</v>
      </c>
      <c r="P95">
        <v>11794.871794871777</v>
      </c>
      <c r="Q95">
        <v>5897.4358974358975</v>
      </c>
      <c r="R95">
        <v>4324.7863247863243</v>
      </c>
      <c r="S95">
        <v>7</v>
      </c>
    </row>
    <row r="96" spans="1:19" x14ac:dyDescent="0.3">
      <c r="A96" s="1" t="s">
        <v>9</v>
      </c>
      <c r="B96" s="1" t="s">
        <v>10</v>
      </c>
      <c r="C96" s="1" t="s">
        <v>11</v>
      </c>
      <c r="D96" s="3">
        <v>43924</v>
      </c>
      <c r="E96" s="1">
        <v>3116</v>
      </c>
      <c r="F96" s="4">
        <f t="shared" si="0"/>
        <v>21104253.300858431</v>
      </c>
      <c r="G96" s="4">
        <f t="shared" si="1"/>
        <v>99662.018433964826</v>
      </c>
      <c r="H96" s="4">
        <f t="shared" si="2"/>
        <v>2464.942128641454</v>
      </c>
      <c r="I96" s="1">
        <v>208</v>
      </c>
      <c r="K96" t="s">
        <v>9</v>
      </c>
      <c r="L96" t="s">
        <v>10</v>
      </c>
      <c r="M96" t="s">
        <v>11</v>
      </c>
      <c r="N96" s="4">
        <v>93</v>
      </c>
      <c r="O96">
        <v>8338</v>
      </c>
      <c r="P96">
        <v>11923.076923076904</v>
      </c>
      <c r="Q96">
        <v>5961.5384615384619</v>
      </c>
      <c r="R96">
        <v>4371.7948717948711</v>
      </c>
      <c r="S96">
        <v>2</v>
      </c>
    </row>
    <row r="97" spans="1:19" x14ac:dyDescent="0.3">
      <c r="A97" s="1" t="s">
        <v>9</v>
      </c>
      <c r="B97" s="1" t="s">
        <v>10</v>
      </c>
      <c r="C97" s="1" t="s">
        <v>11</v>
      </c>
      <c r="D97" s="3">
        <v>43925</v>
      </c>
      <c r="E97" s="1">
        <v>3333</v>
      </c>
      <c r="F97" s="4">
        <f t="shared" si="0"/>
        <v>35173755.50143072</v>
      </c>
      <c r="G97" s="4">
        <f t="shared" si="1"/>
        <v>132882.69124528643</v>
      </c>
      <c r="H97" s="4">
        <f t="shared" si="2"/>
        <v>2817.0767184473762</v>
      </c>
      <c r="I97" s="1">
        <v>217</v>
      </c>
      <c r="K97" t="s">
        <v>9</v>
      </c>
      <c r="L97" t="s">
        <v>10</v>
      </c>
      <c r="M97" t="s">
        <v>11</v>
      </c>
      <c r="N97" s="4">
        <v>94</v>
      </c>
      <c r="O97">
        <v>8369</v>
      </c>
      <c r="P97">
        <v>12051.282051282033</v>
      </c>
      <c r="Q97">
        <v>6025.6410256410254</v>
      </c>
      <c r="R97">
        <v>4418.803418803418</v>
      </c>
      <c r="S97">
        <v>31</v>
      </c>
    </row>
    <row r="98" spans="1:19" x14ac:dyDescent="0.3">
      <c r="A98" s="1" t="s">
        <v>9</v>
      </c>
      <c r="B98" s="1" t="s">
        <v>10</v>
      </c>
      <c r="C98" s="1" t="s">
        <v>11</v>
      </c>
      <c r="D98" s="3">
        <v>43926</v>
      </c>
      <c r="E98" s="1">
        <v>3483</v>
      </c>
      <c r="F98" s="4">
        <f t="shared" si="0"/>
        <v>58622925.835717864</v>
      </c>
      <c r="G98" s="4">
        <f t="shared" si="1"/>
        <v>177176.92166038189</v>
      </c>
      <c r="H98" s="4">
        <f t="shared" si="2"/>
        <v>3219.5162496541443</v>
      </c>
      <c r="I98" s="1">
        <v>150</v>
      </c>
      <c r="K98" t="s">
        <v>9</v>
      </c>
      <c r="L98" t="s">
        <v>10</v>
      </c>
      <c r="M98" t="s">
        <v>11</v>
      </c>
      <c r="N98" s="4">
        <v>95</v>
      </c>
      <c r="O98">
        <v>8402</v>
      </c>
      <c r="P98">
        <v>12179.48717948716</v>
      </c>
      <c r="Q98">
        <v>6089.7435897435898</v>
      </c>
      <c r="R98">
        <v>4465.8119658119649</v>
      </c>
      <c r="S98">
        <v>33</v>
      </c>
    </row>
    <row r="99" spans="1:19" x14ac:dyDescent="0.3">
      <c r="A99" s="1" t="s">
        <v>9</v>
      </c>
      <c r="B99" s="1" t="s">
        <v>10</v>
      </c>
      <c r="C99" s="1" t="s">
        <v>11</v>
      </c>
      <c r="D99" s="3">
        <v>43927</v>
      </c>
      <c r="E99" s="1">
        <v>3662</v>
      </c>
      <c r="F99" s="4">
        <f t="shared" si="0"/>
        <v>97704876.392863095</v>
      </c>
      <c r="G99" s="4">
        <f t="shared" si="1"/>
        <v>236235.89554717584</v>
      </c>
      <c r="H99" s="4">
        <f t="shared" si="2"/>
        <v>3679.4471424618791</v>
      </c>
      <c r="I99" s="1">
        <v>179</v>
      </c>
      <c r="K99" t="s">
        <v>9</v>
      </c>
      <c r="L99" t="s">
        <v>10</v>
      </c>
      <c r="M99" t="s">
        <v>11</v>
      </c>
      <c r="N99" s="4">
        <v>96</v>
      </c>
      <c r="O99">
        <v>8445</v>
      </c>
      <c r="P99">
        <v>12307.692307692289</v>
      </c>
      <c r="Q99">
        <v>6153.8461538461543</v>
      </c>
      <c r="R99">
        <v>4512.8205128205118</v>
      </c>
      <c r="S99">
        <v>43</v>
      </c>
    </row>
    <row r="100" spans="1:19" x14ac:dyDescent="0.3">
      <c r="A100" s="1" t="s">
        <v>9</v>
      </c>
      <c r="B100" s="1" t="s">
        <v>10</v>
      </c>
      <c r="C100" s="1" t="s">
        <v>11</v>
      </c>
      <c r="D100" s="3">
        <v>43928</v>
      </c>
      <c r="E100" s="1">
        <v>3793</v>
      </c>
      <c r="F100" s="4">
        <f t="shared" si="0"/>
        <v>162841460.6547718</v>
      </c>
      <c r="G100" s="4">
        <f t="shared" si="1"/>
        <v>314981.19406290108</v>
      </c>
      <c r="H100" s="4">
        <f t="shared" si="2"/>
        <v>4205.0824485278617</v>
      </c>
      <c r="I100" s="1">
        <v>131</v>
      </c>
      <c r="K100" t="s">
        <v>9</v>
      </c>
      <c r="L100" t="s">
        <v>10</v>
      </c>
      <c r="M100" t="s">
        <v>11</v>
      </c>
      <c r="N100" s="4">
        <v>97</v>
      </c>
      <c r="O100">
        <v>8453</v>
      </c>
      <c r="P100">
        <v>12435.897435897417</v>
      </c>
      <c r="Q100">
        <v>6217.9487179487178</v>
      </c>
      <c r="R100">
        <v>4559.8290598290587</v>
      </c>
      <c r="S100">
        <v>8</v>
      </c>
    </row>
    <row r="101" spans="1:19" x14ac:dyDescent="0.3">
      <c r="A101" s="1" t="s">
        <v>9</v>
      </c>
      <c r="B101" s="1" t="s">
        <v>10</v>
      </c>
      <c r="C101" s="1" t="s">
        <v>11</v>
      </c>
      <c r="D101" s="3">
        <v>43929</v>
      </c>
      <c r="E101" s="1">
        <v>3963</v>
      </c>
      <c r="F101" s="4">
        <f t="shared" si="0"/>
        <v>271402434.42461967</v>
      </c>
      <c r="G101" s="4">
        <f t="shared" si="1"/>
        <v>419974.92541720142</v>
      </c>
      <c r="H101" s="4">
        <f t="shared" si="2"/>
        <v>4805.8085126032702</v>
      </c>
      <c r="I101" s="1">
        <v>170</v>
      </c>
      <c r="K101" t="s">
        <v>9</v>
      </c>
      <c r="L101" t="s">
        <v>10</v>
      </c>
      <c r="M101" t="s">
        <v>11</v>
      </c>
      <c r="N101" s="4">
        <v>98</v>
      </c>
      <c r="O101">
        <v>8494</v>
      </c>
      <c r="P101">
        <v>12564.102564102544</v>
      </c>
      <c r="Q101">
        <v>6282.0512820512822</v>
      </c>
      <c r="R101">
        <v>4606.8376068376056</v>
      </c>
      <c r="S101">
        <v>41</v>
      </c>
    </row>
    <row r="102" spans="1:19" x14ac:dyDescent="0.3">
      <c r="A102" s="1" t="s">
        <v>9</v>
      </c>
      <c r="B102" s="1" t="s">
        <v>10</v>
      </c>
      <c r="C102" s="1" t="s">
        <v>11</v>
      </c>
      <c r="D102" s="3">
        <v>43930</v>
      </c>
      <c r="E102" s="1">
        <v>4119</v>
      </c>
      <c r="F102" s="4">
        <f t="shared" si="0"/>
        <v>452337390.70769942</v>
      </c>
      <c r="G102" s="4">
        <f t="shared" si="1"/>
        <v>559966.56722293515</v>
      </c>
      <c r="H102" s="4">
        <f t="shared" si="2"/>
        <v>5492.3525858323083</v>
      </c>
      <c r="I102" s="1">
        <v>156</v>
      </c>
      <c r="K102" t="s">
        <v>9</v>
      </c>
      <c r="L102" t="s">
        <v>10</v>
      </c>
      <c r="M102" t="s">
        <v>11</v>
      </c>
      <c r="N102" s="4">
        <v>99</v>
      </c>
      <c r="O102">
        <v>8505</v>
      </c>
      <c r="P102">
        <v>12692.307692307673</v>
      </c>
      <c r="Q102">
        <v>6346.1538461538457</v>
      </c>
      <c r="R102">
        <v>4653.8461538461524</v>
      </c>
      <c r="S102">
        <v>11</v>
      </c>
    </row>
    <row r="103" spans="1:19" x14ac:dyDescent="0.3">
      <c r="A103" s="1" t="s">
        <v>9</v>
      </c>
      <c r="B103" s="1" t="s">
        <v>10</v>
      </c>
      <c r="C103" s="1" t="s">
        <v>11</v>
      </c>
      <c r="D103" s="3">
        <v>43931</v>
      </c>
      <c r="E103" s="1">
        <v>4228</v>
      </c>
      <c r="F103" s="4">
        <f t="shared" si="0"/>
        <v>753895651.17949903</v>
      </c>
      <c r="G103" s="4">
        <f t="shared" si="1"/>
        <v>746622.08963058016</v>
      </c>
      <c r="H103" s="4">
        <f t="shared" si="2"/>
        <v>6276.9743838083523</v>
      </c>
      <c r="I103" s="1">
        <v>109</v>
      </c>
      <c r="K103" t="s">
        <v>9</v>
      </c>
      <c r="L103" t="s">
        <v>10</v>
      </c>
      <c r="M103" t="s">
        <v>11</v>
      </c>
      <c r="N103" s="4">
        <v>100</v>
      </c>
      <c r="O103">
        <v>8515</v>
      </c>
      <c r="P103">
        <v>12820.5128205128</v>
      </c>
      <c r="Q103">
        <v>6410.2564102564102</v>
      </c>
      <c r="R103">
        <v>4700.8547008546993</v>
      </c>
      <c r="S103">
        <v>10</v>
      </c>
    </row>
    <row r="104" spans="1:19" x14ac:dyDescent="0.3">
      <c r="A104" s="1" t="s">
        <v>9</v>
      </c>
      <c r="B104" s="1" t="s">
        <v>10</v>
      </c>
      <c r="C104" s="1" t="s">
        <v>11</v>
      </c>
      <c r="D104" s="3">
        <v>43932</v>
      </c>
      <c r="E104" s="1">
        <v>4346</v>
      </c>
      <c r="F104" s="4">
        <f t="shared" si="0"/>
        <v>1256492751.9658318</v>
      </c>
      <c r="G104" s="4">
        <f t="shared" si="1"/>
        <v>995496.11950744013</v>
      </c>
      <c r="H104" s="4">
        <f t="shared" si="2"/>
        <v>7173.6850100666879</v>
      </c>
      <c r="I104" s="1">
        <v>118</v>
      </c>
      <c r="K104" t="s">
        <v>9</v>
      </c>
      <c r="L104" t="s">
        <v>10</v>
      </c>
      <c r="M104" t="s">
        <v>11</v>
      </c>
      <c r="N104" s="4">
        <v>101</v>
      </c>
      <c r="O104">
        <v>8529</v>
      </c>
      <c r="P104">
        <v>12948.717948717929</v>
      </c>
      <c r="Q104">
        <v>6474.3589743589746</v>
      </c>
      <c r="R104">
        <v>4747.8632478632471</v>
      </c>
      <c r="S104">
        <v>14</v>
      </c>
    </row>
    <row r="105" spans="1:19" x14ac:dyDescent="0.3">
      <c r="A105" s="1" t="s">
        <v>9</v>
      </c>
      <c r="B105" s="1" t="s">
        <v>10</v>
      </c>
      <c r="C105" s="1" t="s">
        <v>11</v>
      </c>
      <c r="D105" s="3">
        <v>43933</v>
      </c>
      <c r="E105" s="1">
        <v>4530</v>
      </c>
      <c r="F105" s="4">
        <f t="shared" si="0"/>
        <v>2094154586.6097195</v>
      </c>
      <c r="G105" s="4">
        <f t="shared" si="1"/>
        <v>1327328.1593432534</v>
      </c>
      <c r="H105" s="4">
        <f t="shared" si="2"/>
        <v>8198.4971543619286</v>
      </c>
      <c r="I105" s="1">
        <v>184</v>
      </c>
      <c r="K105" t="s">
        <v>9</v>
      </c>
      <c r="L105" t="s">
        <v>10</v>
      </c>
      <c r="M105" t="s">
        <v>11</v>
      </c>
      <c r="N105" s="4">
        <v>102</v>
      </c>
      <c r="O105">
        <v>8535</v>
      </c>
      <c r="P105">
        <v>13076.923076923056</v>
      </c>
      <c r="Q105">
        <v>6538.4615384615381</v>
      </c>
      <c r="R105">
        <v>4794.871794871794</v>
      </c>
      <c r="S105">
        <v>6</v>
      </c>
    </row>
    <row r="106" spans="1:19" x14ac:dyDescent="0.3">
      <c r="A106" s="1" t="s">
        <v>9</v>
      </c>
      <c r="B106" s="1" t="s">
        <v>10</v>
      </c>
      <c r="C106" s="1" t="s">
        <v>11</v>
      </c>
      <c r="D106" s="3">
        <v>43934</v>
      </c>
      <c r="E106" s="1">
        <v>4683</v>
      </c>
      <c r="F106" s="4">
        <f t="shared" si="0"/>
        <v>3490257644.3495321</v>
      </c>
      <c r="G106" s="4">
        <f t="shared" si="1"/>
        <v>1769770.8791243378</v>
      </c>
      <c r="H106" s="4">
        <f t="shared" si="2"/>
        <v>9369.7110335564903</v>
      </c>
      <c r="I106" s="1">
        <v>153</v>
      </c>
      <c r="K106" t="s">
        <v>9</v>
      </c>
      <c r="L106" t="s">
        <v>10</v>
      </c>
      <c r="M106" t="s">
        <v>11</v>
      </c>
      <c r="N106" s="4">
        <v>103</v>
      </c>
      <c r="O106">
        <v>8556</v>
      </c>
      <c r="P106">
        <v>13205.128205128185</v>
      </c>
      <c r="Q106">
        <v>6602.5641025641025</v>
      </c>
      <c r="R106">
        <v>4841.8803418803409</v>
      </c>
      <c r="S106">
        <v>21</v>
      </c>
    </row>
    <row r="107" spans="1:19" x14ac:dyDescent="0.3">
      <c r="A107" s="1" t="s">
        <v>9</v>
      </c>
      <c r="B107" s="1" t="s">
        <v>10</v>
      </c>
      <c r="C107" s="1" t="s">
        <v>11</v>
      </c>
      <c r="D107" s="3">
        <v>43935</v>
      </c>
      <c r="E107" s="1">
        <v>4817</v>
      </c>
      <c r="F107" s="4">
        <f t="shared" si="0"/>
        <v>5817096073.9158869</v>
      </c>
      <c r="G107" s="4">
        <f t="shared" si="1"/>
        <v>2359694.5054991171</v>
      </c>
      <c r="H107" s="4">
        <f t="shared" si="2"/>
        <v>10708.241181207417</v>
      </c>
      <c r="I107" s="1">
        <v>134</v>
      </c>
      <c r="K107" t="s">
        <v>9</v>
      </c>
      <c r="L107" t="s">
        <v>10</v>
      </c>
      <c r="M107" t="s">
        <v>11</v>
      </c>
      <c r="N107" s="4">
        <v>104</v>
      </c>
      <c r="O107">
        <v>8572</v>
      </c>
      <c r="P107">
        <v>13333.333333333312</v>
      </c>
      <c r="Q107">
        <v>6666.666666666667</v>
      </c>
      <c r="R107">
        <v>4888.8888888888878</v>
      </c>
      <c r="S107">
        <v>16</v>
      </c>
    </row>
    <row r="108" spans="1:19" x14ac:dyDescent="0.3">
      <c r="A108" s="1" t="s">
        <v>9</v>
      </c>
      <c r="B108" s="1" t="s">
        <v>10</v>
      </c>
      <c r="C108" s="1" t="s">
        <v>11</v>
      </c>
      <c r="D108" s="3">
        <v>43936</v>
      </c>
      <c r="E108" s="1">
        <v>4987</v>
      </c>
      <c r="F108" s="4">
        <f t="shared" si="0"/>
        <v>9695160123.1931458</v>
      </c>
      <c r="G108" s="4">
        <f t="shared" si="1"/>
        <v>3146259.3406654894</v>
      </c>
      <c r="H108" s="4">
        <f t="shared" si="2"/>
        <v>12237.989921379905</v>
      </c>
      <c r="I108" s="1">
        <v>170</v>
      </c>
      <c r="K108" t="s">
        <v>9</v>
      </c>
      <c r="L108" t="s">
        <v>10</v>
      </c>
      <c r="M108" t="s">
        <v>11</v>
      </c>
      <c r="N108" s="4">
        <v>105</v>
      </c>
      <c r="O108">
        <v>8587</v>
      </c>
      <c r="P108">
        <v>13461.538461538441</v>
      </c>
      <c r="Q108">
        <v>6730.7692307692305</v>
      </c>
      <c r="R108">
        <v>4935.8974358974347</v>
      </c>
      <c r="S108">
        <v>15</v>
      </c>
    </row>
    <row r="109" spans="1:19" x14ac:dyDescent="0.3">
      <c r="A109" s="1" t="s">
        <v>9</v>
      </c>
      <c r="B109" s="1" t="s">
        <v>10</v>
      </c>
      <c r="C109" s="1" t="s">
        <v>11</v>
      </c>
      <c r="D109" s="3">
        <v>43937</v>
      </c>
      <c r="E109" s="1">
        <v>5072</v>
      </c>
      <c r="F109" s="4">
        <f t="shared" si="0"/>
        <v>16158600205.321909</v>
      </c>
      <c r="G109" s="4">
        <f t="shared" si="1"/>
        <v>4195012.4542206526</v>
      </c>
      <c r="H109" s="4">
        <f t="shared" si="2"/>
        <v>13986.274195862748</v>
      </c>
      <c r="I109" s="1">
        <v>85</v>
      </c>
      <c r="K109" t="s">
        <v>9</v>
      </c>
      <c r="L109" t="s">
        <v>10</v>
      </c>
      <c r="M109" t="s">
        <v>11</v>
      </c>
      <c r="N109" s="4">
        <v>106</v>
      </c>
      <c r="O109">
        <v>8590</v>
      </c>
      <c r="P109">
        <v>13589.743589743568</v>
      </c>
      <c r="Q109">
        <v>6794.8717948717949</v>
      </c>
      <c r="R109">
        <v>4982.9059829059815</v>
      </c>
      <c r="S109">
        <v>3</v>
      </c>
    </row>
    <row r="110" spans="1:19" x14ac:dyDescent="0.3">
      <c r="A110" s="1" t="s">
        <v>9</v>
      </c>
      <c r="B110" s="1" t="s">
        <v>10</v>
      </c>
      <c r="C110" s="1" t="s">
        <v>11</v>
      </c>
      <c r="D110" s="3">
        <v>43938</v>
      </c>
      <c r="E110" s="1">
        <v>5182</v>
      </c>
      <c r="F110" s="4">
        <f t="shared" si="0"/>
        <v>26931000342.203178</v>
      </c>
      <c r="G110" s="4">
        <f t="shared" si="1"/>
        <v>5593349.9389608698</v>
      </c>
      <c r="H110" s="4">
        <f t="shared" si="2"/>
        <v>15984.313366700284</v>
      </c>
      <c r="I110" s="1">
        <v>110</v>
      </c>
      <c r="K110" t="s">
        <v>9</v>
      </c>
      <c r="L110" t="s">
        <v>10</v>
      </c>
      <c r="M110" t="s">
        <v>11</v>
      </c>
      <c r="N110" s="4">
        <v>107</v>
      </c>
      <c r="O110">
        <v>8596</v>
      </c>
      <c r="P110">
        <v>13717.948717948697</v>
      </c>
      <c r="Q110">
        <v>6858.9743589743593</v>
      </c>
      <c r="R110">
        <v>5029.9145299145284</v>
      </c>
      <c r="S110">
        <v>6</v>
      </c>
    </row>
    <row r="111" spans="1:19" x14ac:dyDescent="0.3">
      <c r="A111" s="1" t="s">
        <v>9</v>
      </c>
      <c r="B111" s="1" t="s">
        <v>10</v>
      </c>
      <c r="C111" s="1" t="s">
        <v>11</v>
      </c>
      <c r="D111" s="3">
        <v>43939</v>
      </c>
      <c r="E111" s="1">
        <v>5251</v>
      </c>
      <c r="F111" s="4">
        <f t="shared" si="0"/>
        <v>44885000570.338631</v>
      </c>
      <c r="G111" s="4">
        <f t="shared" si="1"/>
        <v>7457799.9186144928</v>
      </c>
      <c r="H111" s="4">
        <f t="shared" si="2"/>
        <v>18267.786704800325</v>
      </c>
      <c r="I111" s="1">
        <v>69</v>
      </c>
      <c r="K111" t="s">
        <v>9</v>
      </c>
      <c r="L111" t="s">
        <v>10</v>
      </c>
      <c r="M111" t="s">
        <v>11</v>
      </c>
      <c r="N111" s="4">
        <v>108</v>
      </c>
      <c r="O111">
        <v>8600</v>
      </c>
      <c r="P111">
        <v>13846.153846153824</v>
      </c>
      <c r="Q111">
        <v>6923.0769230769229</v>
      </c>
      <c r="R111">
        <v>5076.9230769230762</v>
      </c>
      <c r="S111">
        <v>4</v>
      </c>
    </row>
    <row r="112" spans="1:19" x14ac:dyDescent="0.3">
      <c r="A112" s="1" t="s">
        <v>9</v>
      </c>
      <c r="B112" s="1" t="s">
        <v>10</v>
      </c>
      <c r="C112" s="1" t="s">
        <v>11</v>
      </c>
      <c r="D112" s="3">
        <v>43940</v>
      </c>
      <c r="E112" s="1">
        <v>5305</v>
      </c>
      <c r="F112" s="4">
        <f t="shared" si="0"/>
        <v>74808334283.89772</v>
      </c>
      <c r="G112" s="4">
        <f t="shared" si="1"/>
        <v>9943733.224819323</v>
      </c>
      <c r="H112" s="4">
        <f t="shared" si="2"/>
        <v>20877.470519771799</v>
      </c>
      <c r="I112" s="1">
        <v>54</v>
      </c>
      <c r="K112" t="s">
        <v>9</v>
      </c>
      <c r="L112" t="s">
        <v>10</v>
      </c>
      <c r="M112" t="s">
        <v>11</v>
      </c>
      <c r="N112" s="4">
        <v>109</v>
      </c>
      <c r="O112">
        <v>8606</v>
      </c>
      <c r="P112">
        <v>13974.358974358953</v>
      </c>
      <c r="Q112">
        <v>6987.1794871794873</v>
      </c>
      <c r="R112">
        <v>5123.9316239316231</v>
      </c>
      <c r="S112">
        <v>6</v>
      </c>
    </row>
    <row r="113" spans="1:19" x14ac:dyDescent="0.3">
      <c r="A113" s="1" t="s">
        <v>9</v>
      </c>
      <c r="B113" s="1" t="s">
        <v>10</v>
      </c>
      <c r="C113" s="1" t="s">
        <v>11</v>
      </c>
      <c r="D113" s="3">
        <v>43941</v>
      </c>
      <c r="E113" s="1">
        <v>5389</v>
      </c>
      <c r="F113" s="4">
        <f t="shared" si="0"/>
        <v>124680557139.82953</v>
      </c>
      <c r="G113" s="4">
        <f t="shared" si="1"/>
        <v>13258310.966425763</v>
      </c>
      <c r="H113" s="4">
        <f t="shared" si="2"/>
        <v>23859.966308310628</v>
      </c>
      <c r="I113" s="1">
        <v>84</v>
      </c>
      <c r="K113" t="s">
        <v>9</v>
      </c>
      <c r="L113" t="s">
        <v>10</v>
      </c>
      <c r="M113" t="s">
        <v>11</v>
      </c>
      <c r="N113" s="4">
        <v>110</v>
      </c>
      <c r="O113">
        <v>8616</v>
      </c>
      <c r="P113">
        <v>14102.56410256408</v>
      </c>
      <c r="Q113">
        <v>7051.2820512820508</v>
      </c>
      <c r="R113">
        <v>5170.94017094017</v>
      </c>
      <c r="S113">
        <v>10</v>
      </c>
    </row>
    <row r="114" spans="1:19" x14ac:dyDescent="0.3">
      <c r="A114" s="1" t="s">
        <v>9</v>
      </c>
      <c r="B114" s="1" t="s">
        <v>10</v>
      </c>
      <c r="C114" s="1" t="s">
        <v>11</v>
      </c>
      <c r="D114" s="3">
        <v>43942</v>
      </c>
      <c r="E114" s="1">
        <v>5425</v>
      </c>
      <c r="F114" s="4">
        <f t="shared" si="0"/>
        <v>207800928566.38254</v>
      </c>
      <c r="G114" s="4">
        <f t="shared" si="1"/>
        <v>17677747.955234349</v>
      </c>
      <c r="H114" s="4">
        <f t="shared" si="2"/>
        <v>27268.532923783576</v>
      </c>
      <c r="I114" s="1">
        <v>36</v>
      </c>
      <c r="K114" t="s">
        <v>9</v>
      </c>
      <c r="L114" t="s">
        <v>10</v>
      </c>
      <c r="M114" t="s">
        <v>11</v>
      </c>
      <c r="N114" s="4">
        <v>111</v>
      </c>
      <c r="O114">
        <v>8634</v>
      </c>
      <c r="P114">
        <v>14230.769230769209</v>
      </c>
      <c r="Q114">
        <v>7115.3846153846152</v>
      </c>
      <c r="R114">
        <v>5217.9487179487169</v>
      </c>
      <c r="S114">
        <v>18</v>
      </c>
    </row>
    <row r="115" spans="1:19" x14ac:dyDescent="0.3">
      <c r="A115" s="1" t="s">
        <v>9</v>
      </c>
      <c r="B115" s="1" t="s">
        <v>10</v>
      </c>
      <c r="C115" s="1" t="s">
        <v>11</v>
      </c>
      <c r="D115" s="3">
        <v>43943</v>
      </c>
      <c r="E115" s="1">
        <v>5482</v>
      </c>
      <c r="F115" s="4">
        <f t="shared" si="0"/>
        <v>346334880943.97089</v>
      </c>
      <c r="G115" s="4">
        <f t="shared" si="1"/>
        <v>23570330.606979132</v>
      </c>
      <c r="H115" s="4">
        <f t="shared" si="2"/>
        <v>31164.037627181227</v>
      </c>
      <c r="I115" s="1">
        <v>57</v>
      </c>
      <c r="K115" t="s">
        <v>9</v>
      </c>
      <c r="L115" t="s">
        <v>10</v>
      </c>
      <c r="M115" t="s">
        <v>11</v>
      </c>
      <c r="N115" s="4">
        <v>112</v>
      </c>
      <c r="O115">
        <v>8637</v>
      </c>
      <c r="P115">
        <v>14358.974358974338</v>
      </c>
      <c r="Q115">
        <v>7179.4871794871797</v>
      </c>
      <c r="R115">
        <v>5264.9572649572638</v>
      </c>
      <c r="S115">
        <v>3</v>
      </c>
    </row>
    <row r="116" spans="1:19" x14ac:dyDescent="0.3">
      <c r="A116" s="1" t="s">
        <v>9</v>
      </c>
      <c r="B116" s="1" t="s">
        <v>10</v>
      </c>
      <c r="C116" s="1" t="s">
        <v>11</v>
      </c>
      <c r="D116" s="3">
        <v>43944</v>
      </c>
      <c r="E116" s="1">
        <v>5532</v>
      </c>
      <c r="F116" s="4">
        <f t="shared" si="0"/>
        <v>577224801573.28479</v>
      </c>
      <c r="G116" s="4">
        <f t="shared" si="1"/>
        <v>31427107.475972176</v>
      </c>
      <c r="H116" s="4">
        <f t="shared" si="2"/>
        <v>35616.043002492828</v>
      </c>
      <c r="I116" s="1">
        <v>50</v>
      </c>
      <c r="K116" t="s">
        <v>9</v>
      </c>
      <c r="L116" t="s">
        <v>10</v>
      </c>
      <c r="M116" t="s">
        <v>11</v>
      </c>
      <c r="N116" s="4">
        <v>113</v>
      </c>
      <c r="O116">
        <v>8639</v>
      </c>
      <c r="P116">
        <v>14487.179487179465</v>
      </c>
      <c r="Q116">
        <v>7243.5897435897432</v>
      </c>
      <c r="R116">
        <v>5311.9658119658106</v>
      </c>
      <c r="S116">
        <v>2</v>
      </c>
    </row>
    <row r="117" spans="1:19" x14ac:dyDescent="0.3">
      <c r="A117" s="1" t="s">
        <v>9</v>
      </c>
      <c r="B117" s="1" t="s">
        <v>10</v>
      </c>
      <c r="C117" s="1" t="s">
        <v>11</v>
      </c>
      <c r="D117" s="3">
        <v>43945</v>
      </c>
      <c r="E117" s="1">
        <v>5603</v>
      </c>
      <c r="F117" s="4">
        <f t="shared" si="0"/>
        <v>962041335955.47461</v>
      </c>
      <c r="G117" s="4">
        <f t="shared" si="1"/>
        <v>41902809.967962898</v>
      </c>
      <c r="H117" s="4">
        <f t="shared" si="2"/>
        <v>40704.049145706085</v>
      </c>
      <c r="I117" s="1">
        <v>71</v>
      </c>
      <c r="K117" t="s">
        <v>9</v>
      </c>
      <c r="L117" t="s">
        <v>10</v>
      </c>
      <c r="M117" t="s">
        <v>11</v>
      </c>
      <c r="N117" s="4">
        <v>114</v>
      </c>
      <c r="O117">
        <v>8640</v>
      </c>
      <c r="P117">
        <v>14615.384615384593</v>
      </c>
      <c r="Q117">
        <v>7307.6923076923076</v>
      </c>
      <c r="R117">
        <v>5358.9743589743575</v>
      </c>
      <c r="S117">
        <v>1</v>
      </c>
    </row>
    <row r="118" spans="1:19" x14ac:dyDescent="0.3">
      <c r="A118" s="1" t="s">
        <v>9</v>
      </c>
      <c r="B118" s="1" t="s">
        <v>10</v>
      </c>
      <c r="C118" s="1" t="s">
        <v>11</v>
      </c>
      <c r="D118" s="3">
        <v>43946</v>
      </c>
      <c r="E118" s="1">
        <v>5691</v>
      </c>
      <c r="F118" s="4">
        <f t="shared" si="0"/>
        <v>1603402226592.4575</v>
      </c>
      <c r="G118" s="4">
        <f t="shared" si="1"/>
        <v>55870413.290617198</v>
      </c>
      <c r="H118" s="4">
        <f t="shared" si="2"/>
        <v>46518.913309378382</v>
      </c>
      <c r="I118" s="1">
        <v>88</v>
      </c>
      <c r="K118" t="s">
        <v>9</v>
      </c>
      <c r="L118" t="s">
        <v>10</v>
      </c>
      <c r="M118" t="s">
        <v>11</v>
      </c>
      <c r="N118" s="4">
        <v>115</v>
      </c>
      <c r="O118">
        <v>8643</v>
      </c>
      <c r="P118">
        <v>14743.58974358972</v>
      </c>
      <c r="Q118">
        <v>7371.7948717948721</v>
      </c>
      <c r="R118">
        <v>5405.9829059829044</v>
      </c>
      <c r="S118">
        <v>3</v>
      </c>
    </row>
    <row r="119" spans="1:19" x14ac:dyDescent="0.3">
      <c r="A119" s="1" t="s">
        <v>9</v>
      </c>
      <c r="B119" s="1" t="s">
        <v>10</v>
      </c>
      <c r="C119" s="1" t="s">
        <v>11</v>
      </c>
      <c r="D119" s="3">
        <v>43947</v>
      </c>
      <c r="E119" s="1">
        <v>5742</v>
      </c>
      <c r="F119" s="4">
        <f t="shared" si="0"/>
        <v>2672337044320.7627</v>
      </c>
      <c r="G119" s="4">
        <f t="shared" si="1"/>
        <v>74493884.387489587</v>
      </c>
      <c r="H119" s="4">
        <f t="shared" si="2"/>
        <v>53164.472353575293</v>
      </c>
      <c r="I119" s="1">
        <v>51</v>
      </c>
      <c r="K119" t="s">
        <v>9</v>
      </c>
      <c r="L119" t="s">
        <v>10</v>
      </c>
      <c r="M119" t="s">
        <v>11</v>
      </c>
      <c r="N119" s="4">
        <v>116</v>
      </c>
      <c r="O119">
        <v>8648</v>
      </c>
      <c r="P119">
        <v>14871.794871794849</v>
      </c>
      <c r="Q119">
        <v>7435.8974358974356</v>
      </c>
      <c r="R119">
        <v>5452.9914529914513</v>
      </c>
      <c r="S119">
        <v>5</v>
      </c>
    </row>
    <row r="120" spans="1:19" x14ac:dyDescent="0.3">
      <c r="A120" s="1" t="s">
        <v>9</v>
      </c>
      <c r="B120" s="1" t="s">
        <v>10</v>
      </c>
      <c r="C120" s="1" t="s">
        <v>11</v>
      </c>
      <c r="D120" s="3">
        <v>43948</v>
      </c>
      <c r="E120" s="1">
        <v>5780</v>
      </c>
      <c r="F120" s="4">
        <f t="shared" si="0"/>
        <v>4453895073867.9375</v>
      </c>
      <c r="G120" s="4">
        <f t="shared" si="1"/>
        <v>99325179.183319449</v>
      </c>
      <c r="H120" s="4">
        <f t="shared" si="2"/>
        <v>60759.396975514617</v>
      </c>
      <c r="I120" s="1">
        <v>38</v>
      </c>
      <c r="K120" t="s">
        <v>9</v>
      </c>
      <c r="L120" t="s">
        <v>10</v>
      </c>
      <c r="M120" t="s">
        <v>11</v>
      </c>
      <c r="N120" s="4">
        <v>117</v>
      </c>
      <c r="O120">
        <v>8658</v>
      </c>
      <c r="P120">
        <v>14999.999999999976</v>
      </c>
      <c r="Q120">
        <v>7500</v>
      </c>
      <c r="R120">
        <v>5499.9999999999991</v>
      </c>
      <c r="S120">
        <v>10</v>
      </c>
    </row>
    <row r="121" spans="1:19" x14ac:dyDescent="0.3">
      <c r="A121" s="1" t="s">
        <v>9</v>
      </c>
      <c r="B121" s="1" t="s">
        <v>10</v>
      </c>
      <c r="C121" s="1" t="s">
        <v>11</v>
      </c>
      <c r="D121" s="3">
        <v>43949</v>
      </c>
      <c r="E121" s="1">
        <v>5820</v>
      </c>
      <c r="F121" s="4">
        <f t="shared" si="0"/>
        <v>7423158456446.5625</v>
      </c>
      <c r="G121" s="4">
        <f t="shared" si="1"/>
        <v>132433572.24442592</v>
      </c>
      <c r="H121" s="4">
        <f t="shared" si="2"/>
        <v>69439.310829159556</v>
      </c>
      <c r="I121" s="1">
        <v>40</v>
      </c>
      <c r="K121" t="s">
        <v>9</v>
      </c>
      <c r="L121" t="s">
        <v>10</v>
      </c>
      <c r="M121" t="s">
        <v>11</v>
      </c>
      <c r="N121" s="4">
        <v>118</v>
      </c>
      <c r="O121">
        <v>8658</v>
      </c>
      <c r="P121">
        <v>15128.205128205105</v>
      </c>
      <c r="Q121">
        <v>7564.1025641025644</v>
      </c>
      <c r="R121">
        <v>5547.008547008546</v>
      </c>
      <c r="S121">
        <v>0</v>
      </c>
    </row>
    <row r="122" spans="1:19" x14ac:dyDescent="0.3">
      <c r="A122" s="1" t="s">
        <v>9</v>
      </c>
      <c r="B122" s="1" t="s">
        <v>10</v>
      </c>
      <c r="C122" s="1" t="s">
        <v>11</v>
      </c>
      <c r="D122" s="3">
        <v>43950</v>
      </c>
      <c r="E122" s="1">
        <v>5851</v>
      </c>
      <c r="F122" s="4">
        <f t="shared" si="0"/>
        <v>12371930760744.27</v>
      </c>
      <c r="G122" s="4">
        <f t="shared" si="1"/>
        <v>176578096.32590121</v>
      </c>
      <c r="H122" s="4">
        <f t="shared" si="2"/>
        <v>79359.212376182346</v>
      </c>
      <c r="I122" s="1">
        <v>31</v>
      </c>
      <c r="K122" t="s">
        <v>9</v>
      </c>
      <c r="L122" t="s">
        <v>10</v>
      </c>
      <c r="M122" t="s">
        <v>11</v>
      </c>
      <c r="N122" s="4">
        <v>119</v>
      </c>
      <c r="O122">
        <v>8668</v>
      </c>
      <c r="P122">
        <v>15256.410256410232</v>
      </c>
      <c r="Q122">
        <v>7628.2051282051279</v>
      </c>
      <c r="R122">
        <v>5594.0170940170929</v>
      </c>
      <c r="S122">
        <v>10</v>
      </c>
    </row>
    <row r="123" spans="1:19" x14ac:dyDescent="0.3">
      <c r="A123" s="1" t="s">
        <v>9</v>
      </c>
      <c r="B123" s="1" t="s">
        <v>10</v>
      </c>
      <c r="C123" s="1" t="s">
        <v>11</v>
      </c>
      <c r="D123" s="3">
        <v>43951</v>
      </c>
      <c r="E123" s="1">
        <v>5945</v>
      </c>
      <c r="F123" s="4">
        <f t="shared" si="0"/>
        <v>20619884601240.449</v>
      </c>
      <c r="G123" s="4">
        <f t="shared" si="1"/>
        <v>235437461.76786828</v>
      </c>
      <c r="H123" s="4">
        <f t="shared" si="2"/>
        <v>90696.242715636967</v>
      </c>
      <c r="I123" s="1">
        <v>94</v>
      </c>
      <c r="K123" t="s">
        <v>9</v>
      </c>
      <c r="L123" t="s">
        <v>10</v>
      </c>
      <c r="M123" t="s">
        <v>11</v>
      </c>
      <c r="N123" s="4">
        <v>120</v>
      </c>
      <c r="O123">
        <v>8674</v>
      </c>
      <c r="P123">
        <v>15384.615384615361</v>
      </c>
      <c r="Q123">
        <v>7692.3076923076924</v>
      </c>
      <c r="R123">
        <v>5641.0256410256397</v>
      </c>
      <c r="S123">
        <v>6</v>
      </c>
    </row>
    <row r="124" spans="1:19" x14ac:dyDescent="0.3">
      <c r="A124" s="1" t="s">
        <v>9</v>
      </c>
      <c r="B124" s="1" t="s">
        <v>10</v>
      </c>
      <c r="C124" s="1" t="s">
        <v>11</v>
      </c>
      <c r="D124" s="3">
        <v>43952</v>
      </c>
      <c r="E124" s="1">
        <v>6002</v>
      </c>
      <c r="F124" s="4">
        <f t="shared" si="0"/>
        <v>34366474335400.75</v>
      </c>
      <c r="G124" s="4">
        <f t="shared" si="1"/>
        <v>313916615.69049102</v>
      </c>
      <c r="H124" s="4">
        <f t="shared" si="2"/>
        <v>103652.84881787082</v>
      </c>
      <c r="I124" s="1">
        <v>57</v>
      </c>
      <c r="K124" t="s">
        <v>9</v>
      </c>
      <c r="L124" t="s">
        <v>10</v>
      </c>
      <c r="M124" t="s">
        <v>11</v>
      </c>
      <c r="N124" s="4">
        <v>121</v>
      </c>
      <c r="O124">
        <v>8677</v>
      </c>
      <c r="P124">
        <v>15512.820512820488</v>
      </c>
      <c r="Q124">
        <v>7756.4102564102568</v>
      </c>
      <c r="R124">
        <v>5688.0341880341866</v>
      </c>
      <c r="S124">
        <v>3</v>
      </c>
    </row>
    <row r="125" spans="1:19" x14ac:dyDescent="0.3">
      <c r="A125" s="1" t="s">
        <v>9</v>
      </c>
      <c r="B125" s="1" t="s">
        <v>10</v>
      </c>
      <c r="C125" s="1" t="s">
        <v>11</v>
      </c>
      <c r="D125" s="3">
        <v>43953</v>
      </c>
      <c r="E125" s="1">
        <v>6071</v>
      </c>
      <c r="F125" s="4">
        <f t="shared" si="0"/>
        <v>57277457225667.914</v>
      </c>
      <c r="G125" s="4">
        <f t="shared" si="1"/>
        <v>418555487.58732134</v>
      </c>
      <c r="H125" s="4">
        <f t="shared" si="2"/>
        <v>118460.39864899522</v>
      </c>
      <c r="I125" s="1">
        <v>69</v>
      </c>
      <c r="K125" t="s">
        <v>9</v>
      </c>
      <c r="L125" t="s">
        <v>10</v>
      </c>
      <c r="M125" t="s">
        <v>11</v>
      </c>
      <c r="N125" s="4">
        <v>122</v>
      </c>
      <c r="O125">
        <v>8683</v>
      </c>
      <c r="P125">
        <v>15641.025641025617</v>
      </c>
      <c r="Q125">
        <v>7820.5128205128203</v>
      </c>
      <c r="R125">
        <v>5735.0427350427335</v>
      </c>
      <c r="S125">
        <v>6</v>
      </c>
    </row>
    <row r="126" spans="1:19" x14ac:dyDescent="0.3">
      <c r="A126" s="1" t="s">
        <v>9</v>
      </c>
      <c r="B126" s="1" t="s">
        <v>10</v>
      </c>
      <c r="C126" s="1" t="s">
        <v>11</v>
      </c>
      <c r="D126" s="3">
        <v>43954</v>
      </c>
      <c r="E126" s="1">
        <v>6176</v>
      </c>
      <c r="F126" s="4">
        <f t="shared" si="0"/>
        <v>95462428709446.531</v>
      </c>
      <c r="G126" s="4">
        <f t="shared" si="1"/>
        <v>558073983.44976175</v>
      </c>
      <c r="H126" s="4">
        <f t="shared" si="2"/>
        <v>135383.31274170883</v>
      </c>
      <c r="I126" s="1">
        <v>105</v>
      </c>
      <c r="K126" t="s">
        <v>9</v>
      </c>
      <c r="L126" t="s">
        <v>10</v>
      </c>
      <c r="M126" t="s">
        <v>11</v>
      </c>
      <c r="N126" s="4">
        <v>123</v>
      </c>
      <c r="O126">
        <v>8696</v>
      </c>
      <c r="P126">
        <v>15769.230769230744</v>
      </c>
      <c r="Q126">
        <v>7884.6153846153848</v>
      </c>
      <c r="R126">
        <v>5782.0512820512804</v>
      </c>
      <c r="S126">
        <v>13</v>
      </c>
    </row>
    <row r="127" spans="1:19" x14ac:dyDescent="0.3">
      <c r="A127" s="1" t="s">
        <v>9</v>
      </c>
      <c r="B127" s="1" t="s">
        <v>10</v>
      </c>
      <c r="C127" s="1" t="s">
        <v>11</v>
      </c>
      <c r="D127" s="3">
        <v>43955</v>
      </c>
      <c r="E127" s="1">
        <v>6298</v>
      </c>
      <c r="F127" s="4">
        <f t="shared" si="0"/>
        <v>159104047849077.56</v>
      </c>
      <c r="G127" s="4">
        <f t="shared" si="1"/>
        <v>744098644.59968233</v>
      </c>
      <c r="H127" s="4">
        <f t="shared" si="2"/>
        <v>154723.78599052437</v>
      </c>
      <c r="I127" s="1">
        <v>122</v>
      </c>
      <c r="K127" t="s">
        <v>9</v>
      </c>
      <c r="L127" t="s">
        <v>10</v>
      </c>
      <c r="M127" t="s">
        <v>11</v>
      </c>
      <c r="N127" s="4">
        <v>124</v>
      </c>
      <c r="O127">
        <v>8704</v>
      </c>
      <c r="P127">
        <v>15897.435897435873</v>
      </c>
      <c r="Q127">
        <v>7948.7179487179483</v>
      </c>
      <c r="R127">
        <v>5829.0598290598282</v>
      </c>
      <c r="S127">
        <v>8</v>
      </c>
    </row>
    <row r="128" spans="1:19" x14ac:dyDescent="0.3">
      <c r="A128" s="1" t="s">
        <v>9</v>
      </c>
      <c r="B128" s="1" t="s">
        <v>10</v>
      </c>
      <c r="C128" s="1" t="s">
        <v>11</v>
      </c>
      <c r="D128" s="3">
        <v>43956</v>
      </c>
      <c r="E128" s="1">
        <v>6353</v>
      </c>
      <c r="F128" s="4">
        <f t="shared" si="0"/>
        <v>265173413081795.94</v>
      </c>
      <c r="G128" s="4">
        <f t="shared" si="1"/>
        <v>992131526.13290977</v>
      </c>
      <c r="H128" s="4">
        <f t="shared" si="2"/>
        <v>176827.18398917071</v>
      </c>
      <c r="I128" s="1">
        <v>55</v>
      </c>
      <c r="K128" t="s">
        <v>9</v>
      </c>
      <c r="L128" t="s">
        <v>10</v>
      </c>
      <c r="M128" t="s">
        <v>11</v>
      </c>
      <c r="N128" s="4">
        <v>125</v>
      </c>
      <c r="O128">
        <v>8718</v>
      </c>
      <c r="P128">
        <v>16025.641025641</v>
      </c>
      <c r="Q128">
        <v>8012.8205128205127</v>
      </c>
      <c r="R128">
        <v>5876.0683760683751</v>
      </c>
      <c r="S128">
        <v>14</v>
      </c>
    </row>
    <row r="129" spans="1:19" x14ac:dyDescent="0.3">
      <c r="A129" s="1" t="s">
        <v>9</v>
      </c>
      <c r="B129" s="1" t="s">
        <v>10</v>
      </c>
      <c r="C129" s="1" t="s">
        <v>11</v>
      </c>
      <c r="D129" s="3">
        <v>43957</v>
      </c>
      <c r="E129" s="1">
        <v>6383</v>
      </c>
      <c r="F129" s="4">
        <f t="shared" si="0"/>
        <v>441955688469659.88</v>
      </c>
      <c r="G129" s="4">
        <f t="shared" si="1"/>
        <v>1322842034.8438797</v>
      </c>
      <c r="H129" s="4">
        <f t="shared" si="2"/>
        <v>202088.21027333796</v>
      </c>
      <c r="I129" s="1">
        <v>30</v>
      </c>
      <c r="K129" t="s">
        <v>9</v>
      </c>
      <c r="L129" t="s">
        <v>10</v>
      </c>
      <c r="M129" t="s">
        <v>11</v>
      </c>
      <c r="N129" s="4">
        <v>126</v>
      </c>
      <c r="O129">
        <v>8725</v>
      </c>
      <c r="P129">
        <v>16153.846153846129</v>
      </c>
      <c r="Q129">
        <v>8076.9230769230771</v>
      </c>
      <c r="R129">
        <v>5923.076923076922</v>
      </c>
      <c r="S129">
        <v>7</v>
      </c>
    </row>
    <row r="130" spans="1:19" x14ac:dyDescent="0.3">
      <c r="A130" s="1" t="s">
        <v>9</v>
      </c>
      <c r="B130" s="1" t="s">
        <v>10</v>
      </c>
      <c r="C130" s="1" t="s">
        <v>11</v>
      </c>
      <c r="D130" s="3">
        <v>43958</v>
      </c>
      <c r="E130" s="1">
        <v>6428</v>
      </c>
      <c r="F130" s="4">
        <f t="shared" si="0"/>
        <v>736592814116099.75</v>
      </c>
      <c r="G130" s="4">
        <f t="shared" si="1"/>
        <v>1763789379.7918396</v>
      </c>
      <c r="H130" s="4">
        <f t="shared" si="2"/>
        <v>230957.95459810051</v>
      </c>
      <c r="I130" s="1">
        <v>45</v>
      </c>
      <c r="K130" t="s">
        <v>9</v>
      </c>
      <c r="L130" t="s">
        <v>10</v>
      </c>
      <c r="M130" t="s">
        <v>11</v>
      </c>
      <c r="N130" s="4">
        <v>127</v>
      </c>
      <c r="O130">
        <v>8729</v>
      </c>
      <c r="P130">
        <v>16282.051282051256</v>
      </c>
      <c r="Q130">
        <v>8141.0256410256407</v>
      </c>
      <c r="R130">
        <v>5970.0854700854688</v>
      </c>
      <c r="S130">
        <v>4</v>
      </c>
    </row>
    <row r="131" spans="1:19" x14ac:dyDescent="0.3">
      <c r="A131" s="1" t="s">
        <v>9</v>
      </c>
      <c r="B131" s="1" t="s">
        <v>10</v>
      </c>
      <c r="C131" s="1" t="s">
        <v>11</v>
      </c>
      <c r="D131" s="3">
        <v>43959</v>
      </c>
      <c r="E131" s="1">
        <v>6467</v>
      </c>
      <c r="F131" s="4">
        <f t="shared" si="0"/>
        <v>1227654690193499.5</v>
      </c>
      <c r="G131" s="4">
        <f t="shared" si="1"/>
        <v>2351719173.0557861</v>
      </c>
      <c r="H131" s="4">
        <f t="shared" si="2"/>
        <v>263951.94811211486</v>
      </c>
      <c r="I131" s="1">
        <v>39</v>
      </c>
      <c r="K131" t="s">
        <v>9</v>
      </c>
      <c r="L131" t="s">
        <v>10</v>
      </c>
      <c r="M131" t="s">
        <v>11</v>
      </c>
      <c r="N131" s="4">
        <v>128</v>
      </c>
      <c r="O131">
        <v>8734</v>
      </c>
      <c r="P131">
        <v>16410.256410256385</v>
      </c>
      <c r="Q131">
        <v>8205.1282051282051</v>
      </c>
      <c r="R131">
        <v>6017.0940170940157</v>
      </c>
      <c r="S131">
        <v>5</v>
      </c>
    </row>
    <row r="132" spans="1:19" x14ac:dyDescent="0.3">
      <c r="A132" s="1" t="s">
        <v>9</v>
      </c>
      <c r="B132" s="1" t="s">
        <v>10</v>
      </c>
      <c r="C132" s="1" t="s">
        <v>11</v>
      </c>
      <c r="D132" s="3">
        <v>43960</v>
      </c>
      <c r="E132" s="1">
        <v>6535</v>
      </c>
      <c r="F132" s="4">
        <f t="shared" si="0"/>
        <v>2046091150322499</v>
      </c>
      <c r="G132" s="4">
        <f t="shared" si="1"/>
        <v>3135625564.0743814</v>
      </c>
      <c r="H132" s="4">
        <f t="shared" si="2"/>
        <v>301659.36927098839</v>
      </c>
      <c r="I132" s="1">
        <v>68</v>
      </c>
      <c r="K132" t="s">
        <v>9</v>
      </c>
      <c r="L132" t="s">
        <v>10</v>
      </c>
      <c r="M132" t="s">
        <v>11</v>
      </c>
      <c r="N132" s="4">
        <v>129</v>
      </c>
      <c r="O132">
        <v>8737</v>
      </c>
      <c r="P132">
        <v>16538.461538461514</v>
      </c>
      <c r="Q132">
        <v>8269.2307692307695</v>
      </c>
      <c r="R132">
        <v>6064.1025641025626</v>
      </c>
      <c r="S132">
        <v>3</v>
      </c>
    </row>
    <row r="133" spans="1:19" x14ac:dyDescent="0.3">
      <c r="A133" s="1" t="s">
        <v>9</v>
      </c>
      <c r="B133" s="1" t="s">
        <v>10</v>
      </c>
      <c r="C133" s="1" t="s">
        <v>11</v>
      </c>
      <c r="D133" s="3">
        <v>43961</v>
      </c>
      <c r="E133" s="1">
        <v>6589</v>
      </c>
      <c r="F133" s="4">
        <f t="shared" si="0"/>
        <v>3410151917204165</v>
      </c>
      <c r="G133" s="4">
        <f t="shared" si="1"/>
        <v>4180834085.4325085</v>
      </c>
      <c r="H133" s="4">
        <f t="shared" si="2"/>
        <v>344753.5648811296</v>
      </c>
      <c r="I133" s="1">
        <v>54</v>
      </c>
      <c r="K133" t="s">
        <v>9</v>
      </c>
      <c r="L133" t="s">
        <v>10</v>
      </c>
      <c r="M133" t="s">
        <v>11</v>
      </c>
      <c r="N133" s="4">
        <v>130</v>
      </c>
      <c r="O133">
        <v>8755</v>
      </c>
      <c r="P133">
        <v>16666.666666666642</v>
      </c>
      <c r="Q133">
        <v>8333.3333333333339</v>
      </c>
      <c r="R133">
        <v>6111.1111111111095</v>
      </c>
      <c r="S133">
        <v>18</v>
      </c>
    </row>
    <row r="134" spans="1:19" x14ac:dyDescent="0.3">
      <c r="A134" s="1" t="s">
        <v>9</v>
      </c>
      <c r="B134" s="1" t="s">
        <v>10</v>
      </c>
      <c r="C134" s="1" t="s">
        <v>11</v>
      </c>
      <c r="D134" s="3">
        <v>43962</v>
      </c>
      <c r="E134" s="1">
        <v>6656</v>
      </c>
      <c r="F134" s="4">
        <f t="shared" si="0"/>
        <v>5683586528673608</v>
      </c>
      <c r="G134" s="4">
        <f t="shared" si="1"/>
        <v>5574445447.2433443</v>
      </c>
      <c r="H134" s="4">
        <f t="shared" si="2"/>
        <v>394004.0741498624</v>
      </c>
      <c r="I134" s="1">
        <v>67</v>
      </c>
      <c r="K134" t="s">
        <v>9</v>
      </c>
      <c r="L134" t="s">
        <v>10</v>
      </c>
      <c r="M134" t="s">
        <v>11</v>
      </c>
      <c r="N134" s="4">
        <v>131</v>
      </c>
      <c r="O134">
        <v>8764</v>
      </c>
      <c r="P134">
        <v>16794.871794871768</v>
      </c>
      <c r="Q134">
        <v>8397.4358974358965</v>
      </c>
      <c r="R134">
        <v>6158.1196581196564</v>
      </c>
      <c r="S134">
        <v>9</v>
      </c>
    </row>
    <row r="135" spans="1:19" x14ac:dyDescent="0.3">
      <c r="A135" s="1" t="s">
        <v>9</v>
      </c>
      <c r="B135" s="1" t="s">
        <v>10</v>
      </c>
      <c r="C135" s="1" t="s">
        <v>11</v>
      </c>
      <c r="D135" s="3">
        <v>43963</v>
      </c>
      <c r="E135" s="1">
        <v>6726</v>
      </c>
      <c r="F135" s="4">
        <f t="shared" si="0"/>
        <v>9472644214456012</v>
      </c>
      <c r="G135" s="4">
        <f t="shared" si="1"/>
        <v>7432593929.6577921</v>
      </c>
      <c r="H135" s="4">
        <f t="shared" si="2"/>
        <v>450290.37045698561</v>
      </c>
      <c r="I135" s="1">
        <v>70</v>
      </c>
      <c r="K135" t="s">
        <v>9</v>
      </c>
      <c r="L135" t="s">
        <v>10</v>
      </c>
      <c r="M135" t="s">
        <v>11</v>
      </c>
      <c r="N135" s="4">
        <v>132</v>
      </c>
      <c r="O135">
        <v>8779</v>
      </c>
      <c r="P135">
        <v>16923.076923076896</v>
      </c>
      <c r="Q135">
        <v>8461.538461538461</v>
      </c>
      <c r="R135">
        <v>6205.1282051282033</v>
      </c>
      <c r="S135">
        <v>15</v>
      </c>
    </row>
    <row r="136" spans="1:19" x14ac:dyDescent="0.3">
      <c r="A136" s="1" t="s">
        <v>9</v>
      </c>
      <c r="B136" s="1" t="s">
        <v>10</v>
      </c>
      <c r="C136" s="1" t="s">
        <v>11</v>
      </c>
      <c r="D136" s="3">
        <v>43964</v>
      </c>
      <c r="E136" s="1">
        <v>6742</v>
      </c>
      <c r="F136" s="4">
        <f t="shared" si="0"/>
        <v>1.5787740357426686E+16</v>
      </c>
      <c r="G136" s="4">
        <f t="shared" si="1"/>
        <v>9910125239.5437222</v>
      </c>
      <c r="H136" s="4">
        <f t="shared" si="2"/>
        <v>514617.56623655499</v>
      </c>
      <c r="I136" s="1">
        <v>16</v>
      </c>
      <c r="K136" t="s">
        <v>9</v>
      </c>
      <c r="L136" t="s">
        <v>10</v>
      </c>
      <c r="M136" t="s">
        <v>11</v>
      </c>
      <c r="N136" s="4">
        <v>133</v>
      </c>
      <c r="O136">
        <v>8800</v>
      </c>
      <c r="P136">
        <v>17051.282051282025</v>
      </c>
      <c r="Q136">
        <v>8525.6410256410254</v>
      </c>
      <c r="R136">
        <v>6252.1367521367511</v>
      </c>
      <c r="S136">
        <v>21</v>
      </c>
    </row>
    <row r="137" spans="1:19" x14ac:dyDescent="0.3">
      <c r="A137" s="1" t="s">
        <v>9</v>
      </c>
      <c r="B137" s="1" t="s">
        <v>10</v>
      </c>
      <c r="C137" s="1" t="s">
        <v>11</v>
      </c>
      <c r="D137" s="3">
        <v>43965</v>
      </c>
      <c r="E137" s="1">
        <v>6779</v>
      </c>
      <c r="F137" s="4">
        <f t="shared" si="0"/>
        <v>2.6312900595711144E+16</v>
      </c>
      <c r="G137" s="4">
        <f t="shared" si="1"/>
        <v>13213500319.391628</v>
      </c>
      <c r="H137" s="4">
        <f t="shared" si="2"/>
        <v>588134.36141320574</v>
      </c>
      <c r="I137" s="1">
        <v>37</v>
      </c>
      <c r="K137" t="s">
        <v>9</v>
      </c>
      <c r="L137" t="s">
        <v>10</v>
      </c>
      <c r="M137" t="s">
        <v>11</v>
      </c>
      <c r="N137" s="4">
        <v>134</v>
      </c>
      <c r="O137">
        <v>8815</v>
      </c>
      <c r="P137">
        <v>17179.487179487154</v>
      </c>
      <c r="Q137">
        <v>8589.7435897435898</v>
      </c>
      <c r="R137">
        <v>6299.1452991452979</v>
      </c>
      <c r="S137">
        <v>15</v>
      </c>
    </row>
    <row r="138" spans="1:19" x14ac:dyDescent="0.3">
      <c r="A138" s="1" t="s">
        <v>9</v>
      </c>
      <c r="B138" s="1" t="s">
        <v>10</v>
      </c>
      <c r="C138" s="1" t="s">
        <v>11</v>
      </c>
      <c r="D138" s="3">
        <v>43966</v>
      </c>
      <c r="E138" s="1">
        <v>6819</v>
      </c>
      <c r="F138" s="4">
        <f t="shared" ref="F138:F201" si="3">F137+F137*(2/3)</f>
        <v>4.385483432618524E+16</v>
      </c>
      <c r="G138" s="4">
        <f t="shared" ref="G138:G201" si="4">G137+G137*(2/6)</f>
        <v>17618000425.855503</v>
      </c>
      <c r="H138" s="4">
        <f t="shared" ref="H138:H201" si="5">H137+H137*(2/14)</f>
        <v>672153.55590080656</v>
      </c>
      <c r="I138" s="1">
        <v>40</v>
      </c>
      <c r="K138" t="s">
        <v>9</v>
      </c>
      <c r="L138" t="s">
        <v>10</v>
      </c>
      <c r="M138" t="s">
        <v>11</v>
      </c>
      <c r="N138" s="4">
        <v>135</v>
      </c>
      <c r="O138">
        <v>8831</v>
      </c>
      <c r="P138">
        <v>17307.692307692279</v>
      </c>
      <c r="Q138">
        <v>8653.8461538461543</v>
      </c>
      <c r="R138">
        <v>6346.1538461538448</v>
      </c>
      <c r="S138">
        <v>16</v>
      </c>
    </row>
    <row r="139" spans="1:19" x14ac:dyDescent="0.3">
      <c r="A139" s="1" t="s">
        <v>9</v>
      </c>
      <c r="B139" s="1" t="s">
        <v>10</v>
      </c>
      <c r="C139" s="1" t="s">
        <v>11</v>
      </c>
      <c r="D139" s="3">
        <v>43967</v>
      </c>
      <c r="E139" s="1">
        <v>6855</v>
      </c>
      <c r="F139" s="4">
        <f t="shared" si="3"/>
        <v>7.3091390543642064E+16</v>
      </c>
      <c r="G139" s="4">
        <f t="shared" si="4"/>
        <v>23490667234.474003</v>
      </c>
      <c r="H139" s="4">
        <f t="shared" si="5"/>
        <v>768175.49245806457</v>
      </c>
      <c r="I139" s="1">
        <v>36</v>
      </c>
      <c r="K139" t="s">
        <v>9</v>
      </c>
      <c r="L139" t="s">
        <v>10</v>
      </c>
      <c r="M139" t="s">
        <v>11</v>
      </c>
      <c r="N139" s="4">
        <v>136</v>
      </c>
      <c r="O139">
        <v>8840</v>
      </c>
      <c r="P139">
        <v>17435.897435897408</v>
      </c>
      <c r="Q139">
        <v>8717.9487179487187</v>
      </c>
      <c r="R139">
        <v>6393.1623931623917</v>
      </c>
      <c r="S139">
        <v>9</v>
      </c>
    </row>
    <row r="140" spans="1:19" x14ac:dyDescent="0.3">
      <c r="A140" s="1" t="s">
        <v>9</v>
      </c>
      <c r="B140" s="1" t="s">
        <v>10</v>
      </c>
      <c r="C140" s="1" t="s">
        <v>11</v>
      </c>
      <c r="D140" s="3">
        <v>43968</v>
      </c>
      <c r="E140" s="1">
        <v>6872</v>
      </c>
      <c r="F140" s="4">
        <f t="shared" si="3"/>
        <v>1.2181898423940344E+17</v>
      </c>
      <c r="G140" s="4">
        <f t="shared" si="4"/>
        <v>31320889645.965336</v>
      </c>
      <c r="H140" s="4">
        <f t="shared" si="5"/>
        <v>877914.84852350235</v>
      </c>
      <c r="I140" s="1">
        <v>17</v>
      </c>
      <c r="K140" t="s">
        <v>9</v>
      </c>
      <c r="L140" t="s">
        <v>10</v>
      </c>
      <c r="M140" t="s">
        <v>11</v>
      </c>
      <c r="N140" s="4">
        <v>137</v>
      </c>
      <c r="O140">
        <v>8861</v>
      </c>
      <c r="P140">
        <v>17564.102564102537</v>
      </c>
      <c r="Q140">
        <v>8782.0512820512813</v>
      </c>
      <c r="R140">
        <v>6440.1709401709386</v>
      </c>
      <c r="S140">
        <v>21</v>
      </c>
    </row>
    <row r="141" spans="1:19" x14ac:dyDescent="0.3">
      <c r="A141" s="1" t="s">
        <v>9</v>
      </c>
      <c r="B141" s="1" t="s">
        <v>10</v>
      </c>
      <c r="C141" s="1" t="s">
        <v>11</v>
      </c>
      <c r="D141" s="3">
        <v>43969</v>
      </c>
      <c r="E141" s="1">
        <v>6894</v>
      </c>
      <c r="F141" s="4">
        <f t="shared" si="3"/>
        <v>2.0303164039900573E+17</v>
      </c>
      <c r="G141" s="4">
        <f t="shared" si="4"/>
        <v>41761186194.620445</v>
      </c>
      <c r="H141" s="4">
        <f t="shared" si="5"/>
        <v>1003331.2554554313</v>
      </c>
      <c r="I141" s="1">
        <v>22</v>
      </c>
      <c r="K141" t="s">
        <v>9</v>
      </c>
      <c r="L141" t="s">
        <v>10</v>
      </c>
      <c r="M141" t="s">
        <v>11</v>
      </c>
      <c r="N141" s="4">
        <v>138</v>
      </c>
      <c r="O141">
        <v>8884</v>
      </c>
      <c r="P141">
        <v>17692.307692307666</v>
      </c>
      <c r="Q141">
        <v>8846.1538461538457</v>
      </c>
      <c r="R141">
        <v>6487.1794871794855</v>
      </c>
      <c r="S141">
        <v>23</v>
      </c>
    </row>
    <row r="142" spans="1:19" x14ac:dyDescent="0.3">
      <c r="A142" s="1" t="s">
        <v>9</v>
      </c>
      <c r="B142" s="1" t="s">
        <v>10</v>
      </c>
      <c r="C142" s="1" t="s">
        <v>11</v>
      </c>
      <c r="D142" s="3">
        <v>43970</v>
      </c>
      <c r="E142" s="1">
        <v>6941</v>
      </c>
      <c r="F142" s="4">
        <f t="shared" si="3"/>
        <v>3.3838606733167622E+17</v>
      </c>
      <c r="G142" s="4">
        <f t="shared" si="4"/>
        <v>55681581592.827255</v>
      </c>
      <c r="H142" s="4">
        <f t="shared" si="5"/>
        <v>1146664.2919490642</v>
      </c>
      <c r="I142" s="1">
        <v>47</v>
      </c>
      <c r="K142" t="s">
        <v>9</v>
      </c>
      <c r="L142" t="s">
        <v>10</v>
      </c>
      <c r="M142" t="s">
        <v>11</v>
      </c>
      <c r="N142" s="4">
        <v>139</v>
      </c>
      <c r="O142">
        <v>8897</v>
      </c>
      <c r="P142">
        <v>17820.512820512791</v>
      </c>
      <c r="Q142">
        <v>8910.2564102564102</v>
      </c>
      <c r="R142">
        <v>6534.1880341880324</v>
      </c>
      <c r="S142">
        <v>13</v>
      </c>
    </row>
    <row r="143" spans="1:19" x14ac:dyDescent="0.3">
      <c r="A143" s="1" t="s">
        <v>9</v>
      </c>
      <c r="B143" s="1" t="s">
        <v>10</v>
      </c>
      <c r="C143" s="1" t="s">
        <v>11</v>
      </c>
      <c r="D143" s="3">
        <v>43971</v>
      </c>
      <c r="E143" s="1">
        <v>6978</v>
      </c>
      <c r="F143" s="4">
        <f t="shared" si="3"/>
        <v>5.6397677888612704E+17</v>
      </c>
      <c r="G143" s="4">
        <f t="shared" si="4"/>
        <v>74242108790.43634</v>
      </c>
      <c r="H143" s="4">
        <f t="shared" si="5"/>
        <v>1310473.4765132163</v>
      </c>
      <c r="I143" s="1">
        <v>37</v>
      </c>
      <c r="K143" t="s">
        <v>9</v>
      </c>
      <c r="L143" t="s">
        <v>10</v>
      </c>
      <c r="M143" t="s">
        <v>11</v>
      </c>
      <c r="N143" s="4">
        <v>140</v>
      </c>
      <c r="O143">
        <v>8904</v>
      </c>
      <c r="P143">
        <v>17948.71794871792</v>
      </c>
      <c r="Q143">
        <v>8974.3589743589746</v>
      </c>
      <c r="R143">
        <v>6581.1965811965802</v>
      </c>
      <c r="S143">
        <v>7</v>
      </c>
    </row>
    <row r="144" spans="1:19" x14ac:dyDescent="0.3">
      <c r="A144" s="1" t="s">
        <v>9</v>
      </c>
      <c r="B144" s="1" t="s">
        <v>10</v>
      </c>
      <c r="C144" s="1" t="s">
        <v>11</v>
      </c>
      <c r="D144" s="3">
        <v>43972</v>
      </c>
      <c r="E144" s="1">
        <v>7009</v>
      </c>
      <c r="F144" s="4">
        <f t="shared" si="3"/>
        <v>9.3996129814354509E+17</v>
      </c>
      <c r="G144" s="4">
        <f t="shared" si="4"/>
        <v>98989478387.248444</v>
      </c>
      <c r="H144" s="4">
        <f t="shared" si="5"/>
        <v>1497683.9731579614</v>
      </c>
      <c r="I144" s="1">
        <v>31</v>
      </c>
      <c r="K144" t="s">
        <v>9</v>
      </c>
      <c r="L144" t="s">
        <v>10</v>
      </c>
      <c r="M144" t="s">
        <v>11</v>
      </c>
      <c r="N144" s="4">
        <v>141</v>
      </c>
      <c r="O144">
        <v>8943</v>
      </c>
      <c r="P144">
        <v>18076.923076923049</v>
      </c>
      <c r="Q144">
        <v>9038.461538461539</v>
      </c>
      <c r="R144">
        <v>6628.205128205127</v>
      </c>
      <c r="S144">
        <v>39</v>
      </c>
    </row>
    <row r="145" spans="1:19" x14ac:dyDescent="0.3">
      <c r="A145" s="1" t="s">
        <v>9</v>
      </c>
      <c r="B145" s="1" t="s">
        <v>10</v>
      </c>
      <c r="C145" s="1" t="s">
        <v>11</v>
      </c>
      <c r="D145" s="3">
        <v>43973</v>
      </c>
      <c r="E145" s="1">
        <v>7059</v>
      </c>
      <c r="F145" s="4">
        <f t="shared" si="3"/>
        <v>1.5666021635725752E+18</v>
      </c>
      <c r="G145" s="4">
        <f t="shared" si="4"/>
        <v>131985971182.99792</v>
      </c>
      <c r="H145" s="4">
        <f t="shared" si="5"/>
        <v>1711638.8264662416</v>
      </c>
      <c r="I145" s="1">
        <v>50</v>
      </c>
      <c r="K145" t="s">
        <v>9</v>
      </c>
      <c r="L145" t="s">
        <v>10</v>
      </c>
      <c r="M145" t="s">
        <v>11</v>
      </c>
      <c r="N145" s="4">
        <v>142</v>
      </c>
      <c r="O145">
        <v>8956</v>
      </c>
      <c r="P145">
        <v>18205.128205128178</v>
      </c>
      <c r="Q145">
        <v>9102.5641025641016</v>
      </c>
      <c r="R145">
        <v>6675.2136752136739</v>
      </c>
      <c r="S145">
        <v>13</v>
      </c>
    </row>
    <row r="146" spans="1:19" x14ac:dyDescent="0.3">
      <c r="A146" s="1" t="s">
        <v>9</v>
      </c>
      <c r="B146" s="1" t="s">
        <v>10</v>
      </c>
      <c r="C146" s="1" t="s">
        <v>11</v>
      </c>
      <c r="D146" s="3">
        <v>43974</v>
      </c>
      <c r="E146" s="1">
        <v>7137</v>
      </c>
      <c r="F146" s="4">
        <f t="shared" si="3"/>
        <v>2.6110036059542917E+18</v>
      </c>
      <c r="G146" s="4">
        <f t="shared" si="4"/>
        <v>175981294910.66388</v>
      </c>
      <c r="H146" s="4">
        <f t="shared" si="5"/>
        <v>1956158.6588185618</v>
      </c>
      <c r="I146" s="1">
        <v>78</v>
      </c>
      <c r="K146" t="s">
        <v>9</v>
      </c>
      <c r="L146" t="s">
        <v>10</v>
      </c>
      <c r="M146" t="s">
        <v>11</v>
      </c>
      <c r="N146" s="4">
        <v>143</v>
      </c>
      <c r="O146">
        <v>8964</v>
      </c>
      <c r="P146">
        <v>18333.333333333303</v>
      </c>
      <c r="Q146">
        <v>9166.6666666666661</v>
      </c>
      <c r="R146">
        <v>6722.2222222222208</v>
      </c>
      <c r="S146">
        <v>8</v>
      </c>
    </row>
    <row r="147" spans="1:19" x14ac:dyDescent="0.3">
      <c r="A147" s="1" t="s">
        <v>9</v>
      </c>
      <c r="B147" s="1" t="s">
        <v>10</v>
      </c>
      <c r="C147" s="1" t="s">
        <v>11</v>
      </c>
      <c r="D147" s="3">
        <v>43975</v>
      </c>
      <c r="E147" s="1">
        <v>7185</v>
      </c>
      <c r="F147" s="4">
        <f t="shared" si="3"/>
        <v>4.351672676590486E+18</v>
      </c>
      <c r="G147" s="4">
        <f t="shared" si="4"/>
        <v>234641726547.55182</v>
      </c>
      <c r="H147" s="4">
        <f t="shared" si="5"/>
        <v>2235609.8957926421</v>
      </c>
      <c r="I147" s="1">
        <v>48</v>
      </c>
      <c r="K147" t="s">
        <v>9</v>
      </c>
      <c r="L147" t="s">
        <v>10</v>
      </c>
      <c r="M147" t="s">
        <v>11</v>
      </c>
      <c r="N147" s="4">
        <v>144</v>
      </c>
      <c r="O147">
        <v>8976</v>
      </c>
      <c r="P147">
        <v>18461.538461538432</v>
      </c>
      <c r="Q147">
        <v>9230.7692307692305</v>
      </c>
      <c r="R147">
        <v>6769.2307692307677</v>
      </c>
      <c r="S147">
        <v>12</v>
      </c>
    </row>
    <row r="148" spans="1:19" x14ac:dyDescent="0.3">
      <c r="A148" s="1" t="s">
        <v>9</v>
      </c>
      <c r="B148" s="1" t="s">
        <v>10</v>
      </c>
      <c r="C148" s="1" t="s">
        <v>11</v>
      </c>
      <c r="D148" s="3">
        <v>43976</v>
      </c>
      <c r="E148" s="1">
        <v>7245</v>
      </c>
      <c r="F148" s="4">
        <f t="shared" si="3"/>
        <v>7.2527877943174758E+18</v>
      </c>
      <c r="G148" s="4">
        <f t="shared" si="4"/>
        <v>312855635396.73572</v>
      </c>
      <c r="H148" s="4">
        <f t="shared" si="5"/>
        <v>2554982.7380487337</v>
      </c>
      <c r="I148" s="1">
        <v>60</v>
      </c>
      <c r="K148" t="s">
        <v>9</v>
      </c>
      <c r="L148" t="s">
        <v>10</v>
      </c>
      <c r="M148" t="s">
        <v>11</v>
      </c>
      <c r="N148" s="4">
        <v>145</v>
      </c>
      <c r="O148">
        <v>8985</v>
      </c>
      <c r="P148">
        <v>18589.743589743561</v>
      </c>
      <c r="Q148">
        <v>9294.8717948717949</v>
      </c>
      <c r="R148">
        <v>6816.2393162393146</v>
      </c>
      <c r="S148">
        <v>9</v>
      </c>
    </row>
    <row r="149" spans="1:19" x14ac:dyDescent="0.3">
      <c r="A149" s="1" t="s">
        <v>9</v>
      </c>
      <c r="B149" s="1" t="s">
        <v>10</v>
      </c>
      <c r="C149" s="1" t="s">
        <v>11</v>
      </c>
      <c r="D149" s="3">
        <v>43977</v>
      </c>
      <c r="E149" s="1">
        <v>7417</v>
      </c>
      <c r="F149" s="4">
        <f t="shared" si="3"/>
        <v>1.2087979657195792E+19</v>
      </c>
      <c r="G149" s="4">
        <f t="shared" si="4"/>
        <v>417140847195.64758</v>
      </c>
      <c r="H149" s="4">
        <f t="shared" si="5"/>
        <v>2919980.2720556958</v>
      </c>
      <c r="I149" s="1">
        <v>172</v>
      </c>
      <c r="K149" t="s">
        <v>9</v>
      </c>
      <c r="L149" t="s">
        <v>10</v>
      </c>
      <c r="M149" t="s">
        <v>11</v>
      </c>
      <c r="N149" s="4">
        <v>146</v>
      </c>
      <c r="O149">
        <v>8999</v>
      </c>
      <c r="P149">
        <v>18717.94871794869</v>
      </c>
      <c r="Q149">
        <v>9358.9743589743593</v>
      </c>
      <c r="R149">
        <v>6863.2478632478615</v>
      </c>
      <c r="S149">
        <v>14</v>
      </c>
    </row>
    <row r="150" spans="1:19" x14ac:dyDescent="0.3">
      <c r="A150" s="1" t="s">
        <v>9</v>
      </c>
      <c r="B150" s="1" t="s">
        <v>10</v>
      </c>
      <c r="C150" s="1" t="s">
        <v>11</v>
      </c>
      <c r="D150" s="3">
        <v>43978</v>
      </c>
      <c r="E150" s="1">
        <v>7604</v>
      </c>
      <c r="F150" s="4">
        <f t="shared" si="3"/>
        <v>2.0146632761992987E+19</v>
      </c>
      <c r="G150" s="4">
        <f t="shared" si="4"/>
        <v>556187796260.8634</v>
      </c>
      <c r="H150" s="4">
        <f t="shared" si="5"/>
        <v>3337120.310920795</v>
      </c>
      <c r="I150" s="1">
        <v>187</v>
      </c>
      <c r="K150" t="s">
        <v>9</v>
      </c>
      <c r="L150" t="s">
        <v>10</v>
      </c>
      <c r="M150" t="s">
        <v>11</v>
      </c>
      <c r="N150" s="4">
        <v>147</v>
      </c>
      <c r="O150">
        <v>9001</v>
      </c>
      <c r="P150">
        <v>18846.153846153818</v>
      </c>
      <c r="Q150">
        <v>9423.0769230769238</v>
      </c>
      <c r="R150">
        <v>6910.2564102564083</v>
      </c>
      <c r="S150">
        <v>2</v>
      </c>
    </row>
    <row r="151" spans="1:19" x14ac:dyDescent="0.3">
      <c r="A151" s="1" t="s">
        <v>9</v>
      </c>
      <c r="B151" s="1" t="s">
        <v>10</v>
      </c>
      <c r="C151" s="1" t="s">
        <v>11</v>
      </c>
      <c r="D151" s="3">
        <v>43979</v>
      </c>
      <c r="E151" s="1">
        <v>7619</v>
      </c>
      <c r="F151" s="4">
        <f t="shared" si="3"/>
        <v>3.3577721269988311E+19</v>
      </c>
      <c r="G151" s="4">
        <f t="shared" si="4"/>
        <v>741583728347.81787</v>
      </c>
      <c r="H151" s="4">
        <f t="shared" si="5"/>
        <v>3813851.7839094801</v>
      </c>
      <c r="I151" s="1">
        <v>15</v>
      </c>
      <c r="K151" t="s">
        <v>9</v>
      </c>
      <c r="L151" t="s">
        <v>10</v>
      </c>
      <c r="M151" t="s">
        <v>11</v>
      </c>
      <c r="N151" s="4">
        <v>148</v>
      </c>
      <c r="O151">
        <v>9002</v>
      </c>
      <c r="P151">
        <v>18974.358974358944</v>
      </c>
      <c r="Q151">
        <v>9487.1794871794864</v>
      </c>
      <c r="R151">
        <v>6957.2649572649552</v>
      </c>
      <c r="S151">
        <v>1</v>
      </c>
    </row>
    <row r="152" spans="1:19" x14ac:dyDescent="0.3">
      <c r="A152" s="1" t="s">
        <v>9</v>
      </c>
      <c r="B152" s="1" t="s">
        <v>10</v>
      </c>
      <c r="C152" s="1" t="s">
        <v>11</v>
      </c>
      <c r="D152" s="3">
        <v>43980</v>
      </c>
      <c r="E152" s="1">
        <v>7629</v>
      </c>
      <c r="F152" s="4">
        <f t="shared" si="3"/>
        <v>5.5962868783313846E+19</v>
      </c>
      <c r="G152" s="4">
        <f t="shared" si="4"/>
        <v>988778304463.75708</v>
      </c>
      <c r="H152" s="4">
        <f t="shared" si="5"/>
        <v>4358687.7530394057</v>
      </c>
      <c r="I152" s="1">
        <v>10</v>
      </c>
      <c r="K152" t="s">
        <v>9</v>
      </c>
      <c r="L152" t="s">
        <v>10</v>
      </c>
      <c r="M152" t="s">
        <v>11</v>
      </c>
      <c r="N152" s="4">
        <v>149</v>
      </c>
      <c r="O152">
        <v>9023</v>
      </c>
      <c r="P152">
        <v>19102.564102564073</v>
      </c>
      <c r="Q152">
        <v>9551.2820512820508</v>
      </c>
      <c r="R152">
        <v>7004.273504273503</v>
      </c>
      <c r="S152">
        <v>21</v>
      </c>
    </row>
    <row r="153" spans="1:19" x14ac:dyDescent="0.3">
      <c r="A153" s="1" t="s">
        <v>9</v>
      </c>
      <c r="B153" s="1" t="s">
        <v>10</v>
      </c>
      <c r="C153" s="1" t="s">
        <v>11</v>
      </c>
      <c r="D153" s="3">
        <v>43981</v>
      </c>
      <c r="E153" s="1">
        <v>7732</v>
      </c>
      <c r="F153" s="4">
        <f t="shared" si="3"/>
        <v>9.3271447972189733E+19</v>
      </c>
      <c r="G153" s="4">
        <f t="shared" si="4"/>
        <v>1318371072618.3428</v>
      </c>
      <c r="H153" s="4">
        <f t="shared" si="5"/>
        <v>4981357.4320450351</v>
      </c>
      <c r="I153" s="1">
        <v>103</v>
      </c>
      <c r="K153" t="s">
        <v>9</v>
      </c>
      <c r="L153" t="s">
        <v>10</v>
      </c>
      <c r="M153" t="s">
        <v>11</v>
      </c>
      <c r="N153" s="4">
        <v>150</v>
      </c>
      <c r="O153">
        <v>9038</v>
      </c>
      <c r="P153">
        <v>19230.769230769201</v>
      </c>
      <c r="Q153">
        <v>9615.3846153846152</v>
      </c>
      <c r="R153">
        <v>7051.2820512820499</v>
      </c>
      <c r="S153">
        <v>15</v>
      </c>
    </row>
    <row r="154" spans="1:19" x14ac:dyDescent="0.3">
      <c r="A154" s="1" t="s">
        <v>9</v>
      </c>
      <c r="B154" s="1" t="s">
        <v>10</v>
      </c>
      <c r="C154" s="1" t="s">
        <v>11</v>
      </c>
      <c r="D154" s="3">
        <v>43982</v>
      </c>
      <c r="E154" s="1">
        <v>7762</v>
      </c>
      <c r="F154" s="4">
        <f t="shared" si="3"/>
        <v>1.5545241328698288E+20</v>
      </c>
      <c r="G154" s="4">
        <f t="shared" si="4"/>
        <v>1757828096824.457</v>
      </c>
      <c r="H154" s="4">
        <f t="shared" si="5"/>
        <v>5692979.9223371828</v>
      </c>
      <c r="I154" s="1">
        <v>30</v>
      </c>
      <c r="K154" t="s">
        <v>9</v>
      </c>
      <c r="L154" t="s">
        <v>10</v>
      </c>
      <c r="M154" t="s">
        <v>11</v>
      </c>
      <c r="N154" s="4">
        <v>151</v>
      </c>
      <c r="O154">
        <v>9063</v>
      </c>
      <c r="P154">
        <v>19358.97435897433</v>
      </c>
      <c r="Q154">
        <v>9679.4871794871797</v>
      </c>
      <c r="R154">
        <v>7098.2905982905968</v>
      </c>
      <c r="S154">
        <v>25</v>
      </c>
    </row>
    <row r="155" spans="1:19" x14ac:dyDescent="0.3">
      <c r="A155" s="1" t="s">
        <v>9</v>
      </c>
      <c r="B155" s="1" t="s">
        <v>10</v>
      </c>
      <c r="C155" s="1" t="s">
        <v>11</v>
      </c>
      <c r="D155" s="3">
        <v>43983</v>
      </c>
      <c r="E155" s="1">
        <v>7819</v>
      </c>
      <c r="F155" s="4">
        <f t="shared" si="3"/>
        <v>2.5908735547830478E+20</v>
      </c>
      <c r="G155" s="4">
        <f t="shared" si="4"/>
        <v>2343770795765.9424</v>
      </c>
      <c r="H155" s="4">
        <f t="shared" si="5"/>
        <v>6506262.7683853516</v>
      </c>
      <c r="I155" s="1">
        <v>57</v>
      </c>
      <c r="K155" t="s">
        <v>9</v>
      </c>
      <c r="L155" t="s">
        <v>10</v>
      </c>
      <c r="M155" t="s">
        <v>11</v>
      </c>
      <c r="N155" s="4">
        <v>152</v>
      </c>
      <c r="O155">
        <v>9070</v>
      </c>
      <c r="P155">
        <v>19487.179487179455</v>
      </c>
      <c r="Q155">
        <v>9743.5897435897441</v>
      </c>
      <c r="R155">
        <v>7145.2991452991437</v>
      </c>
      <c r="S155">
        <v>7</v>
      </c>
    </row>
    <row r="156" spans="1:19" x14ac:dyDescent="0.3">
      <c r="A156" s="1" t="s">
        <v>9</v>
      </c>
      <c r="B156" s="1" t="s">
        <v>10</v>
      </c>
      <c r="C156" s="1" t="s">
        <v>11</v>
      </c>
      <c r="D156" s="3">
        <v>43984</v>
      </c>
      <c r="E156" s="1">
        <v>7857</v>
      </c>
      <c r="F156" s="4">
        <f t="shared" si="3"/>
        <v>4.3181225913050792E+20</v>
      </c>
      <c r="G156" s="4">
        <f t="shared" si="4"/>
        <v>3125027727687.9229</v>
      </c>
      <c r="H156" s="4">
        <f t="shared" si="5"/>
        <v>7435728.8781546876</v>
      </c>
      <c r="I156" s="1">
        <v>38</v>
      </c>
      <c r="K156" t="s">
        <v>9</v>
      </c>
      <c r="L156" t="s">
        <v>10</v>
      </c>
      <c r="M156" t="s">
        <v>11</v>
      </c>
      <c r="N156" s="4">
        <v>153</v>
      </c>
      <c r="O156">
        <v>9083</v>
      </c>
      <c r="P156">
        <v>19615.384615384584</v>
      </c>
      <c r="Q156">
        <v>9807.6923076923085</v>
      </c>
      <c r="R156">
        <v>7192.3076923076906</v>
      </c>
      <c r="S156">
        <v>13</v>
      </c>
    </row>
    <row r="157" spans="1:19" x14ac:dyDescent="0.3">
      <c r="A157" s="1" t="s">
        <v>9</v>
      </c>
      <c r="B157" s="1" t="s">
        <v>10</v>
      </c>
      <c r="C157" s="1" t="s">
        <v>11</v>
      </c>
      <c r="D157" s="3">
        <v>43985</v>
      </c>
      <c r="E157" s="1">
        <v>7877</v>
      </c>
      <c r="F157" s="4">
        <f t="shared" si="3"/>
        <v>7.1968709855084649E+20</v>
      </c>
      <c r="G157" s="4">
        <f t="shared" si="4"/>
        <v>4166703636917.2305</v>
      </c>
      <c r="H157" s="4">
        <f t="shared" si="5"/>
        <v>8497975.8607482146</v>
      </c>
      <c r="I157" s="1">
        <v>20</v>
      </c>
      <c r="K157" t="s">
        <v>9</v>
      </c>
      <c r="L157" t="s">
        <v>10</v>
      </c>
      <c r="M157" t="s">
        <v>11</v>
      </c>
      <c r="N157" s="4">
        <v>154</v>
      </c>
      <c r="O157">
        <v>9094</v>
      </c>
      <c r="P157">
        <v>19743.589743589713</v>
      </c>
      <c r="Q157">
        <v>9871.7948717948711</v>
      </c>
      <c r="R157">
        <v>7239.3162393162374</v>
      </c>
      <c r="S157">
        <v>11</v>
      </c>
    </row>
    <row r="158" spans="1:19" x14ac:dyDescent="0.3">
      <c r="A158" s="1" t="s">
        <v>9</v>
      </c>
      <c r="B158" s="1" t="s">
        <v>10</v>
      </c>
      <c r="C158" s="1" t="s">
        <v>11</v>
      </c>
      <c r="D158" s="3">
        <v>43986</v>
      </c>
      <c r="E158" s="1">
        <v>7970</v>
      </c>
      <c r="F158" s="4">
        <f t="shared" si="3"/>
        <v>1.199478497584744E+21</v>
      </c>
      <c r="G158" s="4">
        <f t="shared" si="4"/>
        <v>5555604849222.9736</v>
      </c>
      <c r="H158" s="4">
        <f t="shared" si="5"/>
        <v>9711972.4122836739</v>
      </c>
      <c r="I158" s="1">
        <v>93</v>
      </c>
      <c r="K158" t="s">
        <v>9</v>
      </c>
      <c r="L158" t="s">
        <v>10</v>
      </c>
      <c r="M158" t="s">
        <v>11</v>
      </c>
      <c r="N158" s="4">
        <v>155</v>
      </c>
      <c r="O158">
        <v>9103</v>
      </c>
      <c r="P158">
        <v>19871.794871794842</v>
      </c>
      <c r="Q158">
        <v>9935.8974358974356</v>
      </c>
      <c r="R158">
        <v>7286.3247863247843</v>
      </c>
      <c r="S158">
        <v>9</v>
      </c>
    </row>
    <row r="159" spans="1:19" x14ac:dyDescent="0.3">
      <c r="A159" s="1" t="s">
        <v>9</v>
      </c>
      <c r="B159" s="1" t="s">
        <v>10</v>
      </c>
      <c r="C159" s="1" t="s">
        <v>11</v>
      </c>
      <c r="D159" s="3">
        <v>43987</v>
      </c>
      <c r="E159" s="1">
        <v>7970</v>
      </c>
      <c r="F159" s="4">
        <f t="shared" si="3"/>
        <v>1.9991308293079066E+21</v>
      </c>
      <c r="G159" s="4">
        <f t="shared" si="4"/>
        <v>7407473132297.2979</v>
      </c>
      <c r="H159" s="4">
        <f t="shared" si="5"/>
        <v>11099397.042609913</v>
      </c>
      <c r="I159" s="1">
        <v>0</v>
      </c>
      <c r="K159" t="s">
        <v>9</v>
      </c>
      <c r="L159" t="s">
        <v>10</v>
      </c>
      <c r="M159" t="s">
        <v>11</v>
      </c>
      <c r="N159" s="4">
        <v>156</v>
      </c>
      <c r="O159">
        <v>9114</v>
      </c>
      <c r="P159">
        <v>19999.999999999967</v>
      </c>
      <c r="Q159">
        <v>10000</v>
      </c>
      <c r="R159">
        <v>7333.3333333333321</v>
      </c>
      <c r="S159">
        <v>11</v>
      </c>
    </row>
    <row r="160" spans="1:19" x14ac:dyDescent="0.3">
      <c r="A160" s="1" t="s">
        <v>9</v>
      </c>
      <c r="B160" s="1" t="s">
        <v>10</v>
      </c>
      <c r="C160" s="1" t="s">
        <v>11</v>
      </c>
      <c r="D160" s="3">
        <v>43988</v>
      </c>
      <c r="E160" s="1">
        <v>8266</v>
      </c>
      <c r="F160" s="4">
        <f t="shared" si="3"/>
        <v>3.3318847155131777E+21</v>
      </c>
      <c r="G160" s="4">
        <f t="shared" si="4"/>
        <v>9876630843063.0625</v>
      </c>
      <c r="H160" s="4">
        <f t="shared" si="5"/>
        <v>12685025.191554187</v>
      </c>
      <c r="I160" s="1">
        <v>296</v>
      </c>
      <c r="K160" t="s">
        <v>9</v>
      </c>
      <c r="L160" t="s">
        <v>10</v>
      </c>
      <c r="M160" t="s">
        <v>11</v>
      </c>
      <c r="N160" s="4">
        <v>157</v>
      </c>
      <c r="O160">
        <v>9129</v>
      </c>
      <c r="P160">
        <v>20128.205128205096</v>
      </c>
      <c r="Q160">
        <v>10064.102564102564</v>
      </c>
      <c r="R160">
        <v>7380.341880341879</v>
      </c>
      <c r="S160">
        <v>15</v>
      </c>
    </row>
    <row r="161" spans="1:19" x14ac:dyDescent="0.3">
      <c r="A161" s="1" t="s">
        <v>9</v>
      </c>
      <c r="B161" s="1" t="s">
        <v>10</v>
      </c>
      <c r="C161" s="1" t="s">
        <v>11</v>
      </c>
      <c r="D161" s="3">
        <v>43989</v>
      </c>
      <c r="E161" s="1">
        <v>8303</v>
      </c>
      <c r="F161" s="4">
        <f t="shared" si="3"/>
        <v>5.553141192521963E+21</v>
      </c>
      <c r="G161" s="4">
        <f t="shared" si="4"/>
        <v>13168841124084.082</v>
      </c>
      <c r="H161" s="4">
        <f t="shared" si="5"/>
        <v>14497171.6474905</v>
      </c>
      <c r="I161" s="1">
        <v>37</v>
      </c>
      <c r="K161" t="s">
        <v>9</v>
      </c>
      <c r="L161" t="s">
        <v>10</v>
      </c>
      <c r="M161" t="s">
        <v>11</v>
      </c>
      <c r="N161" s="4">
        <v>158</v>
      </c>
      <c r="O161">
        <v>9149</v>
      </c>
      <c r="P161">
        <v>20256.410256410225</v>
      </c>
      <c r="Q161">
        <v>10128.205128205129</v>
      </c>
      <c r="R161">
        <v>7427.3504273504259</v>
      </c>
      <c r="S161">
        <v>20</v>
      </c>
    </row>
    <row r="162" spans="1:19" x14ac:dyDescent="0.3">
      <c r="A162" s="1" t="s">
        <v>9</v>
      </c>
      <c r="B162" s="1" t="s">
        <v>10</v>
      </c>
      <c r="C162" s="1" t="s">
        <v>11</v>
      </c>
      <c r="D162" s="3">
        <v>43990</v>
      </c>
      <c r="E162" s="1">
        <v>8322</v>
      </c>
      <c r="F162" s="4">
        <f t="shared" si="3"/>
        <v>9.255235320869938E+21</v>
      </c>
      <c r="G162" s="4">
        <f t="shared" si="4"/>
        <v>17558454832112.109</v>
      </c>
      <c r="H162" s="4">
        <f t="shared" si="5"/>
        <v>16568196.16856057</v>
      </c>
      <c r="I162" s="1">
        <v>19</v>
      </c>
      <c r="K162" t="s">
        <v>9</v>
      </c>
      <c r="L162" t="s">
        <v>10</v>
      </c>
      <c r="M162" t="s">
        <v>11</v>
      </c>
      <c r="N162" s="4">
        <v>159</v>
      </c>
      <c r="O162">
        <v>9175</v>
      </c>
      <c r="P162">
        <v>20384.615384615354</v>
      </c>
      <c r="Q162">
        <v>10192.307692307691</v>
      </c>
      <c r="R162">
        <v>7474.3589743589728</v>
      </c>
      <c r="S162">
        <v>26</v>
      </c>
    </row>
    <row r="163" spans="1:19" x14ac:dyDescent="0.3">
      <c r="A163" s="1" t="s">
        <v>9</v>
      </c>
      <c r="B163" s="1" t="s">
        <v>10</v>
      </c>
      <c r="C163" s="1" t="s">
        <v>11</v>
      </c>
      <c r="D163" s="3">
        <v>43991</v>
      </c>
      <c r="E163" s="1">
        <v>8329</v>
      </c>
      <c r="F163" s="4">
        <f t="shared" si="3"/>
        <v>1.5425392201449897E+22</v>
      </c>
      <c r="G163" s="4">
        <f t="shared" si="4"/>
        <v>23411273109482.813</v>
      </c>
      <c r="H163" s="4">
        <f t="shared" si="5"/>
        <v>18935081.335497793</v>
      </c>
      <c r="I163" s="1">
        <v>7</v>
      </c>
      <c r="K163" t="s">
        <v>9</v>
      </c>
      <c r="L163" t="s">
        <v>10</v>
      </c>
      <c r="M163" t="s">
        <v>11</v>
      </c>
      <c r="N163" s="4">
        <v>160</v>
      </c>
      <c r="O163">
        <v>9200</v>
      </c>
      <c r="P163">
        <v>20512.820512820479</v>
      </c>
      <c r="Q163">
        <v>10256.410256410256</v>
      </c>
      <c r="R163">
        <v>7521.3675213675197</v>
      </c>
      <c r="S163">
        <v>25</v>
      </c>
    </row>
    <row r="164" spans="1:19" x14ac:dyDescent="0.3">
      <c r="A164" s="1" t="s">
        <v>9</v>
      </c>
      <c r="B164" s="1" t="s">
        <v>10</v>
      </c>
      <c r="C164" s="1" t="s">
        <v>11</v>
      </c>
      <c r="D164" s="3">
        <v>43992</v>
      </c>
      <c r="E164" s="1">
        <v>8336</v>
      </c>
      <c r="F164" s="4">
        <f t="shared" si="3"/>
        <v>2.5708987002416494E+22</v>
      </c>
      <c r="G164" s="4">
        <f t="shared" si="4"/>
        <v>31215030812643.75</v>
      </c>
      <c r="H164" s="4">
        <f t="shared" si="5"/>
        <v>21640092.954854619</v>
      </c>
      <c r="I164" s="1">
        <v>7</v>
      </c>
      <c r="K164" t="s">
        <v>9</v>
      </c>
      <c r="L164" t="s">
        <v>10</v>
      </c>
      <c r="M164" t="s">
        <v>11</v>
      </c>
      <c r="N164" s="4">
        <v>161</v>
      </c>
      <c r="O164">
        <v>9212</v>
      </c>
      <c r="P164">
        <v>20641.025641025608</v>
      </c>
      <c r="Q164">
        <v>10320.51282051282</v>
      </c>
      <c r="R164">
        <v>7568.3760683760665</v>
      </c>
      <c r="S164">
        <v>12</v>
      </c>
    </row>
    <row r="165" spans="1:19" x14ac:dyDescent="0.3">
      <c r="A165" s="1" t="s">
        <v>9</v>
      </c>
      <c r="B165" s="1" t="s">
        <v>10</v>
      </c>
      <c r="C165" s="1" t="s">
        <v>11</v>
      </c>
      <c r="D165" s="3">
        <v>43993</v>
      </c>
      <c r="E165" s="1">
        <v>8338</v>
      </c>
      <c r="F165" s="4">
        <f t="shared" si="3"/>
        <v>4.2848311670694155E+22</v>
      </c>
      <c r="G165" s="4">
        <f t="shared" si="4"/>
        <v>41620041083525</v>
      </c>
      <c r="H165" s="4">
        <f t="shared" si="5"/>
        <v>24731534.805548135</v>
      </c>
      <c r="I165" s="1">
        <v>2</v>
      </c>
      <c r="K165" t="s">
        <v>9</v>
      </c>
      <c r="L165" t="s">
        <v>10</v>
      </c>
      <c r="M165" t="s">
        <v>11</v>
      </c>
      <c r="N165" s="4">
        <v>162</v>
      </c>
      <c r="O165">
        <v>9219</v>
      </c>
      <c r="P165">
        <v>20769.230769230737</v>
      </c>
      <c r="Q165">
        <v>10384.615384615385</v>
      </c>
      <c r="R165">
        <v>7615.3846153846134</v>
      </c>
      <c r="S165">
        <v>7</v>
      </c>
    </row>
    <row r="166" spans="1:19" x14ac:dyDescent="0.3">
      <c r="A166" s="1" t="s">
        <v>9</v>
      </c>
      <c r="B166" s="1" t="s">
        <v>10</v>
      </c>
      <c r="C166" s="1" t="s">
        <v>11</v>
      </c>
      <c r="D166" s="3">
        <v>43994</v>
      </c>
      <c r="E166" s="1">
        <v>8369</v>
      </c>
      <c r="F166" s="4">
        <f t="shared" si="3"/>
        <v>7.1413852784490258E+22</v>
      </c>
      <c r="G166" s="4">
        <f t="shared" si="4"/>
        <v>55493388111366.664</v>
      </c>
      <c r="H166" s="4">
        <f t="shared" si="5"/>
        <v>28264611.206340726</v>
      </c>
      <c r="I166" s="1">
        <v>31</v>
      </c>
      <c r="K166" t="s">
        <v>9</v>
      </c>
      <c r="L166" t="s">
        <v>10</v>
      </c>
      <c r="M166" t="s">
        <v>11</v>
      </c>
      <c r="N166" s="4">
        <v>163</v>
      </c>
      <c r="O166">
        <v>9235</v>
      </c>
      <c r="P166">
        <v>20897.435897435866</v>
      </c>
      <c r="Q166">
        <v>10448.717948717949</v>
      </c>
      <c r="R166">
        <v>7662.3931623931603</v>
      </c>
      <c r="S166">
        <v>16</v>
      </c>
    </row>
    <row r="167" spans="1:19" x14ac:dyDescent="0.3">
      <c r="A167" s="1" t="s">
        <v>9</v>
      </c>
      <c r="B167" s="1" t="s">
        <v>10</v>
      </c>
      <c r="C167" s="1" t="s">
        <v>11</v>
      </c>
      <c r="D167" s="3">
        <v>43995</v>
      </c>
      <c r="E167" s="1">
        <v>8402</v>
      </c>
      <c r="F167" s="4">
        <f t="shared" si="3"/>
        <v>1.1902308797415043E+23</v>
      </c>
      <c r="G167" s="4">
        <f t="shared" si="4"/>
        <v>73991184148488.875</v>
      </c>
      <c r="H167" s="4">
        <f t="shared" si="5"/>
        <v>32302412.807246543</v>
      </c>
      <c r="I167" s="1">
        <v>33</v>
      </c>
      <c r="K167" t="s">
        <v>9</v>
      </c>
      <c r="L167" t="s">
        <v>10</v>
      </c>
      <c r="M167" t="s">
        <v>11</v>
      </c>
      <c r="N167" s="4">
        <v>164</v>
      </c>
      <c r="O167">
        <v>9240</v>
      </c>
      <c r="P167">
        <v>21025.641025640994</v>
      </c>
      <c r="Q167">
        <v>10512.820512820514</v>
      </c>
      <c r="R167">
        <v>7709.4017094017072</v>
      </c>
      <c r="S167">
        <v>5</v>
      </c>
    </row>
    <row r="168" spans="1:19" x14ac:dyDescent="0.3">
      <c r="A168" s="1" t="s">
        <v>9</v>
      </c>
      <c r="B168" s="1" t="s">
        <v>10</v>
      </c>
      <c r="C168" s="1" t="s">
        <v>11</v>
      </c>
      <c r="D168" s="3">
        <v>43996</v>
      </c>
      <c r="E168" s="1">
        <v>8445</v>
      </c>
      <c r="F168" s="4">
        <f t="shared" si="3"/>
        <v>1.983718132902507E+23</v>
      </c>
      <c r="G168" s="4">
        <f t="shared" si="4"/>
        <v>98654912197985.156</v>
      </c>
      <c r="H168" s="4">
        <f t="shared" si="5"/>
        <v>36917043.208281763</v>
      </c>
      <c r="I168" s="1">
        <v>43</v>
      </c>
      <c r="K168" t="s">
        <v>9</v>
      </c>
      <c r="L168" t="s">
        <v>10</v>
      </c>
      <c r="M168" t="s">
        <v>11</v>
      </c>
      <c r="N168" s="4">
        <v>165</v>
      </c>
      <c r="O168">
        <v>9249</v>
      </c>
      <c r="P168">
        <v>21153.84615384612</v>
      </c>
      <c r="Q168">
        <v>10576.923076923076</v>
      </c>
      <c r="R168">
        <v>7756.410256410255</v>
      </c>
      <c r="S168">
        <v>9</v>
      </c>
    </row>
    <row r="169" spans="1:19" x14ac:dyDescent="0.3">
      <c r="A169" s="1" t="s">
        <v>9</v>
      </c>
      <c r="B169" s="1" t="s">
        <v>10</v>
      </c>
      <c r="C169" s="1" t="s">
        <v>11</v>
      </c>
      <c r="D169" s="3">
        <v>43997</v>
      </c>
      <c r="E169" s="1">
        <v>8453</v>
      </c>
      <c r="F169" s="4">
        <f t="shared" si="3"/>
        <v>3.3061968881708454E+23</v>
      </c>
      <c r="G169" s="4">
        <f t="shared" si="4"/>
        <v>131539882930646.88</v>
      </c>
      <c r="H169" s="4">
        <f t="shared" si="5"/>
        <v>42190906.523750588</v>
      </c>
      <c r="I169" s="1">
        <v>8</v>
      </c>
      <c r="K169" t="s">
        <v>9</v>
      </c>
      <c r="L169" t="s">
        <v>10</v>
      </c>
      <c r="M169" t="s">
        <v>11</v>
      </c>
      <c r="N169" s="4">
        <v>166</v>
      </c>
      <c r="O169">
        <v>9257</v>
      </c>
      <c r="P169">
        <v>21282.051282051249</v>
      </c>
      <c r="Q169">
        <v>10641.025641025641</v>
      </c>
      <c r="R169">
        <v>7803.4188034188019</v>
      </c>
      <c r="S169">
        <v>8</v>
      </c>
    </row>
    <row r="170" spans="1:19" x14ac:dyDescent="0.3">
      <c r="A170" s="1" t="s">
        <v>9</v>
      </c>
      <c r="B170" s="1" t="s">
        <v>10</v>
      </c>
      <c r="C170" s="1" t="s">
        <v>11</v>
      </c>
      <c r="D170" s="3">
        <v>43998</v>
      </c>
      <c r="E170" s="1">
        <v>8494</v>
      </c>
      <c r="F170" s="4">
        <f t="shared" si="3"/>
        <v>5.5103281469514089E+23</v>
      </c>
      <c r="G170" s="4">
        <f t="shared" si="4"/>
        <v>175386510574195.81</v>
      </c>
      <c r="H170" s="4">
        <f t="shared" si="5"/>
        <v>48218178.884286389</v>
      </c>
      <c r="I170" s="1">
        <v>41</v>
      </c>
      <c r="K170" t="s">
        <v>9</v>
      </c>
      <c r="L170" t="s">
        <v>10</v>
      </c>
      <c r="M170" t="s">
        <v>11</v>
      </c>
      <c r="N170" s="4">
        <v>167</v>
      </c>
      <c r="O170">
        <v>9267</v>
      </c>
      <c r="P170">
        <v>21410.256410256377</v>
      </c>
      <c r="Q170">
        <v>10705.128205128205</v>
      </c>
      <c r="R170">
        <v>7850.4273504273488</v>
      </c>
      <c r="S170">
        <v>10</v>
      </c>
    </row>
    <row r="171" spans="1:19" x14ac:dyDescent="0.3">
      <c r="A171" s="1" t="s">
        <v>9</v>
      </c>
      <c r="B171" s="1" t="s">
        <v>10</v>
      </c>
      <c r="C171" s="1" t="s">
        <v>11</v>
      </c>
      <c r="D171" s="3">
        <v>43999</v>
      </c>
      <c r="E171" s="1">
        <v>8505</v>
      </c>
      <c r="F171" s="4">
        <f t="shared" si="3"/>
        <v>9.183880244919014E+23</v>
      </c>
      <c r="G171" s="4">
        <f t="shared" si="4"/>
        <v>233848680765594.41</v>
      </c>
      <c r="H171" s="4">
        <f t="shared" si="5"/>
        <v>55106490.153470159</v>
      </c>
      <c r="I171" s="1">
        <v>11</v>
      </c>
      <c r="K171" t="s">
        <v>9</v>
      </c>
      <c r="L171" t="s">
        <v>10</v>
      </c>
      <c r="M171" t="s">
        <v>11</v>
      </c>
      <c r="N171" s="4">
        <v>168</v>
      </c>
      <c r="O171">
        <v>9274</v>
      </c>
      <c r="P171">
        <v>21538.461538461506</v>
      </c>
      <c r="Q171">
        <v>10769.23076923077</v>
      </c>
      <c r="R171">
        <v>7897.4358974358956</v>
      </c>
      <c r="S171">
        <v>7</v>
      </c>
    </row>
    <row r="172" spans="1:19" x14ac:dyDescent="0.3">
      <c r="A172" s="1" t="s">
        <v>9</v>
      </c>
      <c r="B172" s="1" t="s">
        <v>10</v>
      </c>
      <c r="C172" s="1" t="s">
        <v>11</v>
      </c>
      <c r="D172" s="3">
        <v>44000</v>
      </c>
      <c r="E172" s="1">
        <v>8515</v>
      </c>
      <c r="F172" s="4">
        <f t="shared" si="3"/>
        <v>1.5306467074865022E+24</v>
      </c>
      <c r="G172" s="4">
        <f t="shared" si="4"/>
        <v>311798241020792.5</v>
      </c>
      <c r="H172" s="4">
        <f t="shared" si="5"/>
        <v>62978845.889680177</v>
      </c>
      <c r="I172" s="1">
        <v>10</v>
      </c>
      <c r="K172" t="s">
        <v>9</v>
      </c>
      <c r="L172" t="s">
        <v>10</v>
      </c>
      <c r="M172" t="s">
        <v>11</v>
      </c>
      <c r="N172" s="4">
        <v>169</v>
      </c>
      <c r="O172">
        <v>9285</v>
      </c>
      <c r="P172">
        <v>21666.666666666631</v>
      </c>
      <c r="Q172">
        <v>10833.333333333334</v>
      </c>
      <c r="R172">
        <v>7944.4444444444425</v>
      </c>
      <c r="S172">
        <v>11</v>
      </c>
    </row>
    <row r="173" spans="1:19" x14ac:dyDescent="0.3">
      <c r="A173" s="1" t="s">
        <v>9</v>
      </c>
      <c r="B173" s="1" t="s">
        <v>10</v>
      </c>
      <c r="C173" s="1" t="s">
        <v>11</v>
      </c>
      <c r="D173" s="3">
        <v>44001</v>
      </c>
      <c r="E173" s="1">
        <v>8529</v>
      </c>
      <c r="F173" s="4">
        <f t="shared" si="3"/>
        <v>2.5510778458108371E+24</v>
      </c>
      <c r="G173" s="4">
        <f t="shared" si="4"/>
        <v>415730988027723.31</v>
      </c>
      <c r="H173" s="4">
        <f t="shared" si="5"/>
        <v>71975823.873920202</v>
      </c>
      <c r="I173" s="1">
        <v>14</v>
      </c>
      <c r="K173" t="s">
        <v>9</v>
      </c>
      <c r="L173" t="s">
        <v>10</v>
      </c>
      <c r="M173" t="s">
        <v>11</v>
      </c>
      <c r="N173" s="4">
        <v>170</v>
      </c>
      <c r="O173">
        <v>9291</v>
      </c>
      <c r="P173">
        <v>21794.87179487176</v>
      </c>
      <c r="Q173">
        <v>10897.435897435897</v>
      </c>
      <c r="R173">
        <v>7991.4529914529894</v>
      </c>
      <c r="S173">
        <v>6</v>
      </c>
    </row>
    <row r="174" spans="1:19" x14ac:dyDescent="0.3">
      <c r="A174" s="1" t="s">
        <v>9</v>
      </c>
      <c r="B174" s="1" t="s">
        <v>10</v>
      </c>
      <c r="C174" s="1" t="s">
        <v>11</v>
      </c>
      <c r="D174" s="3">
        <v>44002</v>
      </c>
      <c r="E174" s="1">
        <v>8535</v>
      </c>
      <c r="F174" s="4">
        <f t="shared" si="3"/>
        <v>4.2517964096847283E+24</v>
      </c>
      <c r="G174" s="4">
        <f t="shared" si="4"/>
        <v>554307984036964.38</v>
      </c>
      <c r="H174" s="4">
        <f t="shared" si="5"/>
        <v>82258084.427337378</v>
      </c>
      <c r="I174" s="1">
        <v>6</v>
      </c>
      <c r="K174" t="s">
        <v>9</v>
      </c>
      <c r="L174" t="s">
        <v>10</v>
      </c>
      <c r="M174" t="s">
        <v>11</v>
      </c>
      <c r="N174" s="4">
        <v>171</v>
      </c>
      <c r="O174">
        <v>9296</v>
      </c>
      <c r="P174">
        <v>21923.076923076889</v>
      </c>
      <c r="Q174">
        <v>10961.538461538461</v>
      </c>
      <c r="R174">
        <v>8038.4615384615363</v>
      </c>
      <c r="S174">
        <v>5</v>
      </c>
    </row>
    <row r="175" spans="1:19" x14ac:dyDescent="0.3">
      <c r="A175" s="1" t="s">
        <v>9</v>
      </c>
      <c r="B175" s="1" t="s">
        <v>10</v>
      </c>
      <c r="C175" s="1" t="s">
        <v>11</v>
      </c>
      <c r="D175" s="3">
        <v>44003</v>
      </c>
      <c r="E175" s="1">
        <v>8556</v>
      </c>
      <c r="F175" s="4">
        <f t="shared" si="3"/>
        <v>7.0863273494745471E+24</v>
      </c>
      <c r="G175" s="4">
        <f t="shared" si="4"/>
        <v>739077312049285.75</v>
      </c>
      <c r="H175" s="4">
        <f t="shared" si="5"/>
        <v>94009239.345528424</v>
      </c>
      <c r="I175" s="1">
        <v>21</v>
      </c>
      <c r="K175" t="s">
        <v>9</v>
      </c>
      <c r="L175" t="s">
        <v>10</v>
      </c>
      <c r="M175" t="s">
        <v>11</v>
      </c>
      <c r="N175" s="4">
        <v>172</v>
      </c>
      <c r="O175">
        <v>9306</v>
      </c>
      <c r="P175">
        <v>22051.282051282018</v>
      </c>
      <c r="Q175">
        <v>11025.641025641025</v>
      </c>
      <c r="R175">
        <v>8085.4700854700841</v>
      </c>
      <c r="S175">
        <v>10</v>
      </c>
    </row>
    <row r="176" spans="1:19" x14ac:dyDescent="0.3">
      <c r="A176" s="1" t="s">
        <v>9</v>
      </c>
      <c r="B176" s="1" t="s">
        <v>10</v>
      </c>
      <c r="C176" s="1" t="s">
        <v>11</v>
      </c>
      <c r="D176" s="3">
        <v>44004</v>
      </c>
      <c r="E176" s="1">
        <v>8572</v>
      </c>
      <c r="F176" s="4">
        <f t="shared" si="3"/>
        <v>1.1810545582457578E+25</v>
      </c>
      <c r="G176" s="4">
        <f t="shared" si="4"/>
        <v>985436416065714.25</v>
      </c>
      <c r="H176" s="4">
        <f t="shared" si="5"/>
        <v>107439130.68060391</v>
      </c>
      <c r="I176" s="1">
        <v>16</v>
      </c>
      <c r="K176" t="s">
        <v>9</v>
      </c>
      <c r="L176" t="s">
        <v>10</v>
      </c>
      <c r="M176" t="s">
        <v>11</v>
      </c>
      <c r="N176" s="4">
        <v>173</v>
      </c>
      <c r="O176">
        <v>9317</v>
      </c>
      <c r="P176">
        <v>22179.487179487143</v>
      </c>
      <c r="Q176">
        <v>11089.74358974359</v>
      </c>
      <c r="R176">
        <v>8132.478632478631</v>
      </c>
      <c r="S176">
        <v>11</v>
      </c>
    </row>
    <row r="177" spans="1:19" x14ac:dyDescent="0.3">
      <c r="A177" s="1" t="s">
        <v>9</v>
      </c>
      <c r="B177" s="1" t="s">
        <v>10</v>
      </c>
      <c r="C177" s="1" t="s">
        <v>11</v>
      </c>
      <c r="D177" s="3">
        <v>44005</v>
      </c>
      <c r="E177" s="1">
        <v>8587</v>
      </c>
      <c r="F177" s="4">
        <f t="shared" si="3"/>
        <v>1.9684242637429299E+25</v>
      </c>
      <c r="G177" s="4">
        <f t="shared" si="4"/>
        <v>1313915221420952.3</v>
      </c>
      <c r="H177" s="4">
        <f t="shared" si="5"/>
        <v>122787577.92069018</v>
      </c>
      <c r="I177" s="1">
        <v>15</v>
      </c>
      <c r="K177" t="s">
        <v>9</v>
      </c>
      <c r="L177" t="s">
        <v>10</v>
      </c>
      <c r="M177" t="s">
        <v>11</v>
      </c>
      <c r="N177" s="4">
        <v>174</v>
      </c>
      <c r="O177">
        <v>9334</v>
      </c>
      <c r="P177">
        <v>22307.692307692272</v>
      </c>
      <c r="Q177">
        <v>11153.846153846154</v>
      </c>
      <c r="R177">
        <v>8179.4871794871779</v>
      </c>
      <c r="S177">
        <v>17</v>
      </c>
    </row>
    <row r="178" spans="1:19" x14ac:dyDescent="0.3">
      <c r="A178" s="1" t="s">
        <v>9</v>
      </c>
      <c r="B178" s="1" t="s">
        <v>10</v>
      </c>
      <c r="C178" s="1" t="s">
        <v>11</v>
      </c>
      <c r="D178" s="3">
        <v>44006</v>
      </c>
      <c r="E178" s="1">
        <v>8590</v>
      </c>
      <c r="F178" s="4">
        <f t="shared" si="3"/>
        <v>3.2807071062382165E+25</v>
      </c>
      <c r="G178" s="4">
        <f t="shared" si="4"/>
        <v>1751886961894603</v>
      </c>
      <c r="H178" s="4">
        <f t="shared" si="5"/>
        <v>140328660.48078877</v>
      </c>
      <c r="I178" s="1">
        <v>3</v>
      </c>
      <c r="K178" t="s">
        <v>9</v>
      </c>
      <c r="L178" t="s">
        <v>10</v>
      </c>
      <c r="M178" t="s">
        <v>11</v>
      </c>
      <c r="N178" s="4">
        <v>175</v>
      </c>
      <c r="O178">
        <v>9340</v>
      </c>
      <c r="P178">
        <v>22435.897435897401</v>
      </c>
      <c r="Q178">
        <v>11217.948717948719</v>
      </c>
      <c r="R178">
        <v>8226.4957264957247</v>
      </c>
      <c r="S178">
        <v>6</v>
      </c>
    </row>
    <row r="179" spans="1:19" x14ac:dyDescent="0.3">
      <c r="A179" s="1" t="s">
        <v>9</v>
      </c>
      <c r="B179" s="1" t="s">
        <v>10</v>
      </c>
      <c r="C179" s="1" t="s">
        <v>11</v>
      </c>
      <c r="D179" s="3">
        <v>44007</v>
      </c>
      <c r="E179" s="1">
        <v>8596</v>
      </c>
      <c r="F179" s="4">
        <f t="shared" si="3"/>
        <v>5.4678451770636939E+25</v>
      </c>
      <c r="G179" s="4">
        <f t="shared" si="4"/>
        <v>2335849282526137</v>
      </c>
      <c r="H179" s="4">
        <f t="shared" si="5"/>
        <v>160375611.9780443</v>
      </c>
      <c r="I179" s="1">
        <v>6</v>
      </c>
      <c r="K179" t="s">
        <v>9</v>
      </c>
      <c r="L179" t="s">
        <v>10</v>
      </c>
      <c r="M179" t="s">
        <v>11</v>
      </c>
      <c r="N179" s="4">
        <v>176</v>
      </c>
      <c r="O179">
        <v>9354</v>
      </c>
      <c r="P179">
        <v>22564.10256410253</v>
      </c>
      <c r="Q179">
        <v>11282.051282051281</v>
      </c>
      <c r="R179">
        <v>8273.5042735042716</v>
      </c>
      <c r="S179">
        <v>14</v>
      </c>
    </row>
    <row r="180" spans="1:19" x14ac:dyDescent="0.3">
      <c r="A180" s="1" t="s">
        <v>9</v>
      </c>
      <c r="B180" s="1" t="s">
        <v>10</v>
      </c>
      <c r="C180" s="1" t="s">
        <v>11</v>
      </c>
      <c r="D180" s="3">
        <v>44008</v>
      </c>
      <c r="E180" s="1">
        <v>8600</v>
      </c>
      <c r="F180" s="4">
        <f t="shared" si="3"/>
        <v>9.1130752951061568E+25</v>
      </c>
      <c r="G180" s="4">
        <f t="shared" si="4"/>
        <v>3114465710034849</v>
      </c>
      <c r="H180" s="4">
        <f t="shared" si="5"/>
        <v>183286413.68919349</v>
      </c>
      <c r="I180" s="1">
        <v>4</v>
      </c>
      <c r="K180" t="s">
        <v>9</v>
      </c>
      <c r="L180" t="s">
        <v>10</v>
      </c>
      <c r="M180" t="s">
        <v>11</v>
      </c>
      <c r="N180" s="4">
        <v>177</v>
      </c>
      <c r="O180">
        <v>9360</v>
      </c>
      <c r="P180">
        <v>22692.307692307659</v>
      </c>
      <c r="Q180">
        <v>11346.153846153846</v>
      </c>
      <c r="R180">
        <v>8320.5128205128185</v>
      </c>
      <c r="S180">
        <v>6</v>
      </c>
    </row>
    <row r="181" spans="1:19" x14ac:dyDescent="0.3">
      <c r="A181" s="1" t="s">
        <v>9</v>
      </c>
      <c r="B181" s="1" t="s">
        <v>10</v>
      </c>
      <c r="C181" s="1" t="s">
        <v>11</v>
      </c>
      <c r="D181" s="3">
        <v>44009</v>
      </c>
      <c r="E181" s="1">
        <v>8606</v>
      </c>
      <c r="F181" s="4">
        <f t="shared" si="3"/>
        <v>1.5188458825176929E+26</v>
      </c>
      <c r="G181" s="4">
        <f t="shared" si="4"/>
        <v>4152620946713132</v>
      </c>
      <c r="H181" s="4">
        <f t="shared" si="5"/>
        <v>209470187.07336399</v>
      </c>
      <c r="I181" s="1">
        <v>6</v>
      </c>
      <c r="K181" t="s">
        <v>9</v>
      </c>
      <c r="L181" t="s">
        <v>10</v>
      </c>
      <c r="M181" t="s">
        <v>11</v>
      </c>
      <c r="N181" s="4">
        <v>178</v>
      </c>
      <c r="O181">
        <v>9374</v>
      </c>
      <c r="P181">
        <v>22820.512820512784</v>
      </c>
      <c r="Q181">
        <v>11410.25641025641</v>
      </c>
      <c r="R181">
        <v>8367.5213675213654</v>
      </c>
      <c r="S181">
        <v>14</v>
      </c>
    </row>
    <row r="182" spans="1:19" x14ac:dyDescent="0.3">
      <c r="A182" s="1" t="s">
        <v>9</v>
      </c>
      <c r="B182" s="1" t="s">
        <v>10</v>
      </c>
      <c r="C182" s="1" t="s">
        <v>11</v>
      </c>
      <c r="D182" s="3">
        <v>44010</v>
      </c>
      <c r="E182" s="1">
        <v>8616</v>
      </c>
      <c r="F182" s="4">
        <f t="shared" si="3"/>
        <v>2.5314098041961548E+26</v>
      </c>
      <c r="G182" s="4">
        <f t="shared" si="4"/>
        <v>5536827928950842</v>
      </c>
      <c r="H182" s="4">
        <f t="shared" si="5"/>
        <v>239394499.51241598</v>
      </c>
      <c r="I182" s="1">
        <v>10</v>
      </c>
      <c r="K182" t="s">
        <v>9</v>
      </c>
      <c r="L182" t="s">
        <v>10</v>
      </c>
      <c r="M182" t="s">
        <v>11</v>
      </c>
      <c r="N182" s="4">
        <v>179</v>
      </c>
      <c r="O182">
        <v>9374</v>
      </c>
      <c r="P182">
        <v>22948.717948717913</v>
      </c>
      <c r="Q182">
        <v>11474.358974358975</v>
      </c>
      <c r="R182">
        <v>8414.5299145299123</v>
      </c>
      <c r="S182">
        <v>0</v>
      </c>
    </row>
    <row r="183" spans="1:19" x14ac:dyDescent="0.3">
      <c r="A183" s="1" t="s">
        <v>9</v>
      </c>
      <c r="B183" s="1" t="s">
        <v>10</v>
      </c>
      <c r="C183" s="1" t="s">
        <v>11</v>
      </c>
      <c r="D183" s="3">
        <v>44011</v>
      </c>
      <c r="E183" s="1">
        <v>8634</v>
      </c>
      <c r="F183" s="4">
        <f t="shared" si="3"/>
        <v>4.2190163403269247E+26</v>
      </c>
      <c r="G183" s="4">
        <f t="shared" si="4"/>
        <v>7382437238601122</v>
      </c>
      <c r="H183" s="4">
        <f t="shared" si="5"/>
        <v>273593713.72847539</v>
      </c>
      <c r="I183" s="1">
        <v>18</v>
      </c>
      <c r="K183" t="s">
        <v>9</v>
      </c>
      <c r="L183" t="s">
        <v>10</v>
      </c>
      <c r="M183" t="s">
        <v>11</v>
      </c>
      <c r="N183" s="4">
        <v>180</v>
      </c>
      <c r="O183">
        <v>9391</v>
      </c>
      <c r="P183">
        <v>23076.923076923042</v>
      </c>
      <c r="Q183">
        <v>11538.461538461539</v>
      </c>
      <c r="R183">
        <v>8461.5384615384592</v>
      </c>
      <c r="S183">
        <v>17</v>
      </c>
    </row>
    <row r="184" spans="1:19" x14ac:dyDescent="0.3">
      <c r="A184" s="1" t="s">
        <v>9</v>
      </c>
      <c r="B184" s="1" t="s">
        <v>10</v>
      </c>
      <c r="C184" s="1" t="s">
        <v>11</v>
      </c>
      <c r="D184" s="3">
        <v>44012</v>
      </c>
      <c r="E184" s="1">
        <v>8637</v>
      </c>
      <c r="F184" s="4">
        <f t="shared" si="3"/>
        <v>7.0316939005448741E+26</v>
      </c>
      <c r="G184" s="4">
        <f t="shared" si="4"/>
        <v>9843249651468162</v>
      </c>
      <c r="H184" s="4">
        <f t="shared" si="5"/>
        <v>312678529.97540045</v>
      </c>
      <c r="I184" s="1">
        <v>3</v>
      </c>
      <c r="K184" t="s">
        <v>9</v>
      </c>
      <c r="L184" t="s">
        <v>10</v>
      </c>
      <c r="M184" t="s">
        <v>11</v>
      </c>
      <c r="N184" s="4">
        <v>181</v>
      </c>
      <c r="O184">
        <v>9397</v>
      </c>
      <c r="P184">
        <v>23205.128205128171</v>
      </c>
      <c r="Q184">
        <v>11602.564102564102</v>
      </c>
      <c r="R184">
        <v>8508.547008547006</v>
      </c>
      <c r="S184">
        <v>6</v>
      </c>
    </row>
    <row r="185" spans="1:19" x14ac:dyDescent="0.3">
      <c r="A185" s="1" t="s">
        <v>9</v>
      </c>
      <c r="B185" s="1" t="s">
        <v>10</v>
      </c>
      <c r="C185" s="1" t="s">
        <v>11</v>
      </c>
      <c r="D185" s="3">
        <v>44013</v>
      </c>
      <c r="E185" s="1">
        <v>8639</v>
      </c>
      <c r="F185" s="4">
        <f t="shared" si="3"/>
        <v>1.1719489834241456E+27</v>
      </c>
      <c r="G185" s="4">
        <f t="shared" si="4"/>
        <v>1.3124332868624216E+16</v>
      </c>
      <c r="H185" s="4">
        <f t="shared" si="5"/>
        <v>357346891.40045762</v>
      </c>
      <c r="I185" s="1">
        <v>2</v>
      </c>
      <c r="K185" t="s">
        <v>9</v>
      </c>
      <c r="L185" t="s">
        <v>10</v>
      </c>
      <c r="M185" t="s">
        <v>11</v>
      </c>
      <c r="N185" s="4">
        <v>182</v>
      </c>
      <c r="O185">
        <v>9459</v>
      </c>
      <c r="P185">
        <v>23333.333333333296</v>
      </c>
      <c r="Q185">
        <v>11666.666666666666</v>
      </c>
      <c r="R185">
        <v>8555.5555555555529</v>
      </c>
      <c r="S185">
        <v>62</v>
      </c>
    </row>
    <row r="186" spans="1:19" x14ac:dyDescent="0.3">
      <c r="A186" s="1" t="s">
        <v>9</v>
      </c>
      <c r="B186" s="1" t="s">
        <v>10</v>
      </c>
      <c r="C186" s="1" t="s">
        <v>11</v>
      </c>
      <c r="D186" s="3">
        <v>44014</v>
      </c>
      <c r="E186" s="1">
        <v>8640</v>
      </c>
      <c r="F186" s="4">
        <f t="shared" si="3"/>
        <v>1.9532483057069095E+27</v>
      </c>
      <c r="G186" s="4">
        <f t="shared" si="4"/>
        <v>1.7499110491498954E+16</v>
      </c>
      <c r="H186" s="4">
        <f t="shared" si="5"/>
        <v>408396447.31480873</v>
      </c>
      <c r="I186" s="1">
        <v>1</v>
      </c>
      <c r="K186" t="s">
        <v>9</v>
      </c>
      <c r="L186" t="s">
        <v>10</v>
      </c>
      <c r="M186" t="s">
        <v>11</v>
      </c>
      <c r="N186" s="4">
        <v>183</v>
      </c>
      <c r="O186">
        <v>9559</v>
      </c>
      <c r="P186">
        <v>23461.538461538425</v>
      </c>
      <c r="Q186">
        <v>11730.76923076923</v>
      </c>
      <c r="R186">
        <v>8602.5641025640998</v>
      </c>
      <c r="S186">
        <v>100</v>
      </c>
    </row>
    <row r="187" spans="1:19" x14ac:dyDescent="0.3">
      <c r="A187" s="1" t="s">
        <v>9</v>
      </c>
      <c r="B187" s="1" t="s">
        <v>10</v>
      </c>
      <c r="C187" s="1" t="s">
        <v>11</v>
      </c>
      <c r="D187" s="3">
        <v>44015</v>
      </c>
      <c r="E187" s="1">
        <v>8643</v>
      </c>
      <c r="F187" s="4">
        <f t="shared" si="3"/>
        <v>3.2554138428448488E+27</v>
      </c>
      <c r="G187" s="4">
        <f t="shared" si="4"/>
        <v>2.3332147321998604E+16</v>
      </c>
      <c r="H187" s="4">
        <f t="shared" si="5"/>
        <v>466738796.93120998</v>
      </c>
      <c r="I187" s="1">
        <v>3</v>
      </c>
      <c r="K187" t="s">
        <v>9</v>
      </c>
      <c r="L187" t="s">
        <v>10</v>
      </c>
      <c r="M187" t="s">
        <v>11</v>
      </c>
      <c r="N187" s="4">
        <v>184</v>
      </c>
      <c r="O187">
        <v>9583</v>
      </c>
      <c r="P187">
        <v>23589.743589743553</v>
      </c>
      <c r="Q187">
        <v>11794.871794871795</v>
      </c>
      <c r="R187">
        <v>8649.5726495726485</v>
      </c>
      <c r="S187">
        <v>24</v>
      </c>
    </row>
    <row r="188" spans="1:19" x14ac:dyDescent="0.3">
      <c r="A188" s="1" t="s">
        <v>9</v>
      </c>
      <c r="B188" s="1" t="s">
        <v>10</v>
      </c>
      <c r="C188" s="1" t="s">
        <v>11</v>
      </c>
      <c r="D188" s="3">
        <v>44016</v>
      </c>
      <c r="E188" s="1">
        <v>8648</v>
      </c>
      <c r="F188" s="4">
        <f t="shared" si="3"/>
        <v>5.4256897380747479E+27</v>
      </c>
      <c r="G188" s="4">
        <f t="shared" si="4"/>
        <v>3.1109529762664804E+16</v>
      </c>
      <c r="H188" s="4">
        <f t="shared" si="5"/>
        <v>533415767.92138284</v>
      </c>
      <c r="I188" s="1">
        <v>5</v>
      </c>
      <c r="K188" t="s">
        <v>9</v>
      </c>
      <c r="L188" t="s">
        <v>10</v>
      </c>
      <c r="M188" t="s">
        <v>11</v>
      </c>
      <c r="N188" s="4">
        <v>185</v>
      </c>
      <c r="O188">
        <v>9628</v>
      </c>
      <c r="P188">
        <v>23717.948717948682</v>
      </c>
      <c r="Q188">
        <v>11858.974358974359</v>
      </c>
      <c r="R188">
        <v>8696.5811965811954</v>
      </c>
      <c r="S188">
        <v>45</v>
      </c>
    </row>
    <row r="189" spans="1:19" x14ac:dyDescent="0.3">
      <c r="A189" s="1" t="s">
        <v>9</v>
      </c>
      <c r="B189" s="1" t="s">
        <v>10</v>
      </c>
      <c r="C189" s="1" t="s">
        <v>11</v>
      </c>
      <c r="D189" s="3">
        <v>44017</v>
      </c>
      <c r="E189" s="1">
        <v>8658</v>
      </c>
      <c r="F189" s="4">
        <f t="shared" si="3"/>
        <v>9.0428162301245799E+27</v>
      </c>
      <c r="G189" s="4">
        <f t="shared" si="4"/>
        <v>4.14793730168864E+16</v>
      </c>
      <c r="H189" s="4">
        <f t="shared" si="5"/>
        <v>609618020.48158038</v>
      </c>
      <c r="I189" s="1">
        <v>10</v>
      </c>
      <c r="K189" t="s">
        <v>9</v>
      </c>
      <c r="L189" t="s">
        <v>10</v>
      </c>
      <c r="M189" t="s">
        <v>11</v>
      </c>
      <c r="N189" s="4">
        <v>186</v>
      </c>
      <c r="O189">
        <v>9810</v>
      </c>
      <c r="P189">
        <v>23846.153846153808</v>
      </c>
      <c r="Q189">
        <v>11923.076923076924</v>
      </c>
      <c r="R189">
        <v>8743.5897435897423</v>
      </c>
      <c r="S189">
        <v>182</v>
      </c>
    </row>
    <row r="190" spans="1:19" x14ac:dyDescent="0.3">
      <c r="A190" s="1" t="s">
        <v>9</v>
      </c>
      <c r="B190" s="1" t="s">
        <v>10</v>
      </c>
      <c r="C190" s="1" t="s">
        <v>11</v>
      </c>
      <c r="D190" s="3">
        <v>44018</v>
      </c>
      <c r="E190" s="1">
        <v>8658</v>
      </c>
      <c r="F190" s="4">
        <f t="shared" si="3"/>
        <v>1.5071360383540966E+28</v>
      </c>
      <c r="G190" s="4">
        <f t="shared" si="4"/>
        <v>5.5305830689181864E+16</v>
      </c>
      <c r="H190" s="4">
        <f t="shared" si="5"/>
        <v>696706309.12180614</v>
      </c>
      <c r="I190" s="1">
        <v>0</v>
      </c>
      <c r="K190" t="s">
        <v>9</v>
      </c>
      <c r="L190" t="s">
        <v>10</v>
      </c>
      <c r="M190" t="s">
        <v>11</v>
      </c>
      <c r="N190" s="4">
        <v>187</v>
      </c>
      <c r="O190">
        <v>9868</v>
      </c>
      <c r="P190">
        <v>23974.358974358936</v>
      </c>
      <c r="Q190">
        <v>11987.179487179486</v>
      </c>
      <c r="R190">
        <v>8790.5982905982892</v>
      </c>
      <c r="S190">
        <v>58</v>
      </c>
    </row>
    <row r="191" spans="1:19" x14ac:dyDescent="0.3">
      <c r="A191" s="1" t="s">
        <v>9</v>
      </c>
      <c r="B191" s="1" t="s">
        <v>10</v>
      </c>
      <c r="C191" s="1" t="s">
        <v>11</v>
      </c>
      <c r="D191" s="3">
        <v>44019</v>
      </c>
      <c r="E191" s="1">
        <v>8668</v>
      </c>
      <c r="F191" s="4">
        <f t="shared" si="3"/>
        <v>2.5118933972568276E+28</v>
      </c>
      <c r="G191" s="4">
        <f t="shared" si="4"/>
        <v>7.3741107585575808E+16</v>
      </c>
      <c r="H191" s="4">
        <f t="shared" si="5"/>
        <v>796235781.85349274</v>
      </c>
      <c r="I191" s="1">
        <v>10</v>
      </c>
      <c r="K191" t="s">
        <v>9</v>
      </c>
      <c r="L191" t="s">
        <v>10</v>
      </c>
      <c r="M191" t="s">
        <v>11</v>
      </c>
      <c r="N191" s="4">
        <v>188</v>
      </c>
      <c r="O191">
        <v>9915</v>
      </c>
      <c r="P191">
        <v>24102.564102564065</v>
      </c>
      <c r="Q191">
        <v>12051.282051282051</v>
      </c>
      <c r="R191">
        <v>8837.6068376068361</v>
      </c>
      <c r="S191">
        <v>47</v>
      </c>
    </row>
    <row r="192" spans="1:19" x14ac:dyDescent="0.3">
      <c r="A192" s="1" t="s">
        <v>9</v>
      </c>
      <c r="B192" s="1" t="s">
        <v>10</v>
      </c>
      <c r="C192" s="1" t="s">
        <v>11</v>
      </c>
      <c r="D192" s="3">
        <v>44020</v>
      </c>
      <c r="E192" s="1">
        <v>8674</v>
      </c>
      <c r="F192" s="4">
        <f t="shared" si="3"/>
        <v>4.1864889954280462E+28</v>
      </c>
      <c r="G192" s="4">
        <f t="shared" si="4"/>
        <v>9.8321476780767744E+16</v>
      </c>
      <c r="H192" s="4">
        <f t="shared" si="5"/>
        <v>909983750.68970597</v>
      </c>
      <c r="I192" s="1">
        <v>6</v>
      </c>
      <c r="N192" s="4">
        <v>189</v>
      </c>
      <c r="P192">
        <v>24230.769230769194</v>
      </c>
      <c r="Q192">
        <v>12115.384615384615</v>
      </c>
      <c r="R192">
        <v>8884.6153846153829</v>
      </c>
    </row>
    <row r="193" spans="1:18" x14ac:dyDescent="0.3">
      <c r="A193" s="1" t="s">
        <v>9</v>
      </c>
      <c r="B193" s="1" t="s">
        <v>10</v>
      </c>
      <c r="C193" s="1" t="s">
        <v>11</v>
      </c>
      <c r="D193" s="3">
        <v>44021</v>
      </c>
      <c r="E193" s="1">
        <v>8677</v>
      </c>
      <c r="F193" s="4">
        <f t="shared" si="3"/>
        <v>6.9774816590467434E+28</v>
      </c>
      <c r="G193" s="4">
        <f t="shared" si="4"/>
        <v>1.3109530237435699E+17</v>
      </c>
      <c r="H193" s="4">
        <f t="shared" si="5"/>
        <v>1039981429.359664</v>
      </c>
      <c r="I193" s="1">
        <v>3</v>
      </c>
      <c r="N193" s="4">
        <v>190</v>
      </c>
      <c r="P193">
        <v>24358.974358974319</v>
      </c>
      <c r="Q193">
        <v>12179.48717948718</v>
      </c>
      <c r="R193">
        <v>8931.6239316239298</v>
      </c>
    </row>
    <row r="194" spans="1:18" x14ac:dyDescent="0.3">
      <c r="A194" s="1" t="s">
        <v>9</v>
      </c>
      <c r="B194" s="1" t="s">
        <v>10</v>
      </c>
      <c r="C194" s="1" t="s">
        <v>11</v>
      </c>
      <c r="D194" s="3">
        <v>44022</v>
      </c>
      <c r="E194" s="1">
        <v>8683</v>
      </c>
      <c r="F194" s="4">
        <f t="shared" si="3"/>
        <v>1.162913609841124E+29</v>
      </c>
      <c r="G194" s="4">
        <f t="shared" si="4"/>
        <v>1.7479373649914266E+17</v>
      </c>
      <c r="H194" s="4">
        <f t="shared" si="5"/>
        <v>1188550204.9824731</v>
      </c>
      <c r="I194" s="1">
        <v>6</v>
      </c>
      <c r="N194" s="4">
        <v>191</v>
      </c>
      <c r="P194">
        <v>24487.179487179448</v>
      </c>
      <c r="Q194">
        <v>12243.589743589744</v>
      </c>
      <c r="R194">
        <v>8978.6324786324767</v>
      </c>
    </row>
    <row r="195" spans="1:18" x14ac:dyDescent="0.3">
      <c r="A195" s="1" t="s">
        <v>9</v>
      </c>
      <c r="B195" s="1" t="s">
        <v>10</v>
      </c>
      <c r="C195" s="1" t="s">
        <v>11</v>
      </c>
      <c r="D195" s="3">
        <v>44023</v>
      </c>
      <c r="E195" s="1">
        <v>8696</v>
      </c>
      <c r="F195" s="4">
        <f t="shared" si="3"/>
        <v>1.9381893497352065E+29</v>
      </c>
      <c r="G195" s="4">
        <f t="shared" si="4"/>
        <v>2.3305831533219021E+17</v>
      </c>
      <c r="H195" s="4">
        <f t="shared" si="5"/>
        <v>1358343091.4085407</v>
      </c>
      <c r="I195" s="1">
        <v>13</v>
      </c>
      <c r="N195" s="4">
        <v>192</v>
      </c>
      <c r="P195">
        <v>24615.384615384577</v>
      </c>
      <c r="Q195">
        <v>12307.692307692309</v>
      </c>
      <c r="R195">
        <v>9025.6410256410236</v>
      </c>
    </row>
    <row r="196" spans="1:18" x14ac:dyDescent="0.3">
      <c r="A196" s="1" t="s">
        <v>9</v>
      </c>
      <c r="B196" s="1" t="s">
        <v>10</v>
      </c>
      <c r="C196" s="1" t="s">
        <v>11</v>
      </c>
      <c r="D196" s="3">
        <v>44024</v>
      </c>
      <c r="E196" s="1">
        <v>8704</v>
      </c>
      <c r="F196" s="4">
        <f t="shared" si="3"/>
        <v>3.2303155828920107E+29</v>
      </c>
      <c r="G196" s="4">
        <f t="shared" si="4"/>
        <v>3.1074442044292026E+17</v>
      </c>
      <c r="H196" s="4">
        <f t="shared" si="5"/>
        <v>1552392104.4669037</v>
      </c>
      <c r="I196" s="1">
        <v>8</v>
      </c>
      <c r="N196" s="4">
        <v>193</v>
      </c>
      <c r="P196">
        <v>24743.589743589706</v>
      </c>
      <c r="Q196">
        <v>12371.794871794871</v>
      </c>
      <c r="R196">
        <v>9072.6495726495705</v>
      </c>
    </row>
    <row r="197" spans="1:18" x14ac:dyDescent="0.3">
      <c r="A197" s="1" t="s">
        <v>9</v>
      </c>
      <c r="B197" s="1" t="s">
        <v>10</v>
      </c>
      <c r="C197" s="1" t="s">
        <v>11</v>
      </c>
      <c r="D197" s="3">
        <v>44025</v>
      </c>
      <c r="E197" s="1">
        <v>8718</v>
      </c>
      <c r="F197" s="4">
        <f t="shared" si="3"/>
        <v>5.3838593048200177E+29</v>
      </c>
      <c r="G197" s="4">
        <f t="shared" si="4"/>
        <v>4.1432589392389363E+17</v>
      </c>
      <c r="H197" s="4">
        <f t="shared" si="5"/>
        <v>1774162405.1050327</v>
      </c>
      <c r="I197" s="1">
        <v>14</v>
      </c>
      <c r="N197" s="4">
        <v>194</v>
      </c>
      <c r="P197">
        <v>24871.794871794835</v>
      </c>
      <c r="Q197">
        <v>12435.897435897436</v>
      </c>
      <c r="R197">
        <v>9119.6581196581174</v>
      </c>
    </row>
    <row r="198" spans="1:18" x14ac:dyDescent="0.3">
      <c r="A198" s="1" t="s">
        <v>9</v>
      </c>
      <c r="B198" s="1" t="s">
        <v>10</v>
      </c>
      <c r="C198" s="1" t="s">
        <v>11</v>
      </c>
      <c r="D198" s="3">
        <v>44026</v>
      </c>
      <c r="E198" s="1">
        <v>8725</v>
      </c>
      <c r="F198" s="4">
        <f t="shared" si="3"/>
        <v>8.9730988413666968E+29</v>
      </c>
      <c r="G198" s="4">
        <f t="shared" si="4"/>
        <v>5.5243452523185818E+17</v>
      </c>
      <c r="H198" s="4">
        <f t="shared" si="5"/>
        <v>2027614177.2628944</v>
      </c>
      <c r="I198" s="1">
        <v>7</v>
      </c>
      <c r="N198" s="4">
        <v>195</v>
      </c>
      <c r="P198">
        <v>24999.99999999996</v>
      </c>
      <c r="Q198">
        <v>12500</v>
      </c>
      <c r="R198">
        <v>9166.6666666666642</v>
      </c>
    </row>
    <row r="199" spans="1:18" x14ac:dyDescent="0.3">
      <c r="A199" s="1" t="s">
        <v>9</v>
      </c>
      <c r="B199" s="1" t="s">
        <v>10</v>
      </c>
      <c r="C199" s="1" t="s">
        <v>11</v>
      </c>
      <c r="D199" s="3">
        <v>44027</v>
      </c>
      <c r="E199" s="1">
        <v>8729</v>
      </c>
      <c r="F199" s="4">
        <f t="shared" si="3"/>
        <v>1.4955164735611161E+30</v>
      </c>
      <c r="G199" s="4">
        <f t="shared" si="4"/>
        <v>7.3657936697581082E+17</v>
      </c>
      <c r="H199" s="4">
        <f t="shared" si="5"/>
        <v>2317273345.4433079</v>
      </c>
      <c r="I199" s="1">
        <v>4</v>
      </c>
      <c r="N199" s="4">
        <v>196</v>
      </c>
      <c r="P199">
        <v>25128.205128205089</v>
      </c>
      <c r="Q199">
        <v>12564.102564102564</v>
      </c>
      <c r="R199">
        <v>9213.6752136752111</v>
      </c>
    </row>
    <row r="200" spans="1:18" x14ac:dyDescent="0.3">
      <c r="A200" s="1" t="s">
        <v>9</v>
      </c>
      <c r="B200" s="1" t="s">
        <v>10</v>
      </c>
      <c r="C200" s="1" t="s">
        <v>11</v>
      </c>
      <c r="D200" s="3">
        <v>44028</v>
      </c>
      <c r="E200" s="1">
        <v>8734</v>
      </c>
      <c r="F200" s="4">
        <f t="shared" si="3"/>
        <v>2.4925274559351936E+30</v>
      </c>
      <c r="G200" s="4">
        <f t="shared" si="4"/>
        <v>9.8210582263441434E+17</v>
      </c>
      <c r="H200" s="4">
        <f t="shared" si="5"/>
        <v>2648312394.7923517</v>
      </c>
      <c r="I200" s="1">
        <v>5</v>
      </c>
      <c r="N200" s="4">
        <v>197</v>
      </c>
      <c r="P200">
        <v>25256.410256410218</v>
      </c>
      <c r="Q200">
        <v>12628.205128205129</v>
      </c>
      <c r="R200">
        <v>9260.683760683758</v>
      </c>
    </row>
    <row r="201" spans="1:18" x14ac:dyDescent="0.3">
      <c r="A201" s="1" t="s">
        <v>9</v>
      </c>
      <c r="B201" s="1" t="s">
        <v>10</v>
      </c>
      <c r="C201" s="1" t="s">
        <v>11</v>
      </c>
      <c r="D201" s="3">
        <v>44029</v>
      </c>
      <c r="E201" s="1">
        <v>8737</v>
      </c>
      <c r="F201" s="4">
        <f t="shared" si="3"/>
        <v>4.1542124265586558E+30</v>
      </c>
      <c r="G201" s="4">
        <f t="shared" si="4"/>
        <v>1.3094744301792189E+18</v>
      </c>
      <c r="H201" s="4">
        <f t="shared" si="5"/>
        <v>3026642736.9055448</v>
      </c>
      <c r="I201" s="1">
        <v>3</v>
      </c>
      <c r="N201" s="4">
        <v>198</v>
      </c>
      <c r="P201">
        <v>25384.615384615347</v>
      </c>
      <c r="Q201">
        <v>12692.307692307691</v>
      </c>
      <c r="R201">
        <v>9307.6923076923049</v>
      </c>
    </row>
    <row r="202" spans="1:18" x14ac:dyDescent="0.3">
      <c r="A202" s="1" t="s">
        <v>9</v>
      </c>
      <c r="B202" s="1" t="s">
        <v>10</v>
      </c>
      <c r="C202" s="1" t="s">
        <v>11</v>
      </c>
      <c r="D202" s="3">
        <v>44030</v>
      </c>
      <c r="E202" s="1">
        <v>8755</v>
      </c>
      <c r="F202" s="4">
        <f t="shared" ref="F202:F260" si="6">F201+F201*(2/3)</f>
        <v>6.9236873775977592E+30</v>
      </c>
      <c r="G202" s="4">
        <f t="shared" ref="G202:G260" si="7">G201+G201*(2/6)</f>
        <v>1.7459659069056251E+18</v>
      </c>
      <c r="H202" s="4">
        <f t="shared" ref="H202:H260" si="8">H201+H201*(2/14)</f>
        <v>3459020270.7491941</v>
      </c>
      <c r="I202" s="1">
        <v>18</v>
      </c>
      <c r="N202" s="4">
        <v>199</v>
      </c>
      <c r="P202">
        <v>25512.820512820472</v>
      </c>
      <c r="Q202">
        <v>12756.410256410256</v>
      </c>
      <c r="R202">
        <v>9354.7008547008518</v>
      </c>
    </row>
    <row r="203" spans="1:18" x14ac:dyDescent="0.3">
      <c r="A203" s="1" t="s">
        <v>9</v>
      </c>
      <c r="B203" s="1" t="s">
        <v>10</v>
      </c>
      <c r="C203" s="1" t="s">
        <v>11</v>
      </c>
      <c r="D203" s="3">
        <v>44031</v>
      </c>
      <c r="E203" s="1">
        <v>8764</v>
      </c>
      <c r="F203" s="4">
        <f t="shared" si="6"/>
        <v>1.1539478962662933E+31</v>
      </c>
      <c r="G203" s="4">
        <f t="shared" si="7"/>
        <v>2.3279545425408333E+18</v>
      </c>
      <c r="H203" s="4">
        <f t="shared" si="8"/>
        <v>3953166023.7133646</v>
      </c>
      <c r="I203" s="1">
        <v>9</v>
      </c>
      <c r="N203" s="4">
        <v>200</v>
      </c>
      <c r="P203">
        <v>25641.025641025601</v>
      </c>
      <c r="Q203">
        <v>12820.51282051282</v>
      </c>
      <c r="R203">
        <v>9401.7094017093987</v>
      </c>
    </row>
    <row r="204" spans="1:18" x14ac:dyDescent="0.3">
      <c r="A204" s="1" t="s">
        <v>9</v>
      </c>
      <c r="B204" s="1" t="s">
        <v>10</v>
      </c>
      <c r="C204" s="1" t="s">
        <v>11</v>
      </c>
      <c r="D204" s="3">
        <v>44032</v>
      </c>
      <c r="E204" s="1">
        <v>8779</v>
      </c>
      <c r="F204" s="4">
        <f t="shared" si="6"/>
        <v>1.9232464937771554E+31</v>
      </c>
      <c r="G204" s="4">
        <f t="shared" si="7"/>
        <v>3.103939390054444E+18</v>
      </c>
      <c r="H204" s="4">
        <f t="shared" si="8"/>
        <v>4517904027.1009884</v>
      </c>
      <c r="I204" s="1">
        <v>15</v>
      </c>
      <c r="N204" s="4">
        <v>201</v>
      </c>
      <c r="P204">
        <v>25769.230769230729</v>
      </c>
      <c r="Q204">
        <v>12884.615384615385</v>
      </c>
      <c r="R204">
        <v>9448.7179487179474</v>
      </c>
    </row>
    <row r="205" spans="1:18" x14ac:dyDescent="0.3">
      <c r="A205" s="1" t="s">
        <v>9</v>
      </c>
      <c r="B205" s="1" t="s">
        <v>10</v>
      </c>
      <c r="C205" s="1" t="s">
        <v>11</v>
      </c>
      <c r="D205" s="3">
        <v>44033</v>
      </c>
      <c r="E205" s="1">
        <v>8800</v>
      </c>
      <c r="F205" s="4">
        <f t="shared" si="6"/>
        <v>3.2054108229619254E+31</v>
      </c>
      <c r="G205" s="4">
        <f t="shared" si="7"/>
        <v>4.1385858534059254E+18</v>
      </c>
      <c r="H205" s="4">
        <f t="shared" si="8"/>
        <v>5163318888.1154156</v>
      </c>
      <c r="I205" s="1">
        <v>21</v>
      </c>
      <c r="N205" s="4">
        <v>202</v>
      </c>
      <c r="P205">
        <v>25897.435897435858</v>
      </c>
      <c r="Q205">
        <v>12948.717948717949</v>
      </c>
      <c r="R205">
        <v>9495.7264957264942</v>
      </c>
    </row>
    <row r="206" spans="1:18" x14ac:dyDescent="0.3">
      <c r="A206" s="1" t="s">
        <v>9</v>
      </c>
      <c r="B206" s="1" t="s">
        <v>10</v>
      </c>
      <c r="C206" s="1" t="s">
        <v>11</v>
      </c>
      <c r="D206" s="3">
        <v>44034</v>
      </c>
      <c r="E206" s="1">
        <v>8815</v>
      </c>
      <c r="F206" s="4">
        <f t="shared" si="6"/>
        <v>5.3423513716032087E+31</v>
      </c>
      <c r="G206" s="4">
        <f t="shared" si="7"/>
        <v>5.5181144712079002E+18</v>
      </c>
      <c r="H206" s="4">
        <f t="shared" si="8"/>
        <v>5900935872.1319036</v>
      </c>
      <c r="I206" s="1">
        <v>15</v>
      </c>
      <c r="N206" s="4">
        <v>203</v>
      </c>
      <c r="P206">
        <v>26025.641025640984</v>
      </c>
      <c r="Q206">
        <v>13012.820512820514</v>
      </c>
      <c r="R206">
        <v>9542.7350427350411</v>
      </c>
    </row>
    <row r="207" spans="1:18" x14ac:dyDescent="0.3">
      <c r="A207" s="1" t="s">
        <v>9</v>
      </c>
      <c r="B207" s="1" t="s">
        <v>10</v>
      </c>
      <c r="C207" s="1" t="s">
        <v>11</v>
      </c>
      <c r="D207" s="3">
        <v>44035</v>
      </c>
      <c r="E207" s="1">
        <v>8831</v>
      </c>
      <c r="F207" s="4">
        <f t="shared" si="6"/>
        <v>8.9039189526720145E+31</v>
      </c>
      <c r="G207" s="4">
        <f t="shared" si="7"/>
        <v>7.3574859616105329E+18</v>
      </c>
      <c r="H207" s="4">
        <f t="shared" si="8"/>
        <v>6743926711.0078897</v>
      </c>
      <c r="I207" s="1">
        <v>16</v>
      </c>
      <c r="N207" s="4">
        <v>204</v>
      </c>
      <c r="P207">
        <v>26153.846153846112</v>
      </c>
      <c r="Q207">
        <v>13076.923076923076</v>
      </c>
      <c r="R207">
        <v>9589.743589743588</v>
      </c>
    </row>
    <row r="208" spans="1:18" x14ac:dyDescent="0.3">
      <c r="A208" s="1" t="s">
        <v>9</v>
      </c>
      <c r="B208" s="1" t="s">
        <v>10</v>
      </c>
      <c r="C208" s="1" t="s">
        <v>11</v>
      </c>
      <c r="D208" s="3">
        <v>44036</v>
      </c>
      <c r="E208" s="1">
        <v>8840</v>
      </c>
      <c r="F208" s="4">
        <f t="shared" si="6"/>
        <v>1.4839864921120023E+32</v>
      </c>
      <c r="G208" s="4">
        <f t="shared" si="7"/>
        <v>9.8099812821473772E+18</v>
      </c>
      <c r="H208" s="4">
        <f t="shared" si="8"/>
        <v>7707344812.5804453</v>
      </c>
      <c r="I208" s="1">
        <v>9</v>
      </c>
      <c r="N208" s="4">
        <v>205</v>
      </c>
      <c r="P208">
        <v>26282.051282051241</v>
      </c>
      <c r="Q208">
        <v>13141.025641025641</v>
      </c>
      <c r="R208">
        <v>9636.7521367521349</v>
      </c>
    </row>
    <row r="209" spans="1:18" x14ac:dyDescent="0.3">
      <c r="A209" s="1" t="s">
        <v>9</v>
      </c>
      <c r="B209" s="1" t="s">
        <v>10</v>
      </c>
      <c r="C209" s="1" t="s">
        <v>11</v>
      </c>
      <c r="D209" s="3">
        <v>44037</v>
      </c>
      <c r="E209" s="1">
        <v>8861</v>
      </c>
      <c r="F209" s="4">
        <f t="shared" si="6"/>
        <v>2.4733108201866705E+32</v>
      </c>
      <c r="G209" s="4">
        <f t="shared" si="7"/>
        <v>1.307997504286317E+19</v>
      </c>
      <c r="H209" s="4">
        <f t="shared" si="8"/>
        <v>8808394071.5205078</v>
      </c>
      <c r="I209" s="1">
        <v>21</v>
      </c>
      <c r="N209" s="4">
        <v>206</v>
      </c>
      <c r="P209">
        <v>26410.25641025637</v>
      </c>
      <c r="Q209">
        <v>13205.128205128205</v>
      </c>
      <c r="R209">
        <v>9683.7606837606818</v>
      </c>
    </row>
    <row r="210" spans="1:18" x14ac:dyDescent="0.3">
      <c r="A210" s="1" t="s">
        <v>9</v>
      </c>
      <c r="B210" s="1" t="s">
        <v>10</v>
      </c>
      <c r="C210" s="1" t="s">
        <v>11</v>
      </c>
      <c r="D210" s="3">
        <v>44038</v>
      </c>
      <c r="E210" s="1">
        <v>8884</v>
      </c>
      <c r="F210" s="4">
        <f t="shared" si="6"/>
        <v>4.1221847003111177E+32</v>
      </c>
      <c r="G210" s="4">
        <f t="shared" si="7"/>
        <v>1.7439966723817558E+19</v>
      </c>
      <c r="H210" s="4">
        <f t="shared" si="8"/>
        <v>10066736081.737722</v>
      </c>
      <c r="I210" s="1">
        <v>23</v>
      </c>
      <c r="N210" s="4">
        <v>207</v>
      </c>
      <c r="P210">
        <v>26538.461538461495</v>
      </c>
      <c r="Q210">
        <v>13269.23076923077</v>
      </c>
      <c r="R210">
        <v>9730.7692307692287</v>
      </c>
    </row>
    <row r="211" spans="1:18" x14ac:dyDescent="0.3">
      <c r="A211" s="1" t="s">
        <v>9</v>
      </c>
      <c r="B211" s="1" t="s">
        <v>10</v>
      </c>
      <c r="C211" s="1" t="s">
        <v>11</v>
      </c>
      <c r="D211" s="3">
        <v>44039</v>
      </c>
      <c r="E211" s="1">
        <v>8897</v>
      </c>
      <c r="F211" s="4">
        <f t="shared" si="6"/>
        <v>6.8703078338518619E+32</v>
      </c>
      <c r="G211" s="4">
        <f t="shared" si="7"/>
        <v>2.3253288965090075E+19</v>
      </c>
      <c r="H211" s="4">
        <f t="shared" si="8"/>
        <v>11504841236.271683</v>
      </c>
      <c r="I211" s="1">
        <v>13</v>
      </c>
      <c r="N211" s="4">
        <v>208</v>
      </c>
      <c r="P211">
        <v>26666.666666666624</v>
      </c>
      <c r="Q211">
        <v>13333.333333333334</v>
      </c>
      <c r="R211">
        <v>9777.7777777777756</v>
      </c>
    </row>
    <row r="212" spans="1:18" x14ac:dyDescent="0.3">
      <c r="A212" s="1" t="s">
        <v>9</v>
      </c>
      <c r="B212" s="1" t="s">
        <v>10</v>
      </c>
      <c r="C212" s="1" t="s">
        <v>11</v>
      </c>
      <c r="D212" s="3">
        <v>44040</v>
      </c>
      <c r="E212" s="1">
        <v>8904</v>
      </c>
      <c r="F212" s="4">
        <f t="shared" si="6"/>
        <v>1.1450513056419769E+33</v>
      </c>
      <c r="G212" s="4">
        <f t="shared" si="7"/>
        <v>3.1004385286786765E+19</v>
      </c>
      <c r="H212" s="4">
        <f t="shared" si="8"/>
        <v>13148389984.310493</v>
      </c>
      <c r="I212" s="1">
        <v>7</v>
      </c>
      <c r="N212" s="4">
        <v>209</v>
      </c>
      <c r="P212">
        <v>26794.871794871753</v>
      </c>
      <c r="Q212">
        <v>13397.435897435897</v>
      </c>
      <c r="R212">
        <v>9824.7863247863224</v>
      </c>
    </row>
    <row r="213" spans="1:18" x14ac:dyDescent="0.3">
      <c r="A213" s="1" t="s">
        <v>9</v>
      </c>
      <c r="B213" s="1" t="s">
        <v>10</v>
      </c>
      <c r="C213" s="1" t="s">
        <v>11</v>
      </c>
      <c r="D213" s="3">
        <v>44041</v>
      </c>
      <c r="E213" s="1">
        <v>8943</v>
      </c>
      <c r="F213" s="4">
        <f t="shared" si="6"/>
        <v>1.9084188427366281E+33</v>
      </c>
      <c r="G213" s="4">
        <f t="shared" si="7"/>
        <v>4.133918038238235E+19</v>
      </c>
      <c r="H213" s="4">
        <f t="shared" si="8"/>
        <v>15026731410.640564</v>
      </c>
      <c r="I213" s="1">
        <v>39</v>
      </c>
      <c r="N213" s="4">
        <v>210</v>
      </c>
      <c r="P213">
        <v>26923.076923076882</v>
      </c>
      <c r="Q213">
        <v>13461.538461538461</v>
      </c>
      <c r="R213">
        <v>9871.7948717948693</v>
      </c>
    </row>
    <row r="214" spans="1:18" x14ac:dyDescent="0.3">
      <c r="A214" s="1" t="s">
        <v>9</v>
      </c>
      <c r="B214" s="1" t="s">
        <v>10</v>
      </c>
      <c r="C214" s="1" t="s">
        <v>11</v>
      </c>
      <c r="D214" s="3">
        <v>44042</v>
      </c>
      <c r="E214" s="1">
        <v>8956</v>
      </c>
      <c r="F214" s="4">
        <f t="shared" si="6"/>
        <v>3.1806980712277134E+33</v>
      </c>
      <c r="G214" s="4">
        <f t="shared" si="7"/>
        <v>5.51189071765098E+19</v>
      </c>
      <c r="H214" s="4">
        <f t="shared" si="8"/>
        <v>17173407326.446358</v>
      </c>
      <c r="I214" s="1">
        <v>13</v>
      </c>
      <c r="N214" s="4">
        <v>211</v>
      </c>
      <c r="P214">
        <v>27051.282051282011</v>
      </c>
      <c r="Q214">
        <v>13525.641025641025</v>
      </c>
      <c r="R214">
        <v>9918.8034188034162</v>
      </c>
    </row>
    <row r="215" spans="1:18" x14ac:dyDescent="0.3">
      <c r="A215" s="1" t="s">
        <v>9</v>
      </c>
      <c r="B215" s="1" t="s">
        <v>10</v>
      </c>
      <c r="C215" s="1" t="s">
        <v>11</v>
      </c>
      <c r="D215" s="3">
        <v>44043</v>
      </c>
      <c r="E215" s="1">
        <v>8964</v>
      </c>
      <c r="F215" s="4">
        <f t="shared" si="6"/>
        <v>5.3011634520461896E+33</v>
      </c>
      <c r="G215" s="4">
        <f t="shared" si="7"/>
        <v>7.3491876235346395E+19</v>
      </c>
      <c r="H215" s="4">
        <f t="shared" si="8"/>
        <v>19626751230.224407</v>
      </c>
      <c r="I215" s="1">
        <v>8</v>
      </c>
      <c r="N215" s="4">
        <v>212</v>
      </c>
      <c r="P215">
        <v>27179.487179487136</v>
      </c>
      <c r="Q215">
        <v>13589.74358974359</v>
      </c>
      <c r="R215">
        <v>9965.8119658119631</v>
      </c>
    </row>
    <row r="216" spans="1:18" x14ac:dyDescent="0.3">
      <c r="A216" s="1" t="s">
        <v>9</v>
      </c>
      <c r="B216" s="1" t="s">
        <v>10</v>
      </c>
      <c r="C216" s="1" t="s">
        <v>11</v>
      </c>
      <c r="D216" s="3">
        <v>44044</v>
      </c>
      <c r="E216" s="1">
        <v>8976</v>
      </c>
      <c r="F216" s="4">
        <f t="shared" si="6"/>
        <v>8.8352724200769827E+33</v>
      </c>
      <c r="G216" s="4">
        <f t="shared" si="7"/>
        <v>9.7989168313795183E+19</v>
      </c>
      <c r="H216" s="4">
        <f t="shared" si="8"/>
        <v>22430572834.542179</v>
      </c>
      <c r="I216" s="1">
        <v>12</v>
      </c>
      <c r="N216" s="4">
        <v>213</v>
      </c>
      <c r="P216">
        <v>27307.692307692265</v>
      </c>
      <c r="Q216">
        <v>13653.846153846154</v>
      </c>
      <c r="R216">
        <v>10012.82051282051</v>
      </c>
    </row>
    <row r="217" spans="1:18" x14ac:dyDescent="0.3">
      <c r="A217" s="1" t="s">
        <v>9</v>
      </c>
      <c r="B217" s="1" t="s">
        <v>10</v>
      </c>
      <c r="C217" s="1" t="s">
        <v>11</v>
      </c>
      <c r="D217" s="3">
        <v>44045</v>
      </c>
      <c r="E217" s="1">
        <v>8985</v>
      </c>
      <c r="F217" s="4">
        <f t="shared" si="6"/>
        <v>1.4725454033461636E+34</v>
      </c>
      <c r="G217" s="4">
        <f t="shared" si="7"/>
        <v>1.3065222441839357E+20</v>
      </c>
      <c r="H217" s="4">
        <f t="shared" si="8"/>
        <v>25634940382.33392</v>
      </c>
      <c r="I217" s="1">
        <v>9</v>
      </c>
      <c r="N217" s="4">
        <v>214</v>
      </c>
      <c r="P217">
        <v>27435.897435897394</v>
      </c>
      <c r="Q217">
        <v>13717.948717948719</v>
      </c>
      <c r="R217">
        <v>10059.829059829057</v>
      </c>
    </row>
    <row r="218" spans="1:18" x14ac:dyDescent="0.3">
      <c r="A218" s="1" t="s">
        <v>9</v>
      </c>
      <c r="B218" s="1" t="s">
        <v>10</v>
      </c>
      <c r="C218" s="1" t="s">
        <v>11</v>
      </c>
      <c r="D218" s="3">
        <v>44046</v>
      </c>
      <c r="E218" s="1">
        <v>8999</v>
      </c>
      <c r="F218" s="4">
        <f t="shared" si="6"/>
        <v>2.4542423389102724E+34</v>
      </c>
      <c r="G218" s="4">
        <f t="shared" si="7"/>
        <v>1.7420296589119141E+20</v>
      </c>
      <c r="H218" s="4">
        <f t="shared" si="8"/>
        <v>29297074722.667336</v>
      </c>
      <c r="I218" s="1">
        <v>14</v>
      </c>
      <c r="N218" s="4">
        <v>215</v>
      </c>
      <c r="P218">
        <v>27564.102564102523</v>
      </c>
      <c r="Q218">
        <v>13782.051282051281</v>
      </c>
      <c r="R218">
        <v>10106.837606837604</v>
      </c>
    </row>
    <row r="219" spans="1:18" x14ac:dyDescent="0.3">
      <c r="A219" s="1" t="s">
        <v>9</v>
      </c>
      <c r="B219" s="1" t="s">
        <v>10</v>
      </c>
      <c r="C219" s="1" t="s">
        <v>11</v>
      </c>
      <c r="D219" s="3">
        <v>44047</v>
      </c>
      <c r="E219" s="1">
        <v>9001</v>
      </c>
      <c r="F219" s="4">
        <f t="shared" si="6"/>
        <v>4.090403898183787E+34</v>
      </c>
      <c r="G219" s="4">
        <f t="shared" si="7"/>
        <v>2.3227062118825519E+20</v>
      </c>
      <c r="H219" s="4">
        <f t="shared" si="8"/>
        <v>33482371111.619812</v>
      </c>
      <c r="I219" s="1">
        <v>2</v>
      </c>
      <c r="N219" s="4">
        <v>216</v>
      </c>
      <c r="P219">
        <v>27692.307692307648</v>
      </c>
      <c r="Q219">
        <v>13846.153846153846</v>
      </c>
      <c r="R219">
        <v>10153.846153846152</v>
      </c>
    </row>
    <row r="220" spans="1:18" x14ac:dyDescent="0.3">
      <c r="A220" s="1" t="s">
        <v>9</v>
      </c>
      <c r="B220" s="1" t="s">
        <v>10</v>
      </c>
      <c r="C220" s="1" t="s">
        <v>11</v>
      </c>
      <c r="D220" s="3">
        <v>44048</v>
      </c>
      <c r="E220" s="1">
        <v>9002</v>
      </c>
      <c r="F220" s="4">
        <f t="shared" si="6"/>
        <v>6.8173398303063114E+34</v>
      </c>
      <c r="G220" s="4">
        <f t="shared" si="7"/>
        <v>3.0969416158434021E+20</v>
      </c>
      <c r="H220" s="4">
        <f t="shared" si="8"/>
        <v>38265566984.708359</v>
      </c>
      <c r="I220" s="1">
        <v>1</v>
      </c>
      <c r="N220" s="4">
        <v>217</v>
      </c>
      <c r="P220">
        <v>27820.512820512777</v>
      </c>
      <c r="Q220">
        <v>13910.25641025641</v>
      </c>
      <c r="R220">
        <v>10200.854700854699</v>
      </c>
    </row>
    <row r="221" spans="1:18" x14ac:dyDescent="0.3">
      <c r="A221" s="1" t="s">
        <v>9</v>
      </c>
      <c r="B221" s="1" t="s">
        <v>10</v>
      </c>
      <c r="C221" s="1" t="s">
        <v>11</v>
      </c>
      <c r="D221" s="3">
        <v>44049</v>
      </c>
      <c r="E221" s="1">
        <v>9023</v>
      </c>
      <c r="F221" s="4">
        <f t="shared" si="6"/>
        <v>1.1362233050510518E+35</v>
      </c>
      <c r="G221" s="4">
        <f t="shared" si="7"/>
        <v>4.1292554877912023E+20</v>
      </c>
      <c r="H221" s="4">
        <f t="shared" si="8"/>
        <v>43732076553.952408</v>
      </c>
      <c r="I221" s="1">
        <v>21</v>
      </c>
      <c r="N221" s="4">
        <v>218</v>
      </c>
      <c r="P221">
        <v>27948.717948717906</v>
      </c>
      <c r="Q221">
        <v>13974.358974358975</v>
      </c>
      <c r="R221">
        <v>10247.863247863246</v>
      </c>
    </row>
    <row r="222" spans="1:18" x14ac:dyDescent="0.3">
      <c r="A222" s="1" t="s">
        <v>9</v>
      </c>
      <c r="B222" s="1" t="s">
        <v>10</v>
      </c>
      <c r="C222" s="1" t="s">
        <v>11</v>
      </c>
      <c r="D222" s="3">
        <v>44050</v>
      </c>
      <c r="E222" s="1">
        <v>9038</v>
      </c>
      <c r="F222" s="4">
        <f t="shared" si="6"/>
        <v>1.8937055084184196E+35</v>
      </c>
      <c r="G222" s="4">
        <f t="shared" si="7"/>
        <v>5.5056739837216031E+20</v>
      </c>
      <c r="H222" s="4">
        <f t="shared" si="8"/>
        <v>49979516061.659897</v>
      </c>
      <c r="I222" s="1">
        <v>15</v>
      </c>
      <c r="N222" s="4">
        <v>219</v>
      </c>
      <c r="P222">
        <v>28076.923076923034</v>
      </c>
      <c r="Q222">
        <v>14038.461538461539</v>
      </c>
      <c r="R222">
        <v>10294.871794871793</v>
      </c>
    </row>
    <row r="223" spans="1:18" x14ac:dyDescent="0.3">
      <c r="A223" s="1" t="s">
        <v>9</v>
      </c>
      <c r="B223" s="1" t="s">
        <v>10</v>
      </c>
      <c r="C223" s="1" t="s">
        <v>11</v>
      </c>
      <c r="D223" s="3">
        <v>44051</v>
      </c>
      <c r="E223" s="1">
        <v>9063</v>
      </c>
      <c r="F223" s="4">
        <f t="shared" si="6"/>
        <v>3.1561758473640326E+35</v>
      </c>
      <c r="G223" s="4">
        <f t="shared" si="7"/>
        <v>7.3408986449621366E+20</v>
      </c>
      <c r="H223" s="4">
        <f t="shared" si="8"/>
        <v>57119446927.611313</v>
      </c>
      <c r="I223" s="1">
        <v>25</v>
      </c>
      <c r="N223" s="4">
        <v>220</v>
      </c>
      <c r="P223">
        <v>28205.12820512816</v>
      </c>
      <c r="Q223">
        <v>14102.564102564102</v>
      </c>
      <c r="R223">
        <v>10341.88034188034</v>
      </c>
    </row>
    <row r="224" spans="1:18" x14ac:dyDescent="0.3">
      <c r="A224" s="1" t="s">
        <v>9</v>
      </c>
      <c r="B224" s="1" t="s">
        <v>10</v>
      </c>
      <c r="C224" s="1" t="s">
        <v>11</v>
      </c>
      <c r="D224" s="3">
        <v>44052</v>
      </c>
      <c r="E224" s="1">
        <v>9070</v>
      </c>
      <c r="F224" s="4">
        <f t="shared" si="6"/>
        <v>5.2602930789400547E+35</v>
      </c>
      <c r="G224" s="4">
        <f t="shared" si="7"/>
        <v>9.7878648599495154E+20</v>
      </c>
      <c r="H224" s="4">
        <f t="shared" si="8"/>
        <v>65279367917.270073</v>
      </c>
      <c r="I224" s="1">
        <v>7</v>
      </c>
      <c r="N224" s="4">
        <v>221</v>
      </c>
      <c r="P224">
        <v>28333.333333333288</v>
      </c>
      <c r="Q224">
        <v>14166.666666666666</v>
      </c>
      <c r="R224">
        <v>10388.888888888887</v>
      </c>
    </row>
    <row r="225" spans="1:18" x14ac:dyDescent="0.3">
      <c r="A225" s="1" t="s">
        <v>9</v>
      </c>
      <c r="B225" s="1" t="s">
        <v>10</v>
      </c>
      <c r="C225" s="1" t="s">
        <v>11</v>
      </c>
      <c r="D225" s="3">
        <v>44053</v>
      </c>
      <c r="E225" s="1">
        <v>9083</v>
      </c>
      <c r="F225" s="4">
        <f t="shared" si="6"/>
        <v>8.7671551315667574E+35</v>
      </c>
      <c r="G225" s="4">
        <f t="shared" si="7"/>
        <v>1.3050486479932686E+21</v>
      </c>
      <c r="H225" s="4">
        <f t="shared" si="8"/>
        <v>74604991905.451508</v>
      </c>
      <c r="I225" s="1">
        <v>13</v>
      </c>
      <c r="N225" s="4">
        <v>222</v>
      </c>
      <c r="P225">
        <v>28461.538461538417</v>
      </c>
      <c r="Q225">
        <v>14230.76923076923</v>
      </c>
      <c r="R225">
        <v>10435.897435897434</v>
      </c>
    </row>
    <row r="226" spans="1:18" x14ac:dyDescent="0.3">
      <c r="A226" s="1" t="s">
        <v>9</v>
      </c>
      <c r="B226" s="1" t="s">
        <v>10</v>
      </c>
      <c r="C226" s="1" t="s">
        <v>11</v>
      </c>
      <c r="D226" s="3">
        <v>44054</v>
      </c>
      <c r="E226" s="1">
        <v>9094</v>
      </c>
      <c r="F226" s="4">
        <f t="shared" si="6"/>
        <v>1.4611925219277928E+36</v>
      </c>
      <c r="G226" s="4">
        <f t="shared" si="7"/>
        <v>1.7400648639910248E+21</v>
      </c>
      <c r="H226" s="4">
        <f t="shared" si="8"/>
        <v>85262847891.94458</v>
      </c>
      <c r="I226" s="1">
        <v>11</v>
      </c>
      <c r="N226" s="4">
        <v>223</v>
      </c>
      <c r="P226">
        <v>28589.743589743546</v>
      </c>
      <c r="Q226">
        <v>14294.871794871795</v>
      </c>
      <c r="R226">
        <v>10482.905982905981</v>
      </c>
    </row>
    <row r="227" spans="1:18" x14ac:dyDescent="0.3">
      <c r="A227" s="1" t="s">
        <v>9</v>
      </c>
      <c r="B227" s="1" t="s">
        <v>10</v>
      </c>
      <c r="C227" s="1" t="s">
        <v>11</v>
      </c>
      <c r="D227" s="3">
        <v>44055</v>
      </c>
      <c r="E227" s="1">
        <v>9103</v>
      </c>
      <c r="F227" s="4">
        <f t="shared" si="6"/>
        <v>2.4353208698796548E+36</v>
      </c>
      <c r="G227" s="4">
        <f t="shared" si="7"/>
        <v>2.3200864853213664E+21</v>
      </c>
      <c r="H227" s="4">
        <f t="shared" si="8"/>
        <v>97443254733.65094</v>
      </c>
      <c r="I227" s="1">
        <v>9</v>
      </c>
      <c r="N227" s="4">
        <v>224</v>
      </c>
      <c r="P227">
        <v>28717.948717948675</v>
      </c>
      <c r="Q227">
        <v>14358.974358974359</v>
      </c>
      <c r="R227">
        <v>10529.914529914528</v>
      </c>
    </row>
    <row r="228" spans="1:18" x14ac:dyDescent="0.3">
      <c r="A228" s="1" t="s">
        <v>9</v>
      </c>
      <c r="B228" s="1" t="s">
        <v>10</v>
      </c>
      <c r="C228" s="1" t="s">
        <v>11</v>
      </c>
      <c r="D228" s="3">
        <v>44056</v>
      </c>
      <c r="E228" s="1">
        <v>9114</v>
      </c>
      <c r="F228" s="4">
        <f t="shared" si="6"/>
        <v>4.0588681164660912E+36</v>
      </c>
      <c r="G228" s="4">
        <f t="shared" si="7"/>
        <v>3.0934486470951552E+21</v>
      </c>
      <c r="H228" s="4">
        <f t="shared" si="8"/>
        <v>111363719695.60107</v>
      </c>
      <c r="I228" s="1">
        <v>11</v>
      </c>
      <c r="N228" s="4">
        <v>225</v>
      </c>
      <c r="P228">
        <v>28846.1538461538</v>
      </c>
      <c r="Q228">
        <v>14423.076923076924</v>
      </c>
      <c r="R228">
        <v>10576.923076923074</v>
      </c>
    </row>
    <row r="229" spans="1:18" x14ac:dyDescent="0.3">
      <c r="A229" s="1" t="s">
        <v>9</v>
      </c>
      <c r="B229" s="1" t="s">
        <v>10</v>
      </c>
      <c r="C229" s="1" t="s">
        <v>11</v>
      </c>
      <c r="D229" s="3">
        <v>44057</v>
      </c>
      <c r="E229" s="1">
        <v>9129</v>
      </c>
      <c r="F229" s="4">
        <f t="shared" si="6"/>
        <v>6.764780194110152E+36</v>
      </c>
      <c r="G229" s="4">
        <f t="shared" si="7"/>
        <v>4.1245981961268736E+21</v>
      </c>
      <c r="H229" s="4">
        <f t="shared" si="8"/>
        <v>127272822509.25836</v>
      </c>
      <c r="I229" s="1">
        <v>15</v>
      </c>
      <c r="N229" s="4">
        <v>226</v>
      </c>
      <c r="P229">
        <v>28974.358974358929</v>
      </c>
      <c r="Q229">
        <v>14487.179487179486</v>
      </c>
      <c r="R229">
        <v>10623.931623931621</v>
      </c>
    </row>
    <row r="230" spans="1:18" x14ac:dyDescent="0.3">
      <c r="A230" s="1" t="s">
        <v>9</v>
      </c>
      <c r="B230" s="1" t="s">
        <v>10</v>
      </c>
      <c r="C230" s="1" t="s">
        <v>11</v>
      </c>
      <c r="D230" s="3">
        <v>44058</v>
      </c>
      <c r="E230" s="1">
        <v>9149</v>
      </c>
      <c r="F230" s="4">
        <f t="shared" si="6"/>
        <v>1.1274633656850253E+37</v>
      </c>
      <c r="G230" s="4">
        <f t="shared" si="7"/>
        <v>5.4994642615024977E+21</v>
      </c>
      <c r="H230" s="4">
        <f t="shared" si="8"/>
        <v>145454654296.29526</v>
      </c>
      <c r="I230" s="1">
        <v>20</v>
      </c>
      <c r="N230" s="4">
        <v>227</v>
      </c>
      <c r="P230">
        <v>29102.564102564058</v>
      </c>
      <c r="Q230">
        <v>14551.282051282051</v>
      </c>
      <c r="R230">
        <v>10670.940170940168</v>
      </c>
    </row>
    <row r="231" spans="1:18" x14ac:dyDescent="0.3">
      <c r="A231" s="1" t="s">
        <v>9</v>
      </c>
      <c r="B231" s="1" t="s">
        <v>10</v>
      </c>
      <c r="C231" s="1" t="s">
        <v>11</v>
      </c>
      <c r="D231" s="3">
        <v>44059</v>
      </c>
      <c r="E231" s="1">
        <v>9175</v>
      </c>
      <c r="F231" s="4">
        <f t="shared" si="6"/>
        <v>1.8791056094750421E+37</v>
      </c>
      <c r="G231" s="4">
        <f t="shared" si="7"/>
        <v>7.3326190153366629E+21</v>
      </c>
      <c r="H231" s="4">
        <f t="shared" si="8"/>
        <v>166233890624.33743</v>
      </c>
      <c r="I231" s="1">
        <v>26</v>
      </c>
      <c r="N231" s="4">
        <v>228</v>
      </c>
      <c r="P231">
        <v>29230.769230769187</v>
      </c>
      <c r="Q231">
        <v>14615.384615384615</v>
      </c>
      <c r="R231">
        <v>10717.948717948715</v>
      </c>
    </row>
    <row r="232" spans="1:18" x14ac:dyDescent="0.3">
      <c r="A232" s="1" t="s">
        <v>9</v>
      </c>
      <c r="B232" s="1" t="s">
        <v>10</v>
      </c>
      <c r="C232" s="1" t="s">
        <v>11</v>
      </c>
      <c r="D232" s="3">
        <v>44060</v>
      </c>
      <c r="E232" s="1">
        <v>9200</v>
      </c>
      <c r="F232" s="4">
        <f t="shared" si="6"/>
        <v>3.1318426824584033E+37</v>
      </c>
      <c r="G232" s="4">
        <f t="shared" si="7"/>
        <v>9.7768253537822158E+21</v>
      </c>
      <c r="H232" s="4">
        <f t="shared" si="8"/>
        <v>189981589284.95706</v>
      </c>
      <c r="I232" s="1">
        <v>25</v>
      </c>
      <c r="N232" s="4">
        <v>229</v>
      </c>
      <c r="P232">
        <v>29358.974358974312</v>
      </c>
      <c r="Q232">
        <v>14679.48717948718</v>
      </c>
      <c r="R232">
        <v>10764.957264957262</v>
      </c>
    </row>
    <row r="233" spans="1:18" x14ac:dyDescent="0.3">
      <c r="A233" s="1" t="s">
        <v>9</v>
      </c>
      <c r="B233" s="1" t="s">
        <v>10</v>
      </c>
      <c r="C233" s="1" t="s">
        <v>11</v>
      </c>
      <c r="D233" s="3">
        <v>44061</v>
      </c>
      <c r="E233" s="1">
        <v>9212</v>
      </c>
      <c r="F233" s="4">
        <f t="shared" si="6"/>
        <v>5.2197378040973385E+37</v>
      </c>
      <c r="G233" s="4">
        <f t="shared" si="7"/>
        <v>1.3035767138376288E+22</v>
      </c>
      <c r="H233" s="4">
        <f t="shared" si="8"/>
        <v>217121816325.66522</v>
      </c>
      <c r="I233" s="1">
        <v>12</v>
      </c>
      <c r="N233" s="4">
        <v>230</v>
      </c>
      <c r="P233">
        <v>29487.179487179441</v>
      </c>
      <c r="Q233">
        <v>14743.589743589744</v>
      </c>
      <c r="R233">
        <v>10811.965811965809</v>
      </c>
    </row>
    <row r="234" spans="1:18" x14ac:dyDescent="0.3">
      <c r="A234" s="1" t="s">
        <v>9</v>
      </c>
      <c r="B234" s="1" t="s">
        <v>10</v>
      </c>
      <c r="C234" s="1" t="s">
        <v>11</v>
      </c>
      <c r="D234" s="3">
        <v>44062</v>
      </c>
      <c r="E234" s="1">
        <v>9219</v>
      </c>
      <c r="F234" s="4">
        <f t="shared" si="6"/>
        <v>8.6995630068288984E+37</v>
      </c>
      <c r="G234" s="4">
        <f t="shared" si="7"/>
        <v>1.7381022851168383E+22</v>
      </c>
      <c r="H234" s="4">
        <f t="shared" si="8"/>
        <v>248139218657.90311</v>
      </c>
      <c r="I234" s="1">
        <v>7</v>
      </c>
      <c r="N234" s="4">
        <v>231</v>
      </c>
      <c r="P234">
        <v>29615.38461538457</v>
      </c>
      <c r="Q234">
        <v>14807.692307692307</v>
      </c>
      <c r="R234">
        <v>10858.974358974356</v>
      </c>
    </row>
    <row r="235" spans="1:18" x14ac:dyDescent="0.3">
      <c r="A235" s="1" t="s">
        <v>9</v>
      </c>
      <c r="B235" s="1" t="s">
        <v>10</v>
      </c>
      <c r="C235" s="1" t="s">
        <v>11</v>
      </c>
      <c r="D235" s="3">
        <v>44063</v>
      </c>
      <c r="E235" s="1">
        <v>9235</v>
      </c>
      <c r="F235" s="4">
        <f t="shared" si="6"/>
        <v>1.4499271678048163E+38</v>
      </c>
      <c r="G235" s="4">
        <f t="shared" si="7"/>
        <v>2.3174697134891177E+22</v>
      </c>
      <c r="H235" s="4">
        <f t="shared" si="8"/>
        <v>283587678466.17499</v>
      </c>
      <c r="I235" s="1">
        <v>16</v>
      </c>
      <c r="N235" s="4">
        <v>232</v>
      </c>
      <c r="P235">
        <v>29743.589743589699</v>
      </c>
      <c r="Q235">
        <v>14871.794871794871</v>
      </c>
      <c r="R235">
        <v>10905.982905982903</v>
      </c>
    </row>
    <row r="236" spans="1:18" x14ac:dyDescent="0.3">
      <c r="A236" s="1" t="s">
        <v>9</v>
      </c>
      <c r="B236" s="1" t="s">
        <v>10</v>
      </c>
      <c r="C236" s="1" t="s">
        <v>11</v>
      </c>
      <c r="D236" s="3">
        <v>44064</v>
      </c>
      <c r="E236" s="1">
        <v>9240</v>
      </c>
      <c r="F236" s="4">
        <f t="shared" si="6"/>
        <v>2.4165452796746936E+38</v>
      </c>
      <c r="G236" s="4">
        <f t="shared" si="7"/>
        <v>3.08995961798549E+22</v>
      </c>
      <c r="H236" s="4">
        <f t="shared" si="8"/>
        <v>324100203961.34283</v>
      </c>
      <c r="I236" s="1">
        <v>5</v>
      </c>
      <c r="N236" s="4">
        <v>233</v>
      </c>
      <c r="P236">
        <v>29871.794871794824</v>
      </c>
      <c r="Q236">
        <v>14935.897435897436</v>
      </c>
      <c r="R236">
        <v>10952.991452991451</v>
      </c>
    </row>
    <row r="237" spans="1:18" x14ac:dyDescent="0.3">
      <c r="A237" s="1" t="s">
        <v>9</v>
      </c>
      <c r="B237" s="1" t="s">
        <v>10</v>
      </c>
      <c r="C237" s="1" t="s">
        <v>11</v>
      </c>
      <c r="D237" s="3">
        <v>44065</v>
      </c>
      <c r="E237" s="1">
        <v>9249</v>
      </c>
      <c r="F237" s="4">
        <f t="shared" si="6"/>
        <v>4.0275754661244896E+38</v>
      </c>
      <c r="G237" s="4">
        <f t="shared" si="7"/>
        <v>4.1199461573139867E+22</v>
      </c>
      <c r="H237" s="4">
        <f t="shared" si="8"/>
        <v>370400233098.67749</v>
      </c>
      <c r="I237" s="1">
        <v>9</v>
      </c>
      <c r="N237" s="4">
        <v>234</v>
      </c>
      <c r="P237">
        <v>29999.999999999953</v>
      </c>
      <c r="Q237">
        <v>15000</v>
      </c>
      <c r="R237">
        <v>10999.999999999998</v>
      </c>
    </row>
    <row r="238" spans="1:18" x14ac:dyDescent="0.3">
      <c r="A238" s="1" t="s">
        <v>9</v>
      </c>
      <c r="B238" s="1" t="s">
        <v>10</v>
      </c>
      <c r="C238" s="1" t="s">
        <v>11</v>
      </c>
      <c r="D238" s="3">
        <v>44066</v>
      </c>
      <c r="E238" s="1">
        <v>9257</v>
      </c>
      <c r="F238" s="4">
        <f t="shared" si="6"/>
        <v>6.712625776874149E+38</v>
      </c>
      <c r="G238" s="4">
        <f t="shared" si="7"/>
        <v>5.4932615430853156E+22</v>
      </c>
      <c r="H238" s="4">
        <f t="shared" si="8"/>
        <v>423314552112.77429</v>
      </c>
      <c r="I238" s="1">
        <v>8</v>
      </c>
    </row>
    <row r="239" spans="1:18" x14ac:dyDescent="0.3">
      <c r="A239" s="1" t="s">
        <v>9</v>
      </c>
      <c r="B239" s="1" t="s">
        <v>10</v>
      </c>
      <c r="C239" s="1" t="s">
        <v>11</v>
      </c>
      <c r="D239" s="3">
        <v>44067</v>
      </c>
      <c r="E239" s="1">
        <v>9267</v>
      </c>
      <c r="F239" s="4">
        <f t="shared" si="6"/>
        <v>1.1187709628123582E+39</v>
      </c>
      <c r="G239" s="4">
        <f t="shared" si="7"/>
        <v>7.3243487241137539E+22</v>
      </c>
      <c r="H239" s="4">
        <f t="shared" si="8"/>
        <v>483788059557.4563</v>
      </c>
      <c r="I239" s="1">
        <v>10</v>
      </c>
    </row>
    <row r="240" spans="1:18" x14ac:dyDescent="0.3">
      <c r="A240" s="1" t="s">
        <v>9</v>
      </c>
      <c r="B240" s="1" t="s">
        <v>10</v>
      </c>
      <c r="C240" s="1" t="s">
        <v>11</v>
      </c>
      <c r="D240" s="3">
        <v>44068</v>
      </c>
      <c r="E240" s="1">
        <v>9274</v>
      </c>
      <c r="F240" s="4">
        <f t="shared" si="6"/>
        <v>1.8646182713539301E+39</v>
      </c>
      <c r="G240" s="4">
        <f t="shared" si="7"/>
        <v>9.7657982988183379E+22</v>
      </c>
      <c r="H240" s="4">
        <f t="shared" si="8"/>
        <v>552900639494.23572</v>
      </c>
      <c r="I240" s="1">
        <v>7</v>
      </c>
    </row>
    <row r="241" spans="1:9" x14ac:dyDescent="0.3">
      <c r="A241" s="1" t="s">
        <v>9</v>
      </c>
      <c r="B241" s="1" t="s">
        <v>10</v>
      </c>
      <c r="C241" s="1" t="s">
        <v>11</v>
      </c>
      <c r="D241" s="3">
        <v>44069</v>
      </c>
      <c r="E241" s="1">
        <v>9285</v>
      </c>
      <c r="F241" s="4">
        <f t="shared" si="6"/>
        <v>3.1076971189232171E+39</v>
      </c>
      <c r="G241" s="4">
        <f t="shared" si="7"/>
        <v>1.3021064398424451E+23</v>
      </c>
      <c r="H241" s="4">
        <f t="shared" si="8"/>
        <v>631886445136.26941</v>
      </c>
      <c r="I241" s="1">
        <v>11</v>
      </c>
    </row>
    <row r="242" spans="1:9" x14ac:dyDescent="0.3">
      <c r="A242" s="1" t="s">
        <v>9</v>
      </c>
      <c r="B242" s="1" t="s">
        <v>10</v>
      </c>
      <c r="C242" s="1" t="s">
        <v>11</v>
      </c>
      <c r="D242" s="3">
        <v>44070</v>
      </c>
      <c r="E242" s="1">
        <v>9291</v>
      </c>
      <c r="F242" s="4">
        <f t="shared" si="6"/>
        <v>5.1794951982053616E+39</v>
      </c>
      <c r="G242" s="4">
        <f t="shared" si="7"/>
        <v>1.7361419197899266E+23</v>
      </c>
      <c r="H242" s="4">
        <f t="shared" si="8"/>
        <v>722155937298.59363</v>
      </c>
      <c r="I242" s="1">
        <v>6</v>
      </c>
    </row>
    <row r="243" spans="1:9" x14ac:dyDescent="0.3">
      <c r="A243" s="1" t="s">
        <v>9</v>
      </c>
      <c r="B243" s="1" t="s">
        <v>10</v>
      </c>
      <c r="C243" s="1" t="s">
        <v>11</v>
      </c>
      <c r="D243" s="3">
        <v>44071</v>
      </c>
      <c r="E243" s="1">
        <v>9296</v>
      </c>
      <c r="F243" s="4">
        <f t="shared" si="6"/>
        <v>8.632491997008935E+39</v>
      </c>
      <c r="G243" s="4">
        <f t="shared" si="7"/>
        <v>2.3148558930532353E+23</v>
      </c>
      <c r="H243" s="4">
        <f t="shared" si="8"/>
        <v>825321071198.3927</v>
      </c>
      <c r="I243" s="1">
        <v>5</v>
      </c>
    </row>
    <row r="244" spans="1:9" x14ac:dyDescent="0.3">
      <c r="A244" s="1" t="s">
        <v>9</v>
      </c>
      <c r="B244" s="1" t="s">
        <v>10</v>
      </c>
      <c r="C244" s="1" t="s">
        <v>11</v>
      </c>
      <c r="D244" s="3">
        <v>44072</v>
      </c>
      <c r="E244" s="1">
        <v>9306</v>
      </c>
      <c r="F244" s="4">
        <f t="shared" si="6"/>
        <v>1.4387486661681558E+40</v>
      </c>
      <c r="G244" s="4">
        <f t="shared" si="7"/>
        <v>3.0864745240709799E+23</v>
      </c>
      <c r="H244" s="4">
        <f t="shared" si="8"/>
        <v>943224081369.59167</v>
      </c>
      <c r="I244" s="1">
        <v>10</v>
      </c>
    </row>
    <row r="245" spans="1:9" x14ac:dyDescent="0.3">
      <c r="A245" s="1" t="s">
        <v>9</v>
      </c>
      <c r="B245" s="1" t="s">
        <v>10</v>
      </c>
      <c r="C245" s="1" t="s">
        <v>11</v>
      </c>
      <c r="D245" s="3">
        <v>44073</v>
      </c>
      <c r="E245" s="1">
        <v>9317</v>
      </c>
      <c r="F245" s="4">
        <f t="shared" si="6"/>
        <v>2.397914443613593E+40</v>
      </c>
      <c r="G245" s="4">
        <f t="shared" si="7"/>
        <v>4.1152993654279732E+23</v>
      </c>
      <c r="H245" s="4">
        <f t="shared" si="8"/>
        <v>1077970378708.1047</v>
      </c>
      <c r="I245" s="1">
        <v>11</v>
      </c>
    </row>
    <row r="246" spans="1:9" x14ac:dyDescent="0.3">
      <c r="A246" s="1" t="s">
        <v>9</v>
      </c>
      <c r="B246" s="1" t="s">
        <v>10</v>
      </c>
      <c r="C246" s="1" t="s">
        <v>11</v>
      </c>
      <c r="D246" s="3">
        <v>44074</v>
      </c>
      <c r="E246" s="1">
        <v>9334</v>
      </c>
      <c r="F246" s="4">
        <f t="shared" si="6"/>
        <v>3.9965240726893217E+40</v>
      </c>
      <c r="G246" s="4">
        <f t="shared" si="7"/>
        <v>5.4870658205706308E+23</v>
      </c>
      <c r="H246" s="4">
        <f t="shared" si="8"/>
        <v>1231966147094.9768</v>
      </c>
      <c r="I246" s="1">
        <v>17</v>
      </c>
    </row>
    <row r="247" spans="1:9" x14ac:dyDescent="0.3">
      <c r="A247" s="1" t="s">
        <v>9</v>
      </c>
      <c r="B247" s="1" t="s">
        <v>10</v>
      </c>
      <c r="C247" s="1" t="s">
        <v>11</v>
      </c>
      <c r="D247" s="3">
        <v>44075</v>
      </c>
      <c r="E247" s="1">
        <v>9340</v>
      </c>
      <c r="F247" s="4">
        <f t="shared" si="6"/>
        <v>6.6608734544822033E+40</v>
      </c>
      <c r="G247" s="4">
        <f t="shared" si="7"/>
        <v>7.316087760760841E+23</v>
      </c>
      <c r="H247" s="4">
        <f t="shared" si="8"/>
        <v>1407961310965.6877</v>
      </c>
      <c r="I247" s="1">
        <v>6</v>
      </c>
    </row>
    <row r="248" spans="1:9" x14ac:dyDescent="0.3">
      <c r="A248" s="1" t="s">
        <v>9</v>
      </c>
      <c r="B248" s="1" t="s">
        <v>10</v>
      </c>
      <c r="C248" s="1" t="s">
        <v>11</v>
      </c>
      <c r="D248" s="3">
        <v>44076</v>
      </c>
      <c r="E248" s="1">
        <v>9354</v>
      </c>
      <c r="F248" s="4">
        <f t="shared" si="6"/>
        <v>1.1101455757470337E+41</v>
      </c>
      <c r="G248" s="4">
        <f t="shared" si="7"/>
        <v>9.7547836810144543E+23</v>
      </c>
      <c r="H248" s="4">
        <f t="shared" si="8"/>
        <v>1609098641103.6431</v>
      </c>
      <c r="I248" s="1">
        <v>14</v>
      </c>
    </row>
    <row r="249" spans="1:9" x14ac:dyDescent="0.3">
      <c r="A249" s="1" t="s">
        <v>9</v>
      </c>
      <c r="B249" s="1" t="s">
        <v>10</v>
      </c>
      <c r="C249" s="1" t="s">
        <v>11</v>
      </c>
      <c r="D249" s="3">
        <v>44077</v>
      </c>
      <c r="E249" s="1">
        <v>9360</v>
      </c>
      <c r="F249" s="4">
        <f t="shared" si="6"/>
        <v>1.8502426262450561E+41</v>
      </c>
      <c r="G249" s="4">
        <f t="shared" si="7"/>
        <v>1.3006378241352605E+24</v>
      </c>
      <c r="H249" s="4">
        <f t="shared" si="8"/>
        <v>1838969875547.0205</v>
      </c>
      <c r="I249" s="1">
        <v>6</v>
      </c>
    </row>
    <row r="250" spans="1:9" x14ac:dyDescent="0.3">
      <c r="A250" s="1" t="s">
        <v>9</v>
      </c>
      <c r="B250" s="1" t="s">
        <v>10</v>
      </c>
      <c r="C250" s="1" t="s">
        <v>11</v>
      </c>
      <c r="D250" s="3">
        <v>44078</v>
      </c>
      <c r="E250" s="1">
        <v>9374</v>
      </c>
      <c r="F250" s="4">
        <f t="shared" si="6"/>
        <v>3.0837377104084269E+41</v>
      </c>
      <c r="G250" s="4">
        <f t="shared" si="7"/>
        <v>1.7341837655136805E+24</v>
      </c>
      <c r="H250" s="4">
        <f t="shared" si="8"/>
        <v>2101679857768.0234</v>
      </c>
      <c r="I250" s="1">
        <v>14</v>
      </c>
    </row>
    <row r="251" spans="1:9" x14ac:dyDescent="0.3">
      <c r="A251" s="1" t="s">
        <v>9</v>
      </c>
      <c r="B251" s="1" t="s">
        <v>10</v>
      </c>
      <c r="C251" s="1" t="s">
        <v>11</v>
      </c>
      <c r="D251" s="3">
        <v>44079</v>
      </c>
      <c r="E251" s="1">
        <v>9374</v>
      </c>
      <c r="F251" s="4">
        <f t="shared" si="6"/>
        <v>5.1395628506807118E+41</v>
      </c>
      <c r="G251" s="4">
        <f t="shared" si="7"/>
        <v>2.3122450206849073E+24</v>
      </c>
      <c r="H251" s="4">
        <f t="shared" si="8"/>
        <v>2401919837449.1694</v>
      </c>
      <c r="I251" s="1">
        <v>0</v>
      </c>
    </row>
    <row r="252" spans="1:9" x14ac:dyDescent="0.3">
      <c r="A252" s="1" t="s">
        <v>9</v>
      </c>
      <c r="B252" s="1" t="s">
        <v>10</v>
      </c>
      <c r="C252" s="1" t="s">
        <v>11</v>
      </c>
      <c r="D252" s="3">
        <v>44080</v>
      </c>
      <c r="E252" s="1">
        <v>9391</v>
      </c>
      <c r="F252" s="4">
        <f t="shared" si="6"/>
        <v>8.565938084467853E+41</v>
      </c>
      <c r="G252" s="4">
        <f t="shared" si="7"/>
        <v>3.0829933609132096E+24</v>
      </c>
      <c r="H252" s="4">
        <f t="shared" si="8"/>
        <v>2745051242799.0508</v>
      </c>
      <c r="I252" s="1">
        <v>17</v>
      </c>
    </row>
    <row r="253" spans="1:9" x14ac:dyDescent="0.3">
      <c r="A253" s="1" t="s">
        <v>9</v>
      </c>
      <c r="B253" s="1" t="s">
        <v>10</v>
      </c>
      <c r="C253" s="1" t="s">
        <v>11</v>
      </c>
      <c r="D253" s="3">
        <v>44081</v>
      </c>
      <c r="E253" s="1">
        <v>9397</v>
      </c>
      <c r="F253" s="4">
        <f t="shared" si="6"/>
        <v>1.4276563474113089E+42</v>
      </c>
      <c r="G253" s="4">
        <f t="shared" si="7"/>
        <v>4.1106578145509457E+24</v>
      </c>
      <c r="H253" s="4">
        <f t="shared" si="8"/>
        <v>3137201420341.7725</v>
      </c>
      <c r="I253" s="1">
        <v>6</v>
      </c>
    </row>
    <row r="254" spans="1:9" x14ac:dyDescent="0.3">
      <c r="A254" s="1" t="s">
        <v>9</v>
      </c>
      <c r="B254" s="1" t="s">
        <v>10</v>
      </c>
      <c r="C254" s="1" t="s">
        <v>11</v>
      </c>
      <c r="D254" s="3">
        <v>44082</v>
      </c>
      <c r="E254" s="1">
        <v>9459</v>
      </c>
      <c r="F254" s="4">
        <f t="shared" si="6"/>
        <v>2.3794272456855149E+42</v>
      </c>
      <c r="G254" s="4">
        <f t="shared" si="7"/>
        <v>5.4808770860679276E+24</v>
      </c>
      <c r="H254" s="4">
        <f t="shared" si="8"/>
        <v>3585373051819.1685</v>
      </c>
      <c r="I254" s="1">
        <v>62</v>
      </c>
    </row>
    <row r="255" spans="1:9" x14ac:dyDescent="0.3">
      <c r="A255" s="1" t="s">
        <v>9</v>
      </c>
      <c r="B255" s="1" t="s">
        <v>10</v>
      </c>
      <c r="C255" s="1" t="s">
        <v>11</v>
      </c>
      <c r="D255" s="3">
        <v>44083</v>
      </c>
      <c r="E255" s="1">
        <v>9559</v>
      </c>
      <c r="F255" s="4">
        <f t="shared" si="6"/>
        <v>3.9657120761425251E+42</v>
      </c>
      <c r="G255" s="4">
        <f t="shared" si="7"/>
        <v>7.3078361147572365E+24</v>
      </c>
      <c r="H255" s="4">
        <f t="shared" si="8"/>
        <v>4097569202079.0498</v>
      </c>
      <c r="I255" s="1">
        <v>100</v>
      </c>
    </row>
    <row r="256" spans="1:9" x14ac:dyDescent="0.3">
      <c r="A256" s="1" t="s">
        <v>9</v>
      </c>
      <c r="B256" s="1" t="s">
        <v>10</v>
      </c>
      <c r="C256" s="1" t="s">
        <v>11</v>
      </c>
      <c r="D256" s="3">
        <v>44084</v>
      </c>
      <c r="E256" s="1">
        <v>9583</v>
      </c>
      <c r="F256" s="4">
        <f t="shared" si="6"/>
        <v>6.6095201269042081E+42</v>
      </c>
      <c r="G256" s="4">
        <f t="shared" si="7"/>
        <v>9.743781486342982E+24</v>
      </c>
      <c r="H256" s="4">
        <f t="shared" si="8"/>
        <v>4682936230947.4854</v>
      </c>
      <c r="I256" s="1">
        <v>24</v>
      </c>
    </row>
    <row r="257" spans="1:9" x14ac:dyDescent="0.3">
      <c r="A257" s="1" t="s">
        <v>9</v>
      </c>
      <c r="B257" s="1" t="s">
        <v>10</v>
      </c>
      <c r="C257" s="1" t="s">
        <v>11</v>
      </c>
      <c r="D257" s="3">
        <v>44085</v>
      </c>
      <c r="E257" s="1">
        <v>9628</v>
      </c>
      <c r="F257" s="4">
        <f t="shared" si="6"/>
        <v>1.1015866878173679E+43</v>
      </c>
      <c r="G257" s="4">
        <f t="shared" si="7"/>
        <v>1.2991708648457309E+25</v>
      </c>
      <c r="H257" s="4">
        <f t="shared" si="8"/>
        <v>5351927121082.8398</v>
      </c>
      <c r="I257" s="1">
        <v>45</v>
      </c>
    </row>
    <row r="258" spans="1:9" x14ac:dyDescent="0.3">
      <c r="A258" s="1" t="s">
        <v>9</v>
      </c>
      <c r="B258" s="1" t="s">
        <v>10</v>
      </c>
      <c r="C258" s="1" t="s">
        <v>11</v>
      </c>
      <c r="D258" s="3">
        <v>44086</v>
      </c>
      <c r="E258" s="1">
        <v>9810</v>
      </c>
      <c r="F258" s="4">
        <f t="shared" si="6"/>
        <v>1.8359778130289464E+43</v>
      </c>
      <c r="G258" s="4">
        <f t="shared" si="7"/>
        <v>1.7322278197943079E+25</v>
      </c>
      <c r="H258" s="4">
        <f t="shared" si="8"/>
        <v>6116488138380.3887</v>
      </c>
      <c r="I258" s="1">
        <v>182</v>
      </c>
    </row>
    <row r="259" spans="1:9" x14ac:dyDescent="0.3">
      <c r="A259" s="1" t="s">
        <v>9</v>
      </c>
      <c r="B259" s="1" t="s">
        <v>10</v>
      </c>
      <c r="C259" s="1" t="s">
        <v>11</v>
      </c>
      <c r="D259" s="3">
        <v>44087</v>
      </c>
      <c r="E259" s="1">
        <v>9868</v>
      </c>
      <c r="F259" s="4">
        <f t="shared" si="6"/>
        <v>3.0599630217149105E+43</v>
      </c>
      <c r="G259" s="4">
        <f t="shared" si="7"/>
        <v>2.3096370930590771E+25</v>
      </c>
      <c r="H259" s="4">
        <f t="shared" si="8"/>
        <v>6990272158149.0156</v>
      </c>
      <c r="I259" s="1">
        <v>58</v>
      </c>
    </row>
    <row r="260" spans="1:9" x14ac:dyDescent="0.3">
      <c r="A260" s="1" t="s">
        <v>9</v>
      </c>
      <c r="B260" s="1" t="s">
        <v>10</v>
      </c>
      <c r="C260" s="1" t="s">
        <v>11</v>
      </c>
      <c r="D260" s="3">
        <v>44088</v>
      </c>
      <c r="E260" s="1">
        <v>9915</v>
      </c>
      <c r="F260" s="4">
        <f t="shared" si="6"/>
        <v>5.0999383695248504E+43</v>
      </c>
      <c r="G260" s="4">
        <f t="shared" si="7"/>
        <v>3.0795161240787693E+25</v>
      </c>
      <c r="H260" s="4">
        <f t="shared" si="8"/>
        <v>7988882466456.0176</v>
      </c>
      <c r="I260" s="1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activeCell="K21" sqref="K21"/>
    </sheetView>
  </sheetViews>
  <sheetFormatPr defaultRowHeight="14.4" x14ac:dyDescent="0.3"/>
  <sheetData>
    <row r="1" spans="1:4" x14ac:dyDescent="0.3">
      <c r="A1" t="s">
        <v>12</v>
      </c>
    </row>
    <row r="2" spans="1:4" x14ac:dyDescent="0.3">
      <c r="A2" t="s">
        <v>13</v>
      </c>
      <c r="B2">
        <v>2016</v>
      </c>
      <c r="C2">
        <v>2017</v>
      </c>
      <c r="D2">
        <v>2018</v>
      </c>
    </row>
    <row r="3" spans="1:4" x14ac:dyDescent="0.3">
      <c r="A3" t="s">
        <v>14</v>
      </c>
      <c r="B3">
        <v>0.87</v>
      </c>
      <c r="C3">
        <v>0.87</v>
      </c>
      <c r="D3">
        <v>0.87</v>
      </c>
    </row>
    <row r="4" spans="1:4" x14ac:dyDescent="0.3">
      <c r="A4" t="s">
        <v>15</v>
      </c>
      <c r="B4">
        <v>0.48</v>
      </c>
      <c r="C4">
        <v>0.48</v>
      </c>
      <c r="D4">
        <v>0.44</v>
      </c>
    </row>
    <row r="5" spans="1:4" x14ac:dyDescent="0.3">
      <c r="A5" t="s">
        <v>16</v>
      </c>
      <c r="B5">
        <v>0.89</v>
      </c>
      <c r="C5">
        <v>0.86</v>
      </c>
      <c r="D5">
        <v>0.9</v>
      </c>
    </row>
    <row r="6" spans="1:4" x14ac:dyDescent="0.3">
      <c r="A6" t="s">
        <v>17</v>
      </c>
      <c r="B6">
        <v>0.43</v>
      </c>
      <c r="C6">
        <v>0.44</v>
      </c>
      <c r="D6">
        <v>0.42</v>
      </c>
    </row>
    <row r="7" spans="1:4" x14ac:dyDescent="0.3">
      <c r="A7" t="s">
        <v>18</v>
      </c>
      <c r="B7">
        <v>0.6</v>
      </c>
      <c r="C7">
        <v>0.6</v>
      </c>
      <c r="D7">
        <v>0.6</v>
      </c>
    </row>
    <row r="8" spans="1:4" x14ac:dyDescent="0.3">
      <c r="A8" t="s">
        <v>19</v>
      </c>
      <c r="B8">
        <v>0.84</v>
      </c>
      <c r="C8">
        <v>0.89</v>
      </c>
      <c r="D8">
        <v>0.89</v>
      </c>
    </row>
    <row r="9" spans="1:4" x14ac:dyDescent="0.3">
      <c r="A9" t="s">
        <v>20</v>
      </c>
      <c r="B9">
        <v>0.69</v>
      </c>
      <c r="C9">
        <v>0.69</v>
      </c>
      <c r="D9">
        <v>0.7</v>
      </c>
    </row>
    <row r="10" spans="1:4" x14ac:dyDescent="0.3">
      <c r="A10" t="s">
        <v>21</v>
      </c>
      <c r="B10">
        <v>0.91</v>
      </c>
      <c r="C10">
        <v>0.9</v>
      </c>
      <c r="D10">
        <v>0.9</v>
      </c>
    </row>
    <row r="11" spans="1:4" x14ac:dyDescent="0.3">
      <c r="A11" t="s">
        <v>22</v>
      </c>
      <c r="B11">
        <v>0.82</v>
      </c>
      <c r="C11">
        <v>0.75</v>
      </c>
      <c r="D11">
        <v>0.78</v>
      </c>
    </row>
    <row r="12" spans="1:4" x14ac:dyDescent="0.3">
      <c r="A12" t="s">
        <v>23</v>
      </c>
      <c r="B12">
        <v>0.44</v>
      </c>
      <c r="C12">
        <v>0.44</v>
      </c>
      <c r="D12">
        <v>0.48</v>
      </c>
    </row>
    <row r="13" spans="1:4" x14ac:dyDescent="0.3">
      <c r="A13" t="s">
        <v>24</v>
      </c>
      <c r="B13">
        <v>0.27</v>
      </c>
      <c r="C13">
        <v>0.27</v>
      </c>
      <c r="D13">
        <v>0.27</v>
      </c>
    </row>
    <row r="14" spans="1:4" x14ac:dyDescent="0.3">
      <c r="A14" t="s">
        <v>25</v>
      </c>
      <c r="B14">
        <v>0.64</v>
      </c>
      <c r="C14">
        <v>0.61</v>
      </c>
      <c r="D14">
        <v>0.62</v>
      </c>
    </row>
    <row r="15" spans="1:4" x14ac:dyDescent="0.3">
      <c r="A15" t="s">
        <v>26</v>
      </c>
      <c r="B15">
        <v>0.59</v>
      </c>
      <c r="C15">
        <v>0.6</v>
      </c>
      <c r="D15">
        <v>0.6</v>
      </c>
    </row>
    <row r="16" spans="1:4" x14ac:dyDescent="0.3">
      <c r="A16" t="s">
        <v>27</v>
      </c>
      <c r="B16">
        <v>0.82</v>
      </c>
      <c r="C16">
        <v>0.81</v>
      </c>
      <c r="D16">
        <v>0.82</v>
      </c>
    </row>
    <row r="17" spans="1:4" x14ac:dyDescent="0.3">
      <c r="A17" t="s">
        <v>28</v>
      </c>
      <c r="B17">
        <v>0.92</v>
      </c>
      <c r="C17">
        <v>0.92</v>
      </c>
      <c r="D17">
        <v>0.9</v>
      </c>
    </row>
    <row r="18" spans="1:4" x14ac:dyDescent="0.3">
      <c r="A18" t="s">
        <v>29</v>
      </c>
      <c r="B18">
        <v>0.86</v>
      </c>
      <c r="C18">
        <v>0.84</v>
      </c>
      <c r="D18">
        <v>0.84</v>
      </c>
    </row>
    <row r="19" spans="1:4" x14ac:dyDescent="0.3">
      <c r="A19" t="s">
        <v>30</v>
      </c>
      <c r="B19">
        <v>0.78</v>
      </c>
      <c r="C19">
        <v>0.78</v>
      </c>
      <c r="D19">
        <v>0.78</v>
      </c>
    </row>
    <row r="20" spans="1:4" x14ac:dyDescent="0.3">
      <c r="A20" t="s">
        <v>31</v>
      </c>
      <c r="B20">
        <v>0.87</v>
      </c>
      <c r="C20">
        <v>0.75</v>
      </c>
      <c r="D20">
        <v>0.83</v>
      </c>
    </row>
    <row r="21" spans="1:4" x14ac:dyDescent="0.3">
      <c r="A21" t="s">
        <v>32</v>
      </c>
      <c r="B21">
        <v>0.72</v>
      </c>
      <c r="C21">
        <v>0.74</v>
      </c>
      <c r="D21">
        <v>0.77</v>
      </c>
    </row>
    <row r="22" spans="1:4" x14ac:dyDescent="0.3">
      <c r="A22" t="s">
        <v>33</v>
      </c>
      <c r="B22">
        <v>0.84</v>
      </c>
      <c r="C22">
        <v>0.84</v>
      </c>
      <c r="D22">
        <v>0.77</v>
      </c>
    </row>
    <row r="23" spans="1:4" x14ac:dyDescent="0.3">
      <c r="A23" t="s">
        <v>34</v>
      </c>
      <c r="B23">
        <v>0.62</v>
      </c>
      <c r="C23">
        <v>0.73</v>
      </c>
      <c r="D23">
        <v>0.68</v>
      </c>
    </row>
    <row r="24" spans="1:4" x14ac:dyDescent="0.3">
      <c r="A24" t="s">
        <v>35</v>
      </c>
      <c r="B24">
        <v>0.62</v>
      </c>
      <c r="C24">
        <v>0.59</v>
      </c>
      <c r="D24">
        <v>0.6</v>
      </c>
    </row>
    <row r="25" spans="1:4" x14ac:dyDescent="0.3">
      <c r="A25" t="s">
        <v>36</v>
      </c>
      <c r="B25">
        <v>0.73</v>
      </c>
      <c r="C25">
        <v>0.74</v>
      </c>
      <c r="D25">
        <v>0.72</v>
      </c>
    </row>
    <row r="26" spans="1:4" x14ac:dyDescent="0.3">
      <c r="A26" t="s">
        <v>37</v>
      </c>
      <c r="B26">
        <v>0.85</v>
      </c>
      <c r="C26">
        <v>0.85</v>
      </c>
      <c r="D26">
        <v>0.82</v>
      </c>
    </row>
    <row r="27" spans="1:4" x14ac:dyDescent="0.3">
      <c r="A27" t="s">
        <v>38</v>
      </c>
      <c r="B27">
        <v>0.64</v>
      </c>
      <c r="C27">
        <v>0.66</v>
      </c>
      <c r="D27">
        <v>0.68</v>
      </c>
    </row>
    <row r="28" spans="1:4" x14ac:dyDescent="0.3">
      <c r="A28" t="s">
        <v>39</v>
      </c>
      <c r="B28">
        <v>0.62</v>
      </c>
      <c r="C28">
        <v>0.61</v>
      </c>
      <c r="D28">
        <v>0.61</v>
      </c>
    </row>
    <row r="29" spans="1:4" x14ac:dyDescent="0.3">
      <c r="A29" t="s">
        <v>40</v>
      </c>
      <c r="B29">
        <v>0.89</v>
      </c>
      <c r="C29">
        <v>0.89</v>
      </c>
      <c r="D29">
        <v>0.89</v>
      </c>
    </row>
    <row r="30" spans="1:4" x14ac:dyDescent="0.3">
      <c r="A30" t="s">
        <v>41</v>
      </c>
      <c r="B30">
        <v>0.28000000000000003</v>
      </c>
      <c r="C30">
        <v>0.18</v>
      </c>
      <c r="D30">
        <v>0.14000000000000001</v>
      </c>
    </row>
    <row r="31" spans="1:4" x14ac:dyDescent="0.3">
      <c r="A31" t="s">
        <v>42</v>
      </c>
      <c r="B31">
        <v>0.8</v>
      </c>
      <c r="C31">
        <v>0.88</v>
      </c>
      <c r="D31">
        <v>0.75</v>
      </c>
    </row>
    <row r="32" spans="1:4" x14ac:dyDescent="0.3">
      <c r="A32" t="s">
        <v>43</v>
      </c>
      <c r="B32">
        <v>0.6</v>
      </c>
      <c r="C32">
        <v>0.57999999999999996</v>
      </c>
      <c r="D32">
        <v>0.59</v>
      </c>
    </row>
    <row r="33" spans="1:4" x14ac:dyDescent="0.3">
      <c r="A33" t="s">
        <v>44</v>
      </c>
      <c r="B33">
        <v>0.72</v>
      </c>
      <c r="C33">
        <v>0.71</v>
      </c>
      <c r="D33">
        <v>0.67</v>
      </c>
    </row>
    <row r="34" spans="1:4" x14ac:dyDescent="0.3">
      <c r="A34" t="s">
        <v>45</v>
      </c>
      <c r="B34">
        <v>0.87</v>
      </c>
      <c r="C34">
        <v>0.87</v>
      </c>
      <c r="D34">
        <v>0.85</v>
      </c>
    </row>
    <row r="35" spans="1:4" x14ac:dyDescent="0.3">
      <c r="A35" t="s">
        <v>46</v>
      </c>
      <c r="B35">
        <v>0.79</v>
      </c>
      <c r="C35">
        <v>0.81</v>
      </c>
      <c r="D35">
        <v>0.83</v>
      </c>
    </row>
    <row r="36" spans="1:4" x14ac:dyDescent="0.3">
      <c r="A36" t="s">
        <v>47</v>
      </c>
      <c r="B36">
        <v>0.83</v>
      </c>
      <c r="C36">
        <v>0.83</v>
      </c>
      <c r="D36">
        <v>0.81</v>
      </c>
    </row>
    <row r="37" spans="1:4" x14ac:dyDescent="0.3">
      <c r="A37" t="s">
        <v>48</v>
      </c>
      <c r="B37">
        <v>0.54</v>
      </c>
      <c r="C37">
        <v>0.55000000000000004</v>
      </c>
      <c r="D37">
        <v>0.52</v>
      </c>
    </row>
    <row r="38" spans="1:4" x14ac:dyDescent="0.3">
      <c r="A38" t="s">
        <v>49</v>
      </c>
      <c r="B38">
        <v>0.8</v>
      </c>
      <c r="C38">
        <v>0.79</v>
      </c>
      <c r="D38">
        <v>0.76</v>
      </c>
    </row>
    <row r="39" spans="1:4" x14ac:dyDescent="0.3">
      <c r="A39" t="s">
        <v>50</v>
      </c>
      <c r="B39">
        <v>0.82</v>
      </c>
      <c r="C39">
        <v>0.77</v>
      </c>
      <c r="D39">
        <v>0.79</v>
      </c>
    </row>
    <row r="40" spans="1:4" x14ac:dyDescent="0.3">
      <c r="A40" t="s">
        <v>51</v>
      </c>
      <c r="B40">
        <v>0.91</v>
      </c>
      <c r="C40">
        <v>0.9</v>
      </c>
      <c r="D40">
        <v>0.79</v>
      </c>
    </row>
    <row r="41" spans="1:4" x14ac:dyDescent="0.3">
      <c r="A41" t="s">
        <v>52</v>
      </c>
      <c r="B41">
        <v>0.87</v>
      </c>
      <c r="C41">
        <v>0.87</v>
      </c>
      <c r="D41">
        <v>0.87</v>
      </c>
    </row>
    <row r="42" spans="1:4" x14ac:dyDescent="0.3">
      <c r="A42" t="s">
        <v>53</v>
      </c>
      <c r="B42">
        <v>0.82</v>
      </c>
      <c r="C42">
        <v>0.87</v>
      </c>
      <c r="D42">
        <v>0.87</v>
      </c>
    </row>
    <row r="43" spans="1:4" x14ac:dyDescent="0.3">
      <c r="A43" t="s">
        <v>54</v>
      </c>
      <c r="B43">
        <v>0.39</v>
      </c>
      <c r="C43">
        <v>0.45</v>
      </c>
      <c r="D43">
        <v>0.4</v>
      </c>
    </row>
    <row r="44" spans="1:4" x14ac:dyDescent="0.3">
      <c r="A44" t="s">
        <v>55</v>
      </c>
      <c r="B44">
        <v>0.87</v>
      </c>
      <c r="C44">
        <v>0.87</v>
      </c>
      <c r="D44">
        <v>0.85</v>
      </c>
    </row>
    <row r="45" spans="1:4" x14ac:dyDescent="0.3">
      <c r="A45" t="s">
        <v>56</v>
      </c>
      <c r="B45">
        <v>0.65</v>
      </c>
      <c r="C45">
        <v>0.64</v>
      </c>
      <c r="D45">
        <v>0.65</v>
      </c>
    </row>
    <row r="46" spans="1:4" x14ac:dyDescent="0.3">
      <c r="A46" t="s">
        <v>57</v>
      </c>
      <c r="B46">
        <v>0.33</v>
      </c>
      <c r="C46">
        <v>0.33</v>
      </c>
      <c r="D46">
        <v>0.31</v>
      </c>
    </row>
    <row r="47" spans="1:4" x14ac:dyDescent="0.3">
      <c r="A47" t="s">
        <v>58</v>
      </c>
      <c r="B47">
        <v>0.9</v>
      </c>
      <c r="C47">
        <v>0.89</v>
      </c>
      <c r="D47">
        <v>0.88</v>
      </c>
    </row>
    <row r="48" spans="1:4" x14ac:dyDescent="0.3">
      <c r="A48" t="s">
        <v>59</v>
      </c>
      <c r="B48">
        <v>0.56000000000000005</v>
      </c>
      <c r="C48">
        <v>0.6</v>
      </c>
      <c r="D48">
        <v>0.62</v>
      </c>
    </row>
    <row r="49" spans="1:4" x14ac:dyDescent="0.3">
      <c r="A49" t="s">
        <v>60</v>
      </c>
      <c r="B49">
        <v>0.91</v>
      </c>
      <c r="C49">
        <v>0.9</v>
      </c>
      <c r="D49">
        <v>0.9</v>
      </c>
    </row>
    <row r="50" spans="1:4" x14ac:dyDescent="0.3">
      <c r="A50" t="s">
        <v>61</v>
      </c>
      <c r="B50">
        <v>0.76</v>
      </c>
      <c r="C50">
        <v>0.77</v>
      </c>
      <c r="D50">
        <v>0.77</v>
      </c>
    </row>
    <row r="51" spans="1:4" x14ac:dyDescent="0.3">
      <c r="A51" t="s">
        <v>62</v>
      </c>
      <c r="B51">
        <v>0.88</v>
      </c>
      <c r="C51">
        <v>0.9</v>
      </c>
      <c r="D51">
        <v>0.83</v>
      </c>
    </row>
    <row r="52" spans="1:4" x14ac:dyDescent="0.3">
      <c r="A52" t="s">
        <v>63</v>
      </c>
      <c r="B52">
        <v>0.61</v>
      </c>
      <c r="C52">
        <v>0.83</v>
      </c>
      <c r="D52">
        <v>0.85</v>
      </c>
    </row>
    <row r="53" spans="1:4" x14ac:dyDescent="0.3">
      <c r="A53" t="s">
        <v>64</v>
      </c>
      <c r="B53">
        <v>0.75</v>
      </c>
      <c r="C53">
        <v>0.74</v>
      </c>
      <c r="D53">
        <v>0.73</v>
      </c>
    </row>
    <row r="54" spans="1:4" x14ac:dyDescent="0.3">
      <c r="A54" t="s">
        <v>65</v>
      </c>
      <c r="B54">
        <v>0.82</v>
      </c>
      <c r="C54">
        <v>0.83</v>
      </c>
      <c r="D54">
        <v>0.82</v>
      </c>
    </row>
    <row r="55" spans="1:4" x14ac:dyDescent="0.3">
      <c r="A55" t="s">
        <v>66</v>
      </c>
      <c r="B55">
        <v>0.89</v>
      </c>
      <c r="C55">
        <v>0.88</v>
      </c>
      <c r="D55">
        <v>0.88</v>
      </c>
    </row>
    <row r="56" spans="1:4" x14ac:dyDescent="0.3">
      <c r="A56" t="s">
        <v>67</v>
      </c>
      <c r="B56">
        <v>0.73</v>
      </c>
      <c r="C56">
        <v>0.71</v>
      </c>
      <c r="D56">
        <v>0.74</v>
      </c>
    </row>
    <row r="57" spans="1:4" x14ac:dyDescent="0.3">
      <c r="A57" t="s">
        <v>68</v>
      </c>
      <c r="B57">
        <v>0.79</v>
      </c>
      <c r="C57">
        <v>0.83</v>
      </c>
      <c r="D57">
        <v>0.82</v>
      </c>
    </row>
    <row r="58" spans="1:4" x14ac:dyDescent="0.3">
      <c r="A58" t="s">
        <v>69</v>
      </c>
      <c r="B58">
        <v>0.82</v>
      </c>
      <c r="C58">
        <v>0.81</v>
      </c>
      <c r="D58">
        <v>0.79</v>
      </c>
    </row>
    <row r="59" spans="1:4" x14ac:dyDescent="0.3">
      <c r="A59" t="s">
        <v>70</v>
      </c>
      <c r="B59">
        <v>0.89</v>
      </c>
      <c r="C59">
        <v>0.87</v>
      </c>
      <c r="D59" t="s">
        <v>71</v>
      </c>
    </row>
    <row r="60" spans="1:4" x14ac:dyDescent="0.3">
      <c r="A60" t="s">
        <v>72</v>
      </c>
      <c r="B60">
        <v>0.85</v>
      </c>
      <c r="C60">
        <v>0.69</v>
      </c>
      <c r="D60">
        <v>0.7</v>
      </c>
    </row>
    <row r="61" spans="1:4" x14ac:dyDescent="0.3">
      <c r="A61" t="s">
        <v>73</v>
      </c>
      <c r="B61">
        <v>0.82</v>
      </c>
      <c r="C61">
        <v>0.82</v>
      </c>
      <c r="D61">
        <v>0.84</v>
      </c>
    </row>
    <row r="62" spans="1:4" x14ac:dyDescent="0.3">
      <c r="A62" t="s">
        <v>74</v>
      </c>
      <c r="B62">
        <v>0.78</v>
      </c>
      <c r="C62">
        <v>0.77</v>
      </c>
      <c r="D62">
        <v>0.78</v>
      </c>
    </row>
    <row r="63" spans="1:4" x14ac:dyDescent="0.3">
      <c r="A63" t="s">
        <v>75</v>
      </c>
      <c r="B63">
        <v>0.6</v>
      </c>
      <c r="C63">
        <v>0.54</v>
      </c>
      <c r="D63">
        <v>0.54</v>
      </c>
    </row>
    <row r="64" spans="1:4" x14ac:dyDescent="0.3">
      <c r="A64" t="s">
        <v>76</v>
      </c>
      <c r="B64">
        <v>0.68</v>
      </c>
      <c r="C64">
        <v>0.68</v>
      </c>
      <c r="D64">
        <v>0.67</v>
      </c>
    </row>
    <row r="65" spans="1:4" x14ac:dyDescent="0.3">
      <c r="A65" t="s">
        <v>77</v>
      </c>
      <c r="B65">
        <v>0.41</v>
      </c>
      <c r="C65">
        <v>0.39</v>
      </c>
      <c r="D65">
        <v>0.35</v>
      </c>
    </row>
    <row r="66" spans="1:4" x14ac:dyDescent="0.3">
      <c r="A66" t="s">
        <v>78</v>
      </c>
      <c r="B66">
        <v>0.42</v>
      </c>
      <c r="C66">
        <v>0.44</v>
      </c>
      <c r="D66">
        <v>0.54</v>
      </c>
    </row>
    <row r="67" spans="1:4" x14ac:dyDescent="0.3">
      <c r="A67" t="s">
        <v>79</v>
      </c>
      <c r="B67">
        <v>0.91</v>
      </c>
      <c r="C67">
        <v>0.91</v>
      </c>
      <c r="D67">
        <v>0.81</v>
      </c>
    </row>
    <row r="68" spans="1:4" x14ac:dyDescent="0.3">
      <c r="A68" t="s">
        <v>80</v>
      </c>
      <c r="B68">
        <v>0.77</v>
      </c>
      <c r="C68">
        <v>0.76</v>
      </c>
      <c r="D68">
        <v>0.76</v>
      </c>
    </row>
    <row r="69" spans="1:4" x14ac:dyDescent="0.3">
      <c r="A69" t="s">
        <v>81</v>
      </c>
      <c r="B69">
        <v>0.83</v>
      </c>
      <c r="C69">
        <v>0.84</v>
      </c>
      <c r="D69">
        <v>0.83</v>
      </c>
    </row>
    <row r="70" spans="1:4" x14ac:dyDescent="0.3">
      <c r="A70" t="s">
        <v>82</v>
      </c>
      <c r="B70">
        <v>0.9</v>
      </c>
      <c r="C70">
        <v>0.89</v>
      </c>
      <c r="D70">
        <v>0.89</v>
      </c>
    </row>
    <row r="71" spans="1:4" x14ac:dyDescent="0.3">
      <c r="A71" t="s">
        <v>83</v>
      </c>
      <c r="B71">
        <v>0.85</v>
      </c>
      <c r="C71">
        <v>0.85</v>
      </c>
      <c r="D71">
        <v>0.87</v>
      </c>
    </row>
    <row r="72" spans="1:4" x14ac:dyDescent="0.3">
      <c r="A72" t="s">
        <v>84</v>
      </c>
      <c r="B72">
        <v>0.47</v>
      </c>
      <c r="C72">
        <v>0.47</v>
      </c>
      <c r="D72">
        <v>0.48</v>
      </c>
    </row>
    <row r="73" spans="1:4" x14ac:dyDescent="0.3">
      <c r="A73" t="s">
        <v>85</v>
      </c>
      <c r="B73">
        <v>0.41</v>
      </c>
      <c r="C73">
        <v>0.4</v>
      </c>
      <c r="D73">
        <v>0.46</v>
      </c>
    </row>
    <row r="74" spans="1:4" x14ac:dyDescent="0.3">
      <c r="A74" t="s">
        <v>86</v>
      </c>
      <c r="B74">
        <v>0.68</v>
      </c>
      <c r="C74">
        <v>0.65</v>
      </c>
      <c r="D74">
        <v>0.67</v>
      </c>
    </row>
    <row r="75" spans="1:4" x14ac:dyDescent="0.3">
      <c r="A75" t="s">
        <v>87</v>
      </c>
      <c r="B75">
        <v>0.1</v>
      </c>
      <c r="C75">
        <v>0.1</v>
      </c>
      <c r="D75">
        <v>0.19</v>
      </c>
    </row>
    <row r="76" spans="1:4" x14ac:dyDescent="0.3">
      <c r="A76" t="s">
        <v>88</v>
      </c>
      <c r="B76">
        <v>0.87</v>
      </c>
      <c r="C76">
        <v>0.91</v>
      </c>
      <c r="D76">
        <v>0.91</v>
      </c>
    </row>
    <row r="77" spans="1:4" x14ac:dyDescent="0.3">
      <c r="A77" t="s">
        <v>89</v>
      </c>
      <c r="B77">
        <v>0.52</v>
      </c>
      <c r="C77">
        <v>0.53</v>
      </c>
      <c r="D77">
        <v>0.52</v>
      </c>
    </row>
    <row r="78" spans="1:4" x14ac:dyDescent="0.3">
      <c r="A78" t="s">
        <v>90</v>
      </c>
      <c r="B78">
        <v>0.49</v>
      </c>
      <c r="C78">
        <v>0.49</v>
      </c>
      <c r="D78">
        <v>0.56000000000000005</v>
      </c>
    </row>
    <row r="79" spans="1:4" x14ac:dyDescent="0.3">
      <c r="A79" t="s">
        <v>91</v>
      </c>
      <c r="B79">
        <v>0.41</v>
      </c>
      <c r="C79">
        <v>0.41</v>
      </c>
      <c r="D79">
        <v>0.44</v>
      </c>
    </row>
    <row r="80" spans="1:4" x14ac:dyDescent="0.3">
      <c r="A80" t="s">
        <v>92</v>
      </c>
      <c r="B80">
        <v>0.89</v>
      </c>
      <c r="C80">
        <v>0.91</v>
      </c>
      <c r="D80">
        <v>0.91</v>
      </c>
    </row>
    <row r="81" spans="1:4" x14ac:dyDescent="0.3">
      <c r="A81" t="s">
        <v>93</v>
      </c>
      <c r="B81">
        <v>0.81</v>
      </c>
      <c r="C81">
        <v>0.78</v>
      </c>
      <c r="D81">
        <v>0.73</v>
      </c>
    </row>
    <row r="82" spans="1:4" x14ac:dyDescent="0.3">
      <c r="A82" t="s">
        <v>94</v>
      </c>
      <c r="B82">
        <v>0.86</v>
      </c>
      <c r="C82">
        <v>0.83</v>
      </c>
      <c r="D82">
        <v>0.81</v>
      </c>
    </row>
    <row r="83" spans="1:4" x14ac:dyDescent="0.3">
      <c r="A83" t="s">
        <v>95</v>
      </c>
      <c r="B83">
        <v>0.9</v>
      </c>
      <c r="C83">
        <v>0.86</v>
      </c>
      <c r="D83">
        <v>0.77</v>
      </c>
    </row>
    <row r="84" spans="1:4" x14ac:dyDescent="0.3">
      <c r="A84" t="s">
        <v>96</v>
      </c>
      <c r="B84">
        <v>0.4</v>
      </c>
      <c r="C84">
        <v>0.39</v>
      </c>
      <c r="D84">
        <v>0.36</v>
      </c>
    </row>
    <row r="85" spans="1:4" x14ac:dyDescent="0.3">
      <c r="A85" t="s">
        <v>97</v>
      </c>
      <c r="B85">
        <v>0.87</v>
      </c>
      <c r="C85">
        <v>0.87</v>
      </c>
      <c r="D85">
        <v>0.87</v>
      </c>
    </row>
    <row r="86" spans="1:4" x14ac:dyDescent="0.3">
      <c r="A86" t="s">
        <v>98</v>
      </c>
      <c r="B86">
        <v>0.65</v>
      </c>
      <c r="C86">
        <v>0.68</v>
      </c>
      <c r="D86">
        <v>0.66</v>
      </c>
    </row>
    <row r="87" spans="1:4" x14ac:dyDescent="0.3">
      <c r="A87" t="s">
        <v>99</v>
      </c>
      <c r="B87">
        <v>0.75</v>
      </c>
      <c r="C87">
        <v>0.75</v>
      </c>
      <c r="D87">
        <v>0.78</v>
      </c>
    </row>
    <row r="88" spans="1:4" x14ac:dyDescent="0.3">
      <c r="A88" t="s">
        <v>100</v>
      </c>
      <c r="B88">
        <v>0.87</v>
      </c>
      <c r="C88">
        <v>0.81</v>
      </c>
      <c r="D88">
        <v>0.86</v>
      </c>
    </row>
    <row r="89" spans="1:4" x14ac:dyDescent="0.3">
      <c r="A89" t="s">
        <v>11</v>
      </c>
      <c r="B89">
        <v>0.49</v>
      </c>
      <c r="C89">
        <v>0.51</v>
      </c>
      <c r="D89">
        <v>0.59</v>
      </c>
    </row>
    <row r="90" spans="1:4" x14ac:dyDescent="0.3">
      <c r="A90" t="s">
        <v>101</v>
      </c>
      <c r="B90">
        <v>0.67</v>
      </c>
      <c r="C90">
        <v>0.71</v>
      </c>
      <c r="D90">
        <v>0.72</v>
      </c>
    </row>
    <row r="91" spans="1:4" x14ac:dyDescent="0.3">
      <c r="A91" t="s">
        <v>102</v>
      </c>
      <c r="B91">
        <v>0.33</v>
      </c>
      <c r="C91">
        <v>0.27</v>
      </c>
      <c r="D91">
        <v>0.36</v>
      </c>
    </row>
    <row r="92" spans="1:4" x14ac:dyDescent="0.3">
      <c r="A92" t="s">
        <v>103</v>
      </c>
      <c r="B92">
        <v>0.76</v>
      </c>
      <c r="C92">
        <v>0.82</v>
      </c>
      <c r="D92">
        <v>0.8</v>
      </c>
    </row>
    <row r="93" spans="1:4" x14ac:dyDescent="0.3">
      <c r="A93" t="s">
        <v>104</v>
      </c>
      <c r="B93">
        <v>0.83</v>
      </c>
      <c r="C93">
        <v>0.83</v>
      </c>
      <c r="D93">
        <v>0.85</v>
      </c>
    </row>
    <row r="94" spans="1:4" x14ac:dyDescent="0.3">
      <c r="A94" t="s">
        <v>105</v>
      </c>
      <c r="B94">
        <v>0.71</v>
      </c>
      <c r="C94">
        <v>0.73</v>
      </c>
      <c r="D94">
        <v>0.74</v>
      </c>
    </row>
    <row r="95" spans="1:4" x14ac:dyDescent="0.3">
      <c r="A95" t="s">
        <v>106</v>
      </c>
      <c r="B95">
        <v>0.87</v>
      </c>
      <c r="C95">
        <v>0.8</v>
      </c>
      <c r="D95">
        <v>0.86</v>
      </c>
    </row>
    <row r="96" spans="1:4" x14ac:dyDescent="0.3">
      <c r="A96" t="s">
        <v>107</v>
      </c>
      <c r="B96">
        <v>0.42</v>
      </c>
      <c r="C96">
        <v>0.42</v>
      </c>
      <c r="D96">
        <v>0.42</v>
      </c>
    </row>
    <row r="97" spans="1:4" x14ac:dyDescent="0.3">
      <c r="A97" t="s">
        <v>108</v>
      </c>
      <c r="B97">
        <v>0.84</v>
      </c>
      <c r="C97">
        <v>0.82</v>
      </c>
      <c r="D97">
        <v>0.82</v>
      </c>
    </row>
    <row r="98" spans="1:4" x14ac:dyDescent="0.3">
      <c r="A98" t="s">
        <v>109</v>
      </c>
      <c r="B98">
        <v>0.49</v>
      </c>
      <c r="C98">
        <v>0.46</v>
      </c>
      <c r="D98">
        <v>0.5</v>
      </c>
    </row>
    <row r="99" spans="1:4" x14ac:dyDescent="0.3">
      <c r="A99" t="s">
        <v>110</v>
      </c>
      <c r="B99">
        <v>0.86</v>
      </c>
      <c r="C99">
        <v>0.9</v>
      </c>
      <c r="D99">
        <v>0.88</v>
      </c>
    </row>
    <row r="100" spans="1:4" x14ac:dyDescent="0.3">
      <c r="A100" t="s">
        <v>111</v>
      </c>
      <c r="B100">
        <v>0.71</v>
      </c>
      <c r="C100">
        <v>0.72</v>
      </c>
      <c r="D100">
        <v>0.71</v>
      </c>
    </row>
    <row r="101" spans="1:4" x14ac:dyDescent="0.3">
      <c r="A101" t="s">
        <v>112</v>
      </c>
      <c r="B101">
        <v>0.91</v>
      </c>
      <c r="C101">
        <v>0.9</v>
      </c>
      <c r="D101">
        <v>0.89</v>
      </c>
    </row>
    <row r="102" spans="1:4" x14ac:dyDescent="0.3">
      <c r="A102" t="s">
        <v>113</v>
      </c>
      <c r="B102">
        <v>0.91</v>
      </c>
      <c r="C102">
        <v>0.91</v>
      </c>
      <c r="D102">
        <v>0.91</v>
      </c>
    </row>
    <row r="103" spans="1:4" x14ac:dyDescent="0.3">
      <c r="A103" t="s">
        <v>114</v>
      </c>
      <c r="B103">
        <v>0.74</v>
      </c>
      <c r="C103">
        <v>0.66</v>
      </c>
      <c r="D103">
        <v>0.44</v>
      </c>
    </row>
    <row r="104" spans="1:4" x14ac:dyDescent="0.3">
      <c r="A104" t="s">
        <v>115</v>
      </c>
      <c r="B104">
        <v>0.83</v>
      </c>
      <c r="C104">
        <v>0.8</v>
      </c>
      <c r="D104">
        <v>0.79</v>
      </c>
    </row>
    <row r="105" spans="1:4" x14ac:dyDescent="0.3">
      <c r="A105" t="s">
        <v>116</v>
      </c>
      <c r="B105">
        <v>0.66</v>
      </c>
      <c r="C105">
        <v>0.65</v>
      </c>
      <c r="D105">
        <v>0.66</v>
      </c>
    </row>
    <row r="106" spans="1:4" x14ac:dyDescent="0.3">
      <c r="A106" t="s">
        <v>117</v>
      </c>
      <c r="B106">
        <v>0.92</v>
      </c>
      <c r="C106">
        <v>0.92</v>
      </c>
      <c r="D106">
        <v>0.92</v>
      </c>
    </row>
    <row r="107" spans="1:4" x14ac:dyDescent="0.3">
      <c r="A107" t="s">
        <v>118</v>
      </c>
      <c r="B107">
        <v>0.52</v>
      </c>
      <c r="C107">
        <v>0.49</v>
      </c>
      <c r="D107">
        <v>0.52</v>
      </c>
    </row>
    <row r="108" spans="1:4" x14ac:dyDescent="0.3">
      <c r="A108" t="s">
        <v>119</v>
      </c>
      <c r="B108">
        <v>0.44</v>
      </c>
      <c r="C108">
        <v>0.43</v>
      </c>
      <c r="D108">
        <v>0.36</v>
      </c>
    </row>
    <row r="109" spans="1:4" x14ac:dyDescent="0.3">
      <c r="A109" t="s">
        <v>120</v>
      </c>
      <c r="B109">
        <v>0.87</v>
      </c>
      <c r="C109">
        <v>0.83</v>
      </c>
      <c r="D109">
        <v>0.83</v>
      </c>
    </row>
    <row r="110" spans="1:4" x14ac:dyDescent="0.3">
      <c r="A110" t="s">
        <v>121</v>
      </c>
      <c r="B110">
        <v>0.84</v>
      </c>
      <c r="C110">
        <v>0.87</v>
      </c>
      <c r="D110">
        <v>0.86</v>
      </c>
    </row>
    <row r="111" spans="1:4" x14ac:dyDescent="0.3">
      <c r="A111" t="s">
        <v>122</v>
      </c>
      <c r="B111">
        <v>0.87</v>
      </c>
      <c r="C111">
        <v>0.83</v>
      </c>
      <c r="D111">
        <v>0.83</v>
      </c>
    </row>
    <row r="112" spans="1:4" x14ac:dyDescent="0.3">
      <c r="A112" t="s">
        <v>123</v>
      </c>
      <c r="B112">
        <v>0.87</v>
      </c>
      <c r="C112">
        <v>0.88</v>
      </c>
      <c r="D112">
        <v>0.87</v>
      </c>
    </row>
    <row r="113" spans="1:4" x14ac:dyDescent="0.3">
      <c r="A113" t="s">
        <v>124</v>
      </c>
      <c r="B113">
        <v>0.76</v>
      </c>
      <c r="C113">
        <v>0.74</v>
      </c>
      <c r="D113">
        <v>0.67</v>
      </c>
    </row>
    <row r="114" spans="1:4" x14ac:dyDescent="0.3">
      <c r="A114" t="s">
        <v>125</v>
      </c>
      <c r="B114">
        <v>0.78</v>
      </c>
      <c r="C114">
        <v>0.75</v>
      </c>
      <c r="D114">
        <v>0.8</v>
      </c>
    </row>
    <row r="115" spans="1:4" x14ac:dyDescent="0.3">
      <c r="A115" t="s">
        <v>126</v>
      </c>
      <c r="B115">
        <v>0.97</v>
      </c>
      <c r="C115">
        <v>0.97</v>
      </c>
      <c r="D115">
        <v>0.97</v>
      </c>
    </row>
    <row r="116" spans="1:4" x14ac:dyDescent="0.3">
      <c r="A116" t="s">
        <v>127</v>
      </c>
      <c r="B116">
        <v>0.37</v>
      </c>
      <c r="C116">
        <v>0.37</v>
      </c>
      <c r="D116">
        <v>0.38</v>
      </c>
    </row>
    <row r="117" spans="1:4" x14ac:dyDescent="0.3">
      <c r="A117" t="s">
        <v>128</v>
      </c>
      <c r="B117">
        <v>0.82</v>
      </c>
      <c r="C117">
        <v>0.83</v>
      </c>
      <c r="D117">
        <v>0.82</v>
      </c>
    </row>
    <row r="118" spans="1:4" x14ac:dyDescent="0.3">
      <c r="A118" t="s">
        <v>129</v>
      </c>
      <c r="B118">
        <v>0.54</v>
      </c>
      <c r="C118">
        <v>0.52</v>
      </c>
      <c r="D118">
        <v>0.51</v>
      </c>
    </row>
    <row r="119" spans="1:4" x14ac:dyDescent="0.3">
      <c r="A119" t="s">
        <v>130</v>
      </c>
      <c r="B119">
        <v>0.71</v>
      </c>
      <c r="C119">
        <v>0.67</v>
      </c>
      <c r="D119">
        <v>0.61</v>
      </c>
    </row>
    <row r="120" spans="1:4" x14ac:dyDescent="0.3">
      <c r="A120" t="s">
        <v>131</v>
      </c>
      <c r="B120">
        <v>0.16</v>
      </c>
      <c r="C120">
        <v>0.21</v>
      </c>
      <c r="D120">
        <v>0.22</v>
      </c>
    </row>
    <row r="121" spans="1:4" x14ac:dyDescent="0.3">
      <c r="A121" t="s">
        <v>132</v>
      </c>
      <c r="B121">
        <v>0.78</v>
      </c>
      <c r="C121">
        <v>0.77</v>
      </c>
      <c r="D121">
        <v>0.76</v>
      </c>
    </row>
    <row r="122" spans="1:4" x14ac:dyDescent="0.3">
      <c r="A122" t="s">
        <v>133</v>
      </c>
      <c r="B122">
        <v>0.77</v>
      </c>
      <c r="C122">
        <v>0.8</v>
      </c>
      <c r="D122">
        <v>0.77</v>
      </c>
    </row>
    <row r="123" spans="1:4" x14ac:dyDescent="0.3">
      <c r="A123" t="s">
        <v>134</v>
      </c>
      <c r="B123">
        <v>0.9</v>
      </c>
      <c r="C123">
        <v>0.87</v>
      </c>
      <c r="D123">
        <v>0.86</v>
      </c>
    </row>
    <row r="124" spans="1:4" x14ac:dyDescent="0.3">
      <c r="A124" t="s">
        <v>135</v>
      </c>
      <c r="B124">
        <v>0.68</v>
      </c>
      <c r="C124">
        <v>0.66</v>
      </c>
      <c r="D124">
        <v>0.67</v>
      </c>
    </row>
    <row r="125" spans="1:4" x14ac:dyDescent="0.3">
      <c r="A125" t="s">
        <v>136</v>
      </c>
      <c r="B125">
        <v>0.76</v>
      </c>
      <c r="C125">
        <v>0.69</v>
      </c>
      <c r="D125">
        <v>0.73</v>
      </c>
    </row>
    <row r="126" spans="1:4" x14ac:dyDescent="0.3">
      <c r="A126" t="s">
        <v>137</v>
      </c>
      <c r="B126">
        <v>0.91</v>
      </c>
      <c r="C126">
        <v>0.91</v>
      </c>
      <c r="D126">
        <v>0.91</v>
      </c>
    </row>
    <row r="127" spans="1:4" x14ac:dyDescent="0.3">
      <c r="A127" t="s">
        <v>138</v>
      </c>
      <c r="B127">
        <v>0.38</v>
      </c>
      <c r="C127">
        <v>0.33</v>
      </c>
      <c r="D127">
        <v>0.37</v>
      </c>
    </row>
    <row r="128" spans="1:4" x14ac:dyDescent="0.3">
      <c r="A128" t="s">
        <v>139</v>
      </c>
      <c r="B128">
        <v>0.9</v>
      </c>
      <c r="C128">
        <v>0.82</v>
      </c>
      <c r="D128">
        <v>0.86</v>
      </c>
    </row>
    <row r="129" spans="1:4" x14ac:dyDescent="0.3">
      <c r="A129" t="s">
        <v>140</v>
      </c>
      <c r="B129">
        <v>0.54</v>
      </c>
      <c r="C129">
        <v>0.48</v>
      </c>
      <c r="D129">
        <v>0.5</v>
      </c>
    </row>
    <row r="130" spans="1:4" x14ac:dyDescent="0.3">
      <c r="A130" t="s">
        <v>141</v>
      </c>
      <c r="B130">
        <v>0.82</v>
      </c>
      <c r="C130">
        <v>0.82</v>
      </c>
      <c r="D130">
        <v>0.82</v>
      </c>
    </row>
    <row r="131" spans="1:4" x14ac:dyDescent="0.3">
      <c r="A131" t="s">
        <v>142</v>
      </c>
      <c r="B131">
        <v>0.72</v>
      </c>
      <c r="C131">
        <v>0.71</v>
      </c>
      <c r="D131">
        <v>0.79</v>
      </c>
    </row>
    <row r="132" spans="1:4" x14ac:dyDescent="0.3">
      <c r="A132" t="s">
        <v>143</v>
      </c>
      <c r="B132">
        <v>0.4</v>
      </c>
      <c r="C132">
        <v>0.38</v>
      </c>
      <c r="D132">
        <v>0.37</v>
      </c>
    </row>
    <row r="133" spans="1:4" x14ac:dyDescent="0.3">
      <c r="A133" t="s">
        <v>144</v>
      </c>
      <c r="B133">
        <v>0.53</v>
      </c>
      <c r="C133">
        <v>0.53</v>
      </c>
      <c r="D133">
        <v>0.54</v>
      </c>
    </row>
    <row r="134" spans="1:4" x14ac:dyDescent="0.3">
      <c r="A134" t="s">
        <v>145</v>
      </c>
      <c r="B134">
        <v>0.92</v>
      </c>
      <c r="C134">
        <v>0.9</v>
      </c>
      <c r="D134">
        <v>0.9</v>
      </c>
    </row>
    <row r="135" spans="1:4" x14ac:dyDescent="0.3">
      <c r="A135" t="s">
        <v>146</v>
      </c>
      <c r="B135">
        <v>0.85</v>
      </c>
      <c r="C135">
        <v>0.85</v>
      </c>
      <c r="D135">
        <v>0.85</v>
      </c>
    </row>
    <row r="136" spans="1:4" x14ac:dyDescent="0.3">
      <c r="A136" t="s">
        <v>147</v>
      </c>
      <c r="B136">
        <v>0.31</v>
      </c>
      <c r="C136">
        <v>0.34</v>
      </c>
      <c r="D136">
        <v>0.4</v>
      </c>
    </row>
    <row r="137" spans="1:4" x14ac:dyDescent="0.3">
      <c r="A137" t="s">
        <v>148</v>
      </c>
      <c r="B137">
        <v>0.9</v>
      </c>
      <c r="C137">
        <v>0.92</v>
      </c>
      <c r="D137">
        <v>0.92</v>
      </c>
    </row>
    <row r="138" spans="1:4" x14ac:dyDescent="0.3">
      <c r="A138" t="s">
        <v>149</v>
      </c>
      <c r="B138">
        <v>0.34</v>
      </c>
      <c r="C138">
        <v>0.31</v>
      </c>
      <c r="D138">
        <v>0.33</v>
      </c>
    </row>
    <row r="139" spans="1:4" x14ac:dyDescent="0.3">
      <c r="A139" t="s">
        <v>150</v>
      </c>
      <c r="B139">
        <v>0.73</v>
      </c>
      <c r="C139">
        <v>0.73</v>
      </c>
      <c r="D139">
        <v>0.69</v>
      </c>
    </row>
    <row r="140" spans="1:4" x14ac:dyDescent="0.3">
      <c r="A140" t="s">
        <v>151</v>
      </c>
      <c r="B140">
        <v>0.65</v>
      </c>
      <c r="C140">
        <v>0.64</v>
      </c>
      <c r="D140">
        <v>0.64</v>
      </c>
    </row>
    <row r="141" spans="1:4" x14ac:dyDescent="0.3">
      <c r="A141" t="s">
        <v>152</v>
      </c>
      <c r="B141">
        <v>0.82</v>
      </c>
      <c r="C141">
        <v>0.81</v>
      </c>
      <c r="D141">
        <v>0.81</v>
      </c>
    </row>
    <row r="142" spans="1:4" x14ac:dyDescent="0.3">
      <c r="A142" t="s">
        <v>153</v>
      </c>
      <c r="B142">
        <v>0.87</v>
      </c>
      <c r="C142">
        <v>0.76</v>
      </c>
      <c r="D142">
        <v>0.75</v>
      </c>
    </row>
    <row r="143" spans="1:4" x14ac:dyDescent="0.3">
      <c r="A143" t="s">
        <v>154</v>
      </c>
      <c r="B143">
        <v>0.92</v>
      </c>
      <c r="C143">
        <v>0.92</v>
      </c>
      <c r="D143">
        <v>0.92</v>
      </c>
    </row>
    <row r="144" spans="1:4" x14ac:dyDescent="0.3">
      <c r="A144" t="s">
        <v>155</v>
      </c>
      <c r="B144">
        <v>0.67</v>
      </c>
      <c r="C144">
        <v>0.66</v>
      </c>
      <c r="D144">
        <v>0.66</v>
      </c>
    </row>
    <row r="145" spans="1:4" x14ac:dyDescent="0.3">
      <c r="A145" t="s">
        <v>156</v>
      </c>
      <c r="B145">
        <v>0.49</v>
      </c>
      <c r="C145">
        <v>0.43</v>
      </c>
      <c r="D145">
        <v>0.44</v>
      </c>
    </row>
    <row r="146" spans="1:4" x14ac:dyDescent="0.3">
      <c r="A146" t="s">
        <v>157</v>
      </c>
      <c r="B146">
        <v>0.38</v>
      </c>
      <c r="C146">
        <v>0.37</v>
      </c>
      <c r="D146">
        <v>0.38</v>
      </c>
    </row>
    <row r="147" spans="1:4" x14ac:dyDescent="0.3">
      <c r="A147" t="s">
        <v>158</v>
      </c>
      <c r="B147">
        <v>0.75</v>
      </c>
      <c r="C147">
        <v>0.63</v>
      </c>
      <c r="D147">
        <v>0.71</v>
      </c>
    </row>
    <row r="148" spans="1:4" x14ac:dyDescent="0.3">
      <c r="A148" t="s">
        <v>159</v>
      </c>
      <c r="B148">
        <v>0.66</v>
      </c>
      <c r="C148">
        <v>0.68</v>
      </c>
      <c r="D148">
        <v>0.6</v>
      </c>
    </row>
    <row r="149" spans="1:4" x14ac:dyDescent="0.3">
      <c r="A149" t="s">
        <v>160</v>
      </c>
      <c r="B149">
        <v>0.6</v>
      </c>
      <c r="C149">
        <v>0.6</v>
      </c>
      <c r="D149">
        <v>0.6</v>
      </c>
    </row>
    <row r="150" spans="1:4" x14ac:dyDescent="0.3">
      <c r="A150" t="s">
        <v>161</v>
      </c>
      <c r="B150">
        <v>0.87</v>
      </c>
      <c r="C150">
        <v>0.87</v>
      </c>
      <c r="D150">
        <v>0.86</v>
      </c>
    </row>
    <row r="151" spans="1:4" x14ac:dyDescent="0.3">
      <c r="A151" t="s">
        <v>162</v>
      </c>
      <c r="B151">
        <v>0.9</v>
      </c>
      <c r="C151">
        <v>0.89</v>
      </c>
      <c r="D151">
        <v>0.83</v>
      </c>
    </row>
    <row r="152" spans="1:4" x14ac:dyDescent="0.3">
      <c r="A152" t="s">
        <v>163</v>
      </c>
      <c r="B152">
        <v>0.86</v>
      </c>
      <c r="C152">
        <v>0.86</v>
      </c>
      <c r="D152">
        <v>0.85</v>
      </c>
    </row>
    <row r="153" spans="1:4" x14ac:dyDescent="0.3">
      <c r="A153" t="s">
        <v>164</v>
      </c>
      <c r="B153">
        <v>0.33</v>
      </c>
      <c r="C153">
        <v>0.38</v>
      </c>
      <c r="D153">
        <v>0.4</v>
      </c>
    </row>
    <row r="154" spans="1:4" x14ac:dyDescent="0.3">
      <c r="A154" t="s">
        <v>165</v>
      </c>
      <c r="B154">
        <v>0.67</v>
      </c>
      <c r="C154">
        <v>0.63</v>
      </c>
      <c r="D154">
        <v>0.64</v>
      </c>
    </row>
    <row r="155" spans="1:4" x14ac:dyDescent="0.3">
      <c r="A155" t="s">
        <v>166</v>
      </c>
      <c r="B155">
        <v>0.45</v>
      </c>
      <c r="C155">
        <v>0.48</v>
      </c>
      <c r="D155">
        <v>0.45</v>
      </c>
    </row>
    <row r="156" spans="1:4" x14ac:dyDescent="0.3">
      <c r="A156" t="s">
        <v>167</v>
      </c>
      <c r="B156">
        <v>0.31</v>
      </c>
      <c r="C156">
        <v>0.19</v>
      </c>
      <c r="D156">
        <v>0.24</v>
      </c>
    </row>
    <row r="157" spans="1:4" x14ac:dyDescent="0.3">
      <c r="A157" t="s">
        <v>168</v>
      </c>
      <c r="B157">
        <v>0.81</v>
      </c>
      <c r="C157">
        <v>0.79</v>
      </c>
      <c r="D157">
        <v>0.8</v>
      </c>
    </row>
    <row r="158" spans="1:4" x14ac:dyDescent="0.3">
      <c r="A158" t="s">
        <v>169</v>
      </c>
      <c r="B158">
        <v>0.71</v>
      </c>
      <c r="C158">
        <v>0.78</v>
      </c>
      <c r="D158">
        <v>0.77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data</vt:lpstr>
      <vt:lpstr>faith</vt:lpstr>
      <vt:lpstr>'covid data'!_FilterDatabase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2020-09-15T17:24:28Z</dcterms:created>
  <dcterms:modified xsi:type="dcterms:W3CDTF">2020-09-17T12:07:42Z</dcterms:modified>
</cp:coreProperties>
</file>