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's\Documents\EPFL\Sensor Orientation\"/>
    </mc:Choice>
  </mc:AlternateContent>
  <xr:revisionPtr revIDLastSave="0" documentId="10_ncr:0_{E8990364-9A1B-4751-83AA-926CA9E45BEC}" xr6:coauthVersionLast="31" xr6:coauthVersionMax="31" xr10:uidLastSave="{00000000-0000-0000-0000-000000000000}"/>
  <bookViews>
    <workbookView xWindow="0" yWindow="0" windowWidth="7470" windowHeight="2595" xr2:uid="{8EC936F4-10F9-4632-9874-0506BF5DB5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10" i="1"/>
  <c r="O8" i="1"/>
  <c r="Q2" i="1"/>
  <c r="R2" i="1"/>
  <c r="Q3" i="1"/>
  <c r="R3" i="1"/>
  <c r="Q4" i="1"/>
  <c r="R4" i="1"/>
  <c r="P3" i="1"/>
  <c r="P4" i="1"/>
  <c r="P2" i="1"/>
  <c r="L2" i="1"/>
  <c r="N4" i="1"/>
  <c r="M4" i="1"/>
  <c r="L4" i="1"/>
  <c r="N3" i="1"/>
  <c r="M3" i="1"/>
  <c r="L3" i="1"/>
  <c r="N2" i="1"/>
  <c r="M2" i="1"/>
  <c r="L9" i="1"/>
  <c r="M9" i="1"/>
  <c r="N9" i="1"/>
  <c r="L10" i="1"/>
  <c r="M10" i="1"/>
  <c r="N10" i="1"/>
  <c r="M8" i="1"/>
  <c r="N8" i="1"/>
  <c r="L8" i="1"/>
  <c r="G9" i="1"/>
  <c r="H9" i="1"/>
  <c r="I9" i="1"/>
  <c r="G10" i="1"/>
  <c r="H10" i="1"/>
  <c r="I10" i="1"/>
  <c r="H8" i="1"/>
  <c r="I8" i="1"/>
  <c r="G8" i="1"/>
  <c r="D4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A843-F238-4878-9EEC-EDB44EC1FECE}">
  <dimension ref="A1:R10"/>
  <sheetViews>
    <sheetView tabSelected="1" workbookViewId="0">
      <selection activeCell="D4" sqref="A1:D4"/>
    </sheetView>
  </sheetViews>
  <sheetFormatPr defaultRowHeight="15" x14ac:dyDescent="0.25"/>
  <cols>
    <col min="12" max="12" width="12" bestFit="1" customWidth="1"/>
  </cols>
  <sheetData>
    <row r="1" spans="1:18" x14ac:dyDescent="0.25">
      <c r="A1" s="1">
        <v>7.86782559333989</v>
      </c>
      <c r="B1" s="1">
        <v>7.8123684921399104</v>
      </c>
      <c r="C1" s="1">
        <v>7.89829325005587</v>
      </c>
      <c r="D1" s="1">
        <v>7.8594957785118904</v>
      </c>
      <c r="G1" s="3"/>
      <c r="H1" s="3"/>
      <c r="I1" s="3"/>
    </row>
    <row r="2" spans="1:18" x14ac:dyDescent="0.25">
      <c r="A2" s="1">
        <v>10.106155308944199</v>
      </c>
      <c r="B2" s="1">
        <v>10.1633631788401</v>
      </c>
      <c r="C2" s="1">
        <v>10.1344521537983</v>
      </c>
      <c r="D2" s="1">
        <v>10.134656880527499</v>
      </c>
      <c r="G2" s="3">
        <v>4.1723036571629999E+23</v>
      </c>
      <c r="H2" s="3">
        <v>1.0334704973773399E+24</v>
      </c>
      <c r="I2" s="3">
        <v>8.7290148547749406E+23</v>
      </c>
      <c r="L2">
        <f>G2/(2*B2^2)</f>
        <v>2.019626324934397E+21</v>
      </c>
      <c r="M2">
        <f t="shared" ref="M2:M4" si="0">H2/(2*C2^2)</f>
        <v>5.0311531117441366E+21</v>
      </c>
      <c r="N2">
        <f t="shared" ref="N2:N4" si="1">I2/(2*D2^2)</f>
        <v>4.2492974955251557E+21</v>
      </c>
      <c r="P2">
        <f>10*LOG10(L2)</f>
        <v>213.05271022896508</v>
      </c>
      <c r="Q2">
        <f t="shared" ref="Q2:R4" si="2">10*LOG10(M2)</f>
        <v>217.01667534295291</v>
      </c>
      <c r="R2">
        <f t="shared" si="2"/>
        <v>216.28317137336197</v>
      </c>
    </row>
    <row r="3" spans="1:18" x14ac:dyDescent="0.25">
      <c r="A3" s="1">
        <v>9.1943973827457892</v>
      </c>
      <c r="B3" s="1">
        <v>9.0544471069083698</v>
      </c>
      <c r="C3" s="1">
        <v>9.1570239985029591</v>
      </c>
      <c r="D3" s="1">
        <f>AVERAGE(A3:C3)</f>
        <v>9.1352894960523727</v>
      </c>
      <c r="G3" s="3">
        <v>7.8116019181466696E+18</v>
      </c>
      <c r="H3" s="3">
        <v>6.5441031589255501E+17</v>
      </c>
      <c r="I3" s="3">
        <v>2.30786172327631E+18</v>
      </c>
      <c r="L3">
        <f t="shared" ref="L3:L4" si="3">G3/(2*B3^2)</f>
        <v>4.7641588716629048E+16</v>
      </c>
      <c r="M3">
        <f t="shared" si="0"/>
        <v>3902217177664147</v>
      </c>
      <c r="N3">
        <f t="shared" si="1"/>
        <v>1.3827229122971304E+16</v>
      </c>
      <c r="P3">
        <f t="shared" ref="P3:P4" si="4">10*LOG10(L3)</f>
        <v>166.77986235584896</v>
      </c>
      <c r="Q3">
        <f t="shared" si="2"/>
        <v>155.91311436364603</v>
      </c>
      <c r="R3">
        <f t="shared" si="2"/>
        <v>161.40735159345064</v>
      </c>
    </row>
    <row r="4" spans="1:18" x14ac:dyDescent="0.25">
      <c r="A4" s="1">
        <v>8.8068526569857202</v>
      </c>
      <c r="B4" s="1">
        <v>8.7618245043428402</v>
      </c>
      <c r="C4" s="1">
        <v>8.8020829204545699</v>
      </c>
      <c r="D4" s="1">
        <f>AVERAGE(A4:C4)</f>
        <v>8.7902533605943756</v>
      </c>
      <c r="G4" s="3">
        <v>3.7989288694416704E+16</v>
      </c>
      <c r="H4" s="3">
        <v>6777993925986410</v>
      </c>
      <c r="I4" s="3">
        <v>1.2596881650489E+16</v>
      </c>
      <c r="L4">
        <f t="shared" si="3"/>
        <v>247424138007965.16</v>
      </c>
      <c r="M4">
        <f t="shared" si="0"/>
        <v>43742164407456.188</v>
      </c>
      <c r="N4">
        <f t="shared" si="1"/>
        <v>81513636369487.719</v>
      </c>
      <c r="P4">
        <f t="shared" si="4"/>
        <v>143.9344206591679</v>
      </c>
      <c r="Q4">
        <f t="shared" si="2"/>
        <v>136.40900268572642</v>
      </c>
      <c r="R4">
        <f t="shared" si="2"/>
        <v>139.11230267692534</v>
      </c>
    </row>
    <row r="8" spans="1:18" x14ac:dyDescent="0.25">
      <c r="B8" s="2">
        <v>10.106155308944199</v>
      </c>
      <c r="C8" s="2">
        <v>10.1633631788401</v>
      </c>
      <c r="D8" s="2">
        <v>10.1344521537983</v>
      </c>
      <c r="G8" s="3">
        <f>10*LOG10(G2)</f>
        <v>236.20375908534749</v>
      </c>
      <c r="H8" s="3">
        <f t="shared" ref="H8:I8" si="5">10*LOG10(H2)</f>
        <v>240.14298083276702</v>
      </c>
      <c r="I8" s="3">
        <f t="shared" si="5"/>
        <v>239.40965232562715</v>
      </c>
      <c r="L8" s="1">
        <f>G8/(2*B8^2)</f>
        <v>1.1563382004744545</v>
      </c>
      <c r="M8" s="1">
        <f t="shared" ref="M8:N8" si="6">H8/(2*C8^2)</f>
        <v>1.1624251868759059</v>
      </c>
      <c r="N8" s="1">
        <f t="shared" si="6"/>
        <v>1.1654968577587488</v>
      </c>
      <c r="O8" s="1">
        <f>AVERAGE(L8:N8)</f>
        <v>1.1614200817030362</v>
      </c>
    </row>
    <row r="9" spans="1:18" x14ac:dyDescent="0.25">
      <c r="B9" s="2">
        <v>9.1943973827457892</v>
      </c>
      <c r="C9" s="2">
        <v>9.0544471069083698</v>
      </c>
      <c r="D9" s="2">
        <v>9.1570239985029591</v>
      </c>
      <c r="G9" s="3">
        <f t="shared" ref="G9:I9" si="7">10*LOG10(G3)</f>
        <v>188.92740103387283</v>
      </c>
      <c r="H9" s="3">
        <f t="shared" si="7"/>
        <v>178.158501367817</v>
      </c>
      <c r="I9" s="3">
        <f t="shared" si="7"/>
        <v>183.63209784285652</v>
      </c>
      <c r="L9" s="1">
        <f t="shared" ref="L9:L10" si="8">G9/(2*B9^2)</f>
        <v>1.1174250795639684</v>
      </c>
      <c r="M9" s="1">
        <f t="shared" ref="M9:M10" si="9">H9/(2*C9^2)</f>
        <v>1.0865574228531965</v>
      </c>
      <c r="N9" s="1">
        <f t="shared" ref="N9:N10" si="10">I9/(2*D9^2)</f>
        <v>1.0949893502145667</v>
      </c>
      <c r="O9" s="1">
        <f t="shared" ref="O9:O10" si="11">AVERAGE(L9:N9)</f>
        <v>1.0996572842105772</v>
      </c>
    </row>
    <row r="10" spans="1:18" x14ac:dyDescent="0.25">
      <c r="B10" s="2">
        <v>8.8068526569857202</v>
      </c>
      <c r="C10" s="2">
        <v>8.7618245043428402</v>
      </c>
      <c r="D10" s="2">
        <v>8.8020829204545699</v>
      </c>
      <c r="G10" s="3">
        <f t="shared" ref="G10:I10" si="12">10*LOG10(G4)</f>
        <v>165.79661161967942</v>
      </c>
      <c r="H10" s="3">
        <f t="shared" si="12"/>
        <v>158.31101175314024</v>
      </c>
      <c r="I10" s="3">
        <f t="shared" si="12"/>
        <v>161.00263049117783</v>
      </c>
      <c r="L10" s="1">
        <f t="shared" si="8"/>
        <v>1.0688190703900571</v>
      </c>
      <c r="M10" s="1">
        <f t="shared" si="9"/>
        <v>1.0310792059117018</v>
      </c>
      <c r="N10" s="1">
        <f t="shared" si="10"/>
        <v>1.0390395166890178</v>
      </c>
      <c r="O10" s="1">
        <f t="shared" si="11"/>
        <v>1.0463125976635921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Simon's</dc:creator>
  <cp:lastModifiedBy>Simon's</cp:lastModifiedBy>
  <dcterms:created xsi:type="dcterms:W3CDTF">2018-10-04T23:03:57Z</dcterms:created>
  <dcterms:modified xsi:type="dcterms:W3CDTF">2018-10-04T23:20:46Z</dcterms:modified>
</cp:coreProperties>
</file>