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https://bcgov.sharepoint.com/teams/08235-IHA/Shared Documents/IHA/Q2 (July-Sept 2023)/"/>
    </mc:Choice>
  </mc:AlternateContent>
  <xr:revisionPtr revIDLastSave="97" documentId="11_86FFC95BB311CE0C057488B96017119272831EC8" xr6:coauthVersionLast="47" xr6:coauthVersionMax="47" xr10:uidLastSave="{65CDE786-5B14-4DA8-936E-3B67940031DB}"/>
  <bookViews>
    <workbookView xWindow="-30828" yWindow="-6312" windowWidth="30936" windowHeight="16896" tabRatio="807" activeTab="6" xr2:uid="{00000000-000D-0000-FFFF-FFFF00000000}"/>
  </bookViews>
  <sheets>
    <sheet name="Instructions" sheetId="9" r:id="rId1"/>
    <sheet name="Definitions" sheetId="11" r:id="rId2"/>
    <sheet name="Adult SU Treatment Beds" sheetId="1" r:id="rId3"/>
    <sheet name="Adult SU Support Recovery Beds" sheetId="2" r:id="rId4"/>
    <sheet name="Adult SU Withdrawal Mgmt. Beds" sheetId="3" r:id="rId5"/>
    <sheet name="Adult SU Stabil-Transition Beds" sheetId="4" r:id="rId6"/>
    <sheet name="Budget 2021" sheetId="5" r:id="rId7"/>
  </sheets>
  <definedNames>
    <definedName name="_ftn1" localSheetId="0">Instructions!#REF!</definedName>
    <definedName name="_ftnref1" localSheetId="0">Definitions!$A$4</definedName>
    <definedName name="_Hlk130392856" localSheetId="0">Instructions!#REF!</definedName>
    <definedName name="_Toc136246585" localSheetId="0">Definitions!$A$4</definedName>
    <definedName name="_Toc136246586" localSheetId="0">Definitions!$A$27</definedName>
    <definedName name="_Toc136246587" localSheetId="0">Definitions!$A$28</definedName>
    <definedName name="_Toc136246588" localSheetId="0">Definitions!$A$30</definedName>
    <definedName name="_Toc136246589" localSheetId="0">Definitions!$A$48</definedName>
    <definedName name="_Toc136246590" localSheetId="0">Instructions!#REF!</definedName>
    <definedName name="_Toc136246591" localSheetId="0">Instructions!#REF!</definedName>
    <definedName name="_Toc136246592" localSheetId="0">Instructions!#REF!</definedName>
    <definedName name="_Toc136246593" localSheetId="0">Instructions!#REF!</definedName>
    <definedName name="_Toc14944169" localSheetId="0">Definitions!$A$5</definedName>
    <definedName name="_Toc14944170" localSheetId="0">Definitions!$B$5</definedName>
    <definedName name="_Toc14944173" localSheetId="0">Definitions!$B$29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5" i="4" l="1"/>
  <c r="C24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tc={9E5E481C-EBB1-4C9A-8026-3FD172F4A2B2}</author>
    <author>tc={B1F02F37-05EA-4D7C-9278-70CB06491AB0}</author>
    <author>tc={B1F02F37-05EA-4D7D-9278-70CB06491AB0}</author>
  </authors>
  <commentList>
    <comment ref="A36" authorId="0" shapeId="0" xr:uid="{00000000-0006-0000-0200-000001000000}">
      <text>
        <t xml:space="preserve">[Threaded comment]
Your version of Excel allows you to read this threaded comment; however, any edits to it will get removed if the file is opened in a newer version of Excel. Learn more: https://go.microsoft.com/fwlink/?linkid=870924
Comment:
    If possible, please report any available metrics from Round Lake Treatment Centre. </t>
      </text>
    </comment>
    <comment ref="B130"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Please submit as median if possible.</t>
      </text>
    </comment>
    <comment ref="C130" authorId="2" shapeId="0" xr:uid="{00000000-0006-0000-0200-000003000000}">
      <text>
        <t>[Threaded comment]
Your version of Excel allows you to read this threaded comment; however, any edits to it will get removed if the file is opened in a newer version of Excel. Learn more: https://go.microsoft.com/fwlink/?linkid=870924
Comment:
    Please submit as median if possible.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tc={45EF3DBC-9D68-4F17-A709-EC69D2921C97}</author>
  </authors>
  <commentList>
    <comment ref="C302" authorId="0" shapeId="0" xr:uid="{45EF3DBC-9D68-4F17-A709-EC69D2921C97}">
      <text>
        <t>[Threaded comment]
Your version of Excel allows you to read this threaded comment; however, any edits to it will get removed if the file is opened in a newer version of Excel. Learn more: https://go.microsoft.com/fwlink/?linkid=870924
Comment:
    Sudden bed day increase?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tc={2DADEA0D-50AB-43D3-B896-70D5261BB3E7}</author>
    <author>tc={AD0533D7-AD6F-4C6D-9D27-011829AA49F3}</author>
  </authors>
  <commentList>
    <comment ref="C108" authorId="0" shapeId="0" xr:uid="{2DADEA0D-50AB-43D3-B896-70D5261BB3E7}">
      <text>
        <t>[Threaded comment]
Your version of Excel allows you to read this threaded comment; however, any edits to it will get removed if the file is opened in a newer version of Excel. Learn more: https://go.microsoft.com/fwlink/?linkid=870924
Comment:
    Client numbers don't add up</t>
      </text>
    </comment>
    <comment ref="C126" authorId="1" shapeId="0" xr:uid="{AD0533D7-AD6F-4C6D-9D27-011829AA49F3}">
      <text>
        <t>[Threaded comment]
Your version of Excel allows you to read this threaded comment; however, any edits to it will get removed if the file is opened in a newer version of Excel. Learn more: https://go.microsoft.com/fwlink/?linkid=870924
Comment:
    Number does not make sense given client counts provided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tc={144952A6-45E9-4CBB-8299-6CFF1D0AB205}</author>
    <author>tc={0B3AD16D-F494-4A17-BBD7-3C99586AB770}</author>
  </authors>
  <commentList>
    <comment ref="C35" authorId="0" shapeId="0" xr:uid="{144952A6-45E9-4CBB-8299-6CFF1D0AB205}">
      <text>
        <t>[Threaded comment]
Your version of Excel allows you to read this threaded comment; however, any edits to it will get removed if the file is opened in a newer version of Excel. Learn more: https://go.microsoft.com/fwlink/?linkid=870924
Comment:
    Median formula incorrect</t>
      </text>
    </comment>
    <comment ref="A44" authorId="1"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Metrics crossed out and not required to submit to MMHA.</t>
      </text>
    </comment>
  </commentList>
</comments>
</file>

<file path=xl/sharedStrings.xml><?xml version="1.0" encoding="utf-8"?>
<sst xmlns="http://schemas.openxmlformats.org/spreadsheetml/2006/main" count="1825" uniqueCount="426">
  <si>
    <t>Performance Monitoring: Beds &amp; Budget 2021</t>
  </si>
  <si>
    <t xml:space="preserve">Questions? </t>
  </si>
  <si>
    <r>
      <t>Please contact</t>
    </r>
    <r>
      <rPr>
        <b/>
        <sz val="18"/>
        <color rgb="FFFF0000"/>
        <rFont val="Calibri"/>
        <family val="2"/>
        <scheme val="minor"/>
      </rPr>
      <t xml:space="preserve"> Heather Falikowski</t>
    </r>
    <r>
      <rPr>
        <sz val="18"/>
        <color theme="1"/>
        <rFont val="Calibri"/>
        <family val="2"/>
        <scheme val="minor"/>
      </rPr>
      <t xml:space="preserve"> (heather.falikowski@gov.bc.ca) or </t>
    </r>
    <r>
      <rPr>
        <b/>
        <sz val="18"/>
        <color rgb="FFFF0000"/>
        <rFont val="Calibri"/>
        <family val="2"/>
        <scheme val="minor"/>
      </rPr>
      <t>Jenn Morgan</t>
    </r>
    <r>
      <rPr>
        <sz val="18"/>
        <color theme="1"/>
        <rFont val="Calibri"/>
        <family val="2"/>
        <scheme val="minor"/>
      </rPr>
      <t xml:space="preserve"> (jenn.morgan@gov.bc.ca)</t>
    </r>
  </si>
  <si>
    <t xml:space="preserve">Dates </t>
  </si>
  <si>
    <t>Q1 (April-June 2023)</t>
  </si>
  <si>
    <t>Q2 (July-Sept 2023)</t>
  </si>
  <si>
    <t>Q3 (Oct-Dec 2023)</t>
  </si>
  <si>
    <t>Q4 (Jan-Mar 2024)</t>
  </si>
  <si>
    <t>Monitoring Templates sent to HAs on:</t>
  </si>
  <si>
    <t>Deadline to return to MMHA</t>
  </si>
  <si>
    <t>Instructions</t>
  </si>
  <si>
    <t>This template includes performance metrics and narrative response to describe current implementation progress in treatment and recovery services in your area. Please ensure each section is completed with the appropriate staff lead within your region and note that this Excel workbook contains multiple tabs.
As a result of health authority input, this template is now separate from MoH and MMHA Substance Use Program Monitoring. There are changes to the format of the template, in response to health authority input and requests.
Each tab in the workbook provides indicators by reporting period (fiscal quarters) for funded beds and Budget 21 services. The indicators map to the placemat that outlines Section A, B, and C measures. You will note that bed-based services that were enhanced or created through Budget 21 funding include Section A, B, and C measures, while annual-funded beds that were not supported through Budget 21 include Section A measures only. 
Section A measures are to be provided each quarter. Each Section A measure is mandatory. There are three wait time measures (median # days from referral to service initiation, median # days from referral to waitlist, median # days from waitlist to service initiation). If service providers are unable to provide all three wait time measures, please provide median # days from referral to service initiation at a minimum.
You will also see new optional Section A measures:
•	Total vacant bed days
•	Held bed days
•	Treatment bed days
•	Post-treatment bed days
These were added in response to health authority input. They are intended to add more information to the wait time and utilization data. Working definitions are provided for these indicators. Please start to work with service providers to start collecting this data as it will be mandatory in future.
Section B measures are to be reported annually, at the end of each fiscal year. This information is proving to be very useful in MMHA planning and policy work. If you are able to provide Section B measures quarterly, it is appreciated, but optional.
There are also additional spaces to provide data notes and other information about treatment and recovery services in your region. These are optional but very useful to our team in understanding the continuum of care in your region and across the province. Please provide any information you can.</t>
  </si>
  <si>
    <t>Performance Metrics Definitions &amp; Resources: Beds &amp; Budget 2021</t>
  </si>
  <si>
    <t xml:space="preserve">Median &amp; Median Wait-Time
</t>
  </si>
  <si>
    <t>There are three wait time measures intended to capture client experience waiting for services and to better understand the points in the referral and waitlist process in which clients wait the longest. If service providers are unable to provide all three wait time measures please provide median # days between referral and service initiation, at a minimium.
The median is the middle number in a sorted, ascending or descending list of numbers and can be more descriptive of that data set than the average. It is the point above and below which half (50%) the observed data falls, and so represents the midpoint of the data. Further explanation and examples are found online by following the link in this cell.</t>
  </si>
  <si>
    <t>Performance Metrics Data Dictionary</t>
  </si>
  <si>
    <t>Please see attached for PDF copy of data dictionary:</t>
  </si>
  <si>
    <t>Community Substance Use Beds</t>
  </si>
  <si>
    <t>Bed Type</t>
  </si>
  <si>
    <t>Definition</t>
  </si>
  <si>
    <t xml:space="preserve">Adult Substance Use Treatment Beds </t>
  </si>
  <si>
    <t>Adult substance use treatment beds provide safe, structured, substance-free settings, licensed under the Community Care and Assisted Living Act (CCALA), and are funded by the health authorities.  Residential substance use services provide time-limited, live-in intensive treatment for individuals who are experiencing substance use problems, and whose assessment indicates that they will be effectively served through intensive treatment. Professional practitioners provide assessment, structured individual, group counselling and may include family counselling/therapy, as well as psycho-social education and life-skills training. Some programs may also provide medical, nursing, or psychiatric support. Staff are on-site 24 hours a day.  Programs generally range from 30-90 days.</t>
  </si>
  <si>
    <t>Adult Substance Use Supportive Recovery Beds</t>
  </si>
  <si>
    <t>A temporary residential, substance-free setting for adults, funded by health authorities to provide a safe, supportive environment for individuals who are experiencing substance use problems. Support recovery programs deliver low to moderate, time-limited supports and services for clients. They meet the needs of individuals who are preparing to enter residential treatment or those who have left more intensive residential treatment but who require additional support to reintegrate into the community, or for those requiring a longer-term structured environment while preparing to transition into a more stable lifestyle. Activities may include coaching for daily living, community reintegration, vocational and educational planning, participating in mutual aid supports, and some counselling and case management. Individuals access outpatient and other community treatment services and supports.  Services provided in facilities that are registered or licensed under the Community Care and Assisted Living Act (CCALA).  Programs generally range from 60-120 days.</t>
  </si>
  <si>
    <t>Adult Withdrawal Management Beds</t>
  </si>
  <si>
    <r>
      <t>Supportive Residential:</t>
    </r>
    <r>
      <rPr>
        <sz val="11"/>
        <color rgb="FF000000"/>
        <rFont val="Calibri"/>
        <family val="2"/>
      </rPr>
      <t xml:space="preserve"> Withdrawal management services are provided in a community (non-hospital) residential setting funded by the health authorities. Individuals going through the acute stages of withdrawal from substances may be medically monitored or medically supervised which may involve a medical assessment by a physician and regular monitoring by a nurse and health care worker. Services are provided in facilities required to be licensed under the Community Care and Assisted Living Act (CCALA).</t>
    </r>
  </si>
  <si>
    <r>
      <t>Hospital Based:</t>
    </r>
    <r>
      <rPr>
        <sz val="11"/>
        <color rgb="FF000000"/>
        <rFont val="Calibri"/>
        <family val="2"/>
      </rPr>
      <t xml:space="preserve"> Dedicated beds within a hospital which provide medical treatment and support to adults going through acute withdrawal from alcohol or other drugs. Treatment may include drug therapy including medication management for physical stabilization and withdrawal, and for concurrent disorders.</t>
    </r>
  </si>
  <si>
    <t>Additional Bed Types (if required)</t>
  </si>
  <si>
    <t>Adult Stabilization (or transition) Beds</t>
  </si>
  <si>
    <t xml:space="preserve">A temporary residential setting providing short to medium-term (from 24 hours to 30 days) medical and clinical supports in dedicated stabilization and/or transition beds. Stabilization beds may be linked closely with the emergency services of a hospital to provide specialised, short-term, intensive mental health and substance use treatment. </t>
  </si>
  <si>
    <t>Adult Sobering &amp; Assessment Beds</t>
  </si>
  <si>
    <t>Beds/mats funded by the health authorities to provide a short-term (less than 24 hours) safe place for people under the influence of substances. Monitoring of health is provided as it relates to acute intoxication. The objective is to provide short-term respite, and not necessarily facilitate a referral to other substance use and/or mental health services, although that may be a secondary outcome of the service.</t>
  </si>
  <si>
    <t>Section A Measures</t>
  </si>
  <si>
    <t>Access &amp; Utilization; Client Demographics</t>
  </si>
  <si>
    <t>Section A Measure</t>
  </si>
  <si>
    <t>Access &amp; Utilization</t>
  </si>
  <si>
    <t># of Unique clients served</t>
  </si>
  <si>
    <t>The unique number of clients accessing a service in a given time period. For example: If a client accesses and leaves a services 4 times in one reporting period, this would be counted as 1 unique client.</t>
  </si>
  <si>
    <t xml:space="preserve">Utilization </t>
  </si>
  <si>
    <r>
      <t>Utilization</t>
    </r>
    <r>
      <rPr>
        <sz val="11"/>
        <color rgb="FF000000"/>
        <rFont val="Calibri"/>
        <family val="2"/>
        <scheme val="minor"/>
      </rPr>
      <t xml:space="preserve"> measures the overall use of an initiative and may be captured differently based on initiative characteristics. Examples of key indicators for utilization might include bed occupancy, appointment attendance, or training session delivery.</t>
    </r>
  </si>
  <si>
    <t>(Total Bed Days &amp; Occupancy Rate)</t>
  </si>
  <si>
    <r>
      <t>Bed Day and Occupancy rate</t>
    </r>
    <r>
      <rPr>
        <sz val="11"/>
        <color rgb="FF000000"/>
        <rFont val="Calibri"/>
        <family val="2"/>
        <scheme val="minor"/>
      </rPr>
      <t xml:space="preserve"> (capacity %) Calculation Sample:</t>
    </r>
  </si>
  <si>
    <t xml:space="preserve">16 (total beds funded) x 92 (days in reporting period) = 1472 (total bed days available for use) </t>
  </si>
  <si>
    <t>1153 (the service provider reports that this number represents the total days occupied) / 1472 (total bed days available for use) = 78%-the overall occupancy rate through the entire period.</t>
  </si>
  <si>
    <r>
      <rPr>
        <b/>
        <sz val="12"/>
        <color theme="1"/>
        <rFont val="Calibri"/>
        <family val="2"/>
        <scheme val="minor"/>
      </rPr>
      <t>Optional</t>
    </r>
    <r>
      <rPr>
        <sz val="12"/>
        <color theme="1"/>
        <rFont val="Calibri"/>
        <family val="2"/>
        <scheme val="minor"/>
      </rPr>
      <t xml:space="preserve"> - Total Vacant Bed Days </t>
    </r>
  </si>
  <si>
    <t xml:space="preserve">Bed is empty with no plan of person going into bed. </t>
  </si>
  <si>
    <r>
      <rPr>
        <b/>
        <sz val="12"/>
        <color theme="1"/>
        <rFont val="Calibri"/>
        <family val="2"/>
        <scheme val="minor"/>
      </rPr>
      <t>Optional</t>
    </r>
    <r>
      <rPr>
        <sz val="12"/>
        <color theme="1"/>
        <rFont val="Calibri"/>
        <family val="2"/>
        <scheme val="minor"/>
      </rPr>
      <t xml:space="preserve"> - Held bed days</t>
    </r>
  </si>
  <si>
    <t>Bed is empty but waiting for a person to arrive (e.g., from corrections or hospital).</t>
  </si>
  <si>
    <r>
      <rPr>
        <b/>
        <sz val="12"/>
        <color theme="1"/>
        <rFont val="Calibri"/>
        <family val="2"/>
        <scheme val="minor"/>
      </rPr>
      <t>Optional</t>
    </r>
    <r>
      <rPr>
        <sz val="12"/>
        <color theme="1"/>
        <rFont val="Calibri"/>
        <family val="2"/>
        <scheme val="minor"/>
      </rPr>
      <t xml:space="preserve"> - Treatment Bed Days</t>
    </r>
    <r>
      <rPr>
        <sz val="11"/>
        <color theme="1"/>
        <rFont val="Calibri"/>
        <family val="2"/>
        <scheme val="minor"/>
      </rPr>
      <t xml:space="preserve"> </t>
    </r>
  </si>
  <si>
    <t>Bed is being used by a client who is receving services.</t>
  </si>
  <si>
    <r>
      <rPr>
        <b/>
        <sz val="12"/>
        <color theme="1"/>
        <rFont val="Calibri"/>
        <family val="2"/>
        <scheme val="minor"/>
      </rPr>
      <t>Optional</t>
    </r>
    <r>
      <rPr>
        <sz val="12"/>
        <color theme="1"/>
        <rFont val="Calibri"/>
        <family val="2"/>
        <scheme val="minor"/>
      </rPr>
      <t xml:space="preserve"> - Post Treatment Bed Days</t>
    </r>
  </si>
  <si>
    <t>Bed is being used by a client who has completed servies but is awaiting discharge or transition to another service (e.g., done treatment but waiting for housing).</t>
  </si>
  <si>
    <t xml:space="preserve">Median # of days between client referral and service initiation </t>
  </si>
  <si>
    <r>
      <t xml:space="preserve">Referral </t>
    </r>
    <r>
      <rPr>
        <sz val="11"/>
        <rFont val="Calibri"/>
        <family val="2"/>
        <scheme val="minor"/>
      </rPr>
      <t>has taken place once the appropriate service or department has received the information necessary to proceed with client intake.</t>
    </r>
  </si>
  <si>
    <r>
      <t xml:space="preserve">Service Initiation </t>
    </r>
    <r>
      <rPr>
        <sz val="11"/>
        <color rgb="FF000000"/>
        <rFont val="Calibri"/>
        <family val="2"/>
        <scheme val="minor"/>
      </rPr>
      <t xml:space="preserve">has taken place once a client has completed the service provider’s intake and initiated programming. </t>
    </r>
  </si>
  <si>
    <t>Median # of days between client referral and waitlist</t>
  </si>
  <si>
    <r>
      <t xml:space="preserve">Waitlist </t>
    </r>
    <r>
      <rPr>
        <sz val="11"/>
        <color rgb="FF000000"/>
        <rFont val="Calibri"/>
        <family val="2"/>
        <scheme val="minor"/>
      </rPr>
      <t>has taken place once all components of the referral process are complete, and a client has been placed on a waitlist.</t>
    </r>
  </si>
  <si>
    <t xml:space="preserve">Median # of days between waitlist and service initiation </t>
  </si>
  <si>
    <r>
      <t xml:space="preserve">Service Initiation </t>
    </r>
    <r>
      <rPr>
        <sz val="11"/>
        <color rgb="FF000000"/>
        <rFont val="Calibri"/>
        <family val="2"/>
        <scheme val="minor"/>
      </rPr>
      <t xml:space="preserve">has taken place once a client has completed intake and initiated programming. </t>
    </r>
  </si>
  <si>
    <t>Demographics</t>
  </si>
  <si>
    <t>Clients who self-identify as Indigenous (%)</t>
  </si>
  <si>
    <t>The number of clients as a percentage who self-report an Indigenous identity.</t>
  </si>
  <si>
    <t>If possible, please provide a breakdown by: First Nations, Metis, and Inuk</t>
  </si>
  <si>
    <t>A further breakdown of self-identified Indigenous identity by First Nation, Metis, and Inuk.</t>
  </si>
  <si>
    <t>Gender of clients served (%)</t>
  </si>
  <si>
    <r>
      <t xml:space="preserve">Gender Identity </t>
    </r>
    <r>
      <rPr>
        <sz val="11"/>
        <rFont val="Calibri"/>
        <family val="2"/>
        <scheme val="minor"/>
      </rPr>
      <t>is each person's internal and individual experience of gender. Data should be provided for the following categories: Men, Women, Transgender or Gender Diverse.</t>
    </r>
  </si>
  <si>
    <t>Section B Measures</t>
  </si>
  <si>
    <t>Client Experience; Structural; Process; Outcome.</t>
  </si>
  <si>
    <t xml:space="preserve">Section B Measure </t>
  </si>
  <si>
    <t>Client Experience</t>
  </si>
  <si>
    <r>
      <t xml:space="preserve">Positive client </t>
    </r>
    <r>
      <rPr>
        <b/>
        <sz val="11"/>
        <color rgb="FF000000"/>
        <rFont val="Calibri"/>
        <family val="2"/>
        <scheme val="minor"/>
      </rPr>
      <t>ratings of outcomes based on self-identified recovery or service goals</t>
    </r>
  </si>
  <si>
    <t>Specific question related to client ratings of goals or outcomes can be modified or determined by Health Authorities/service providers to best fit initiative and/or client population.</t>
  </si>
  <si>
    <t xml:space="preserve">Example Question: </t>
  </si>
  <si>
    <t>In the past 6 months while in treatment and recovery services, I have:</t>
  </si>
  <si>
    <t>1. Not established a personal recovery goal</t>
  </si>
  <si>
    <t>2. Established a goal, but have not done anything to meet my goal</t>
  </si>
  <si>
    <t>3. Made some progress toward meeting my goal</t>
  </si>
  <si>
    <t>4. Have gotten close to meeting my goal</t>
  </si>
  <si>
    <t>5. Have met my goal</t>
  </si>
  <si>
    <t>Example Reporting:</t>
  </si>
  <si>
    <r>
      <t xml:space="preserve">When asked, </t>
    </r>
    <r>
      <rPr>
        <i/>
        <u/>
        <sz val="11"/>
        <color rgb="FF000000"/>
        <rFont val="Calibri"/>
        <family val="2"/>
        <scheme val="minor"/>
      </rPr>
      <t>&gt;</t>
    </r>
    <r>
      <rPr>
        <i/>
        <sz val="11"/>
        <color rgb="FF000000"/>
        <rFont val="Calibri"/>
        <family val="2"/>
        <scheme val="minor"/>
      </rPr>
      <t>85% of clients reported meeting their self-identified recovery goals</t>
    </r>
    <r>
      <rPr>
        <sz val="11"/>
        <color rgb="FF000000"/>
        <rFont val="Calibri"/>
        <family val="2"/>
        <scheme val="minor"/>
      </rPr>
      <t>.</t>
    </r>
  </si>
  <si>
    <t>Structural Measures</t>
  </si>
  <si>
    <t>High percentage of program staff who have training in 1 or more of the following;</t>
  </si>
  <si>
    <r>
      <t>Example Reporting:</t>
    </r>
    <r>
      <rPr>
        <sz val="11"/>
        <color rgb="FF000000"/>
        <rFont val="Calibri"/>
        <family val="2"/>
        <scheme val="minor"/>
      </rPr>
      <t xml:space="preserve"> </t>
    </r>
  </si>
  <si>
    <t>-Indigenous Cultural Safety</t>
  </si>
  <si>
    <t>At least 85% of staff have taken a recognized (a) Indigenous Cultural Safety Course (e.g., San’yas), (b) trauma-informed practice training from a recognized source (e.g. Justice Institute of BC), or (c) initiative-specific training (e.g., training in Provincial Standards for Supportive Recovery).</t>
  </si>
  <si>
    <t>-Trauma Informed Practice</t>
  </si>
  <si>
    <t>-Other initiative-specific training (please specify)</t>
  </si>
  <si>
    <t>Process Measures</t>
  </si>
  <si>
    <t>Percentage of clients retained in service at 30-60-90 days</t>
  </si>
  <si>
    <t>Measure can be adjusted depending on program length, e.g., percentage of clients retained in program at mid-point and end-point; percentage of clients retained in program at 20-40-60 days, etc.</t>
  </si>
  <si>
    <t>90% of initial clients were retained in service at 30 days; 80% of clients were retained in service at 60 days; and 75% of clients were retained at 90 days. Overall, 75% of clients completed the entire 90-day program.</t>
  </si>
  <si>
    <t>Percentage of clients on OAT:</t>
  </si>
  <si>
    <t>Opioid Agonist Therapy or Opioid Agonist Treatment (OAT) uses medications such as suboxone and methadone to treat opioid addiction, reduce drug-related harms, and support long-term recovery. OAT may also be defined as medication-assisted therapy/treatment.</t>
  </si>
  <si>
    <t>-At admission</t>
  </si>
  <si>
    <t>-At discharge</t>
  </si>
  <si>
    <t>At admission, 39% of clients were on OAT therapy. At discharge, 43% of clients were on OAT therapy.</t>
  </si>
  <si>
    <t xml:space="preserve">Percentage of clients connected to other MHSU services while waitlisted for initiative </t>
  </si>
  <si>
    <r>
      <t xml:space="preserve">While on a waitlist for treatment or recovery services, what percent of clients are connected to </t>
    </r>
    <r>
      <rPr>
        <i/>
        <sz val="11"/>
        <color rgb="FF000000"/>
        <rFont val="Calibri"/>
        <family val="2"/>
        <scheme val="minor"/>
      </rPr>
      <t>other</t>
    </r>
    <r>
      <rPr>
        <sz val="11"/>
        <color rgb="FF000000"/>
        <rFont val="Calibri"/>
        <family val="2"/>
        <scheme val="minor"/>
      </rPr>
      <t xml:space="preserve"> MHSU services?</t>
    </r>
  </si>
  <si>
    <t>Total number of clients who decline service:</t>
  </si>
  <si>
    <t>-Due to service location</t>
  </si>
  <si>
    <t>Out of 100 clients offered a treatment bed this report period, 12 declined due to the service being out of town or “too far” from their home/community/family. Six clients were unable to accept offered treatment due to an inability to arrange childcare.</t>
  </si>
  <si>
    <t>-Due to childcare concerns</t>
  </si>
  <si>
    <t>Total number of clients who are asked to leave or transferred based on service fit</t>
  </si>
  <si>
    <t>A total of 10 clients were asked to leave or transferred based on service fit. Two left treatment and recovery services entirely, while 8 were transferred to other services that better met specific client needs (e.g., comorbid cognitive impairment, mental health conditions).</t>
  </si>
  <si>
    <t>Outcome Measures</t>
  </si>
  <si>
    <t>Reduction in health-related harms/co-morbid health challenges associated with SU</t>
  </si>
  <si>
    <t>Measure may be tailored to meet Health Authority and program specific needs.</t>
  </si>
  <si>
    <t>Example Measure:</t>
  </si>
  <si>
    <t>Reduction in MHSU-related ER and/or acute care visits.</t>
  </si>
  <si>
    <t>Percentage of clients who are connected to health and/or community services and supports upon transition from service</t>
  </si>
  <si>
    <t>While transitioning out of treatment or recovery services, what percent of clients are connected to health and/or community services?</t>
  </si>
  <si>
    <t>Upon transition from services, 32% of clients were connected to prevocational skills training in the community, while 10% were connected to housing-based supports.</t>
  </si>
  <si>
    <t>Provincial Measures for Managed Alcohol Programs</t>
  </si>
  <si>
    <t>May be modified by HA upon depending on specific program needs.</t>
  </si>
  <si>
    <t>Self-reported utilization of non-beverage alcohols:</t>
  </si>
  <si>
    <r>
      <t>·</t>
    </r>
    <r>
      <rPr>
        <sz val="7"/>
        <color rgb="FF000000"/>
        <rFont val="Calibri"/>
        <family val="2"/>
        <scheme val="minor"/>
      </rPr>
      <t xml:space="preserve">        </t>
    </r>
    <r>
      <rPr>
        <sz val="11"/>
        <color rgb="FF000000"/>
        <rFont val="Calibri"/>
        <family val="2"/>
        <scheme val="minor"/>
      </rPr>
      <t>% of clients reporting current consumption of NBA versus % clients reporting past consumption of NBA</t>
    </r>
  </si>
  <si>
    <t>% change in emergency health service utilization (ED visits, acute care visits)</t>
  </si>
  <si>
    <r>
      <t>·</t>
    </r>
    <r>
      <rPr>
        <sz val="7"/>
        <color rgb="FF000000"/>
        <rFont val="Calibri"/>
        <family val="2"/>
        <scheme val="minor"/>
      </rPr>
      <t xml:space="preserve">        </t>
    </r>
    <r>
      <rPr>
        <sz val="11"/>
        <color rgb="FF000000"/>
        <rFont val="Calibri"/>
        <family val="2"/>
        <scheme val="minor"/>
      </rPr>
      <t>6 months pre-MAP to 6 months post-MAP engagement</t>
    </r>
  </si>
  <si>
    <t>Bridgeway Intensive Residential Treatment - Kelowna (20 Beds)</t>
  </si>
  <si>
    <t>Indicators</t>
  </si>
  <si>
    <t>Q1: April 1, 2023 to June 30, 2023</t>
  </si>
  <si>
    <t>Q2: July 1, 2023 to Sept 30, 2023</t>
  </si>
  <si>
    <t>Q3: Oct 1 2023 to Dec 31, 2023</t>
  </si>
  <si>
    <t>Q4: Jan 1, 2024 to Mar 31, 2024</t>
  </si>
  <si>
    <r>
      <rPr>
        <b/>
        <sz val="11"/>
        <color theme="1"/>
        <rFont val="Calibri"/>
        <family val="2"/>
        <scheme val="minor"/>
      </rPr>
      <t xml:space="preserve">Optional - </t>
    </r>
    <r>
      <rPr>
        <sz val="11"/>
        <color theme="1"/>
        <rFont val="Calibri"/>
        <family val="2"/>
        <scheme val="minor"/>
      </rPr>
      <t>Total # clients served</t>
    </r>
  </si>
  <si>
    <r>
      <t xml:space="preserve">Total # of </t>
    </r>
    <r>
      <rPr>
        <b/>
        <sz val="11"/>
        <color theme="1"/>
        <rFont val="Calibri"/>
        <family val="2"/>
        <scheme val="minor"/>
      </rPr>
      <t>unique</t>
    </r>
    <r>
      <rPr>
        <sz val="11"/>
        <color theme="1"/>
        <rFont val="Calibri"/>
        <family val="2"/>
        <scheme val="minor"/>
      </rPr>
      <t xml:space="preserve"> clients served</t>
    </r>
  </si>
  <si>
    <t>Total Bed Days</t>
  </si>
  <si>
    <t>Occupancy Rate (%)</t>
  </si>
  <si>
    <t>Number of clients who identify as women</t>
  </si>
  <si>
    <t xml:space="preserve">Number of clients who identify as men </t>
  </si>
  <si>
    <t>Number of clients who identify as Trans/Non-Binary/Gender Diverse</t>
  </si>
  <si>
    <t>Total # Unique Clients who are Indigenous</t>
  </si>
  <si>
    <t># Unique First Nations Clients</t>
  </si>
  <si>
    <r>
      <t># Unique M</t>
    </r>
    <r>
      <rPr>
        <sz val="12"/>
        <color theme="1"/>
        <rFont val="Calibri"/>
        <family val="2"/>
      </rPr>
      <t>étis Clients</t>
    </r>
  </si>
  <si>
    <t># Unique Inuit Clients</t>
  </si>
  <si>
    <t># Unique Indigenous clients identifying as "other" (e.g., urban Indigenous)</t>
  </si>
  <si>
    <t>Median # of days between client referral and service initiation</t>
  </si>
  <si>
    <t>N/A</t>
  </si>
  <si>
    <t>Median # of days between waitlist and service initiation</t>
  </si>
  <si>
    <t>43*</t>
  </si>
  <si>
    <r>
      <rPr>
        <b/>
        <sz val="12"/>
        <color theme="1"/>
        <rFont val="Calibri"/>
        <family val="2"/>
        <scheme val="minor"/>
      </rPr>
      <t>Optional</t>
    </r>
    <r>
      <rPr>
        <sz val="12"/>
        <color theme="1"/>
        <rFont val="Calibri"/>
        <family val="2"/>
        <scheme val="minor"/>
      </rPr>
      <t xml:space="preserve"> - Total Vacant Bed Days - [bed is empty with no plan of person going into bed]</t>
    </r>
  </si>
  <si>
    <r>
      <rPr>
        <b/>
        <sz val="12"/>
        <color theme="1"/>
        <rFont val="Calibri"/>
        <family val="2"/>
        <scheme val="minor"/>
      </rPr>
      <t>Optional</t>
    </r>
    <r>
      <rPr>
        <sz val="12"/>
        <color theme="1"/>
        <rFont val="Calibri"/>
        <family val="2"/>
        <scheme val="minor"/>
      </rPr>
      <t xml:space="preserve"> - Held bed days</t>
    </r>
    <r>
      <rPr>
        <sz val="11"/>
        <color theme="1"/>
        <rFont val="Calibri"/>
        <family val="2"/>
        <scheme val="minor"/>
      </rPr>
      <t xml:space="preserve"> - [bed is empty but waiting for a person]</t>
    </r>
  </si>
  <si>
    <r>
      <rPr>
        <b/>
        <sz val="12"/>
        <color theme="1"/>
        <rFont val="Calibri"/>
        <family val="2"/>
        <scheme val="minor"/>
      </rPr>
      <t>Optional</t>
    </r>
    <r>
      <rPr>
        <sz val="12"/>
        <color theme="1"/>
        <rFont val="Calibri"/>
        <family val="2"/>
        <scheme val="minor"/>
      </rPr>
      <t xml:space="preserve"> - Treatment Bed Days</t>
    </r>
    <r>
      <rPr>
        <sz val="11"/>
        <color theme="1"/>
        <rFont val="Calibri"/>
        <family val="2"/>
        <scheme val="minor"/>
      </rPr>
      <t xml:space="preserve"> - [bed is being used by a client who is receiving services]</t>
    </r>
  </si>
  <si>
    <r>
      <rPr>
        <b/>
        <sz val="12"/>
        <color theme="1"/>
        <rFont val="Calibri"/>
        <family val="2"/>
        <scheme val="minor"/>
      </rPr>
      <t>Optional</t>
    </r>
    <r>
      <rPr>
        <sz val="12"/>
        <color theme="1"/>
        <rFont val="Calibri"/>
        <family val="2"/>
        <scheme val="minor"/>
      </rPr>
      <t xml:space="preserve"> - Post Treatment Bed Days</t>
    </r>
    <r>
      <rPr>
        <sz val="11"/>
        <color theme="1"/>
        <rFont val="Calibri"/>
        <family val="2"/>
        <scheme val="minor"/>
      </rPr>
      <t xml:space="preserve"> - [bed is being used by a client who has completed services but is awaiting discharge or transition to another service]</t>
    </r>
  </si>
  <si>
    <t>Client rating of outcomes based on self-identified recovery or service goals</t>
  </si>
  <si>
    <t xml:space="preserve"> Percentage of program staff who have training in 1 or more of the following: 
o Indigenous Cultural Safety
o Trauma-Informed Practice
-Other initiative specific training (please specify)</t>
  </si>
  <si>
    <t>Did not report
Did not report</t>
  </si>
  <si>
    <t>Percentage of clients on OAT:
-at admission
-at discharge</t>
  </si>
  <si>
    <t>40%
33%</t>
  </si>
  <si>
    <t>Percentage of clients who are connected to health and/or community services and support upon transition of services</t>
  </si>
  <si>
    <t>Did not report</t>
  </si>
  <si>
    <t xml:space="preserve">Percentage of clients who are placed in housing (or housing services / supports) upon transition from service </t>
  </si>
  <si>
    <t>Number of repeat clients</t>
  </si>
  <si>
    <r>
      <rPr>
        <b/>
        <sz val="11"/>
        <color theme="1"/>
        <rFont val="Calibri"/>
        <family val="2"/>
        <scheme val="minor"/>
      </rPr>
      <t>Data Notes</t>
    </r>
    <r>
      <rPr>
        <sz val="11"/>
        <color theme="1"/>
        <rFont val="Calibri"/>
        <family val="2"/>
        <scheme val="minor"/>
      </rPr>
      <t xml:space="preserve">: Please provide any necessary context, background, or description required for accurate interpretation of data, including data limitations. </t>
    </r>
  </si>
  <si>
    <t>The bed utilization data is impacted by the program being a closed cohort, as beds remain empty for the duration of the program if a participant leaves early. The site is also briefly closed between cohorts for cleaning and sanitizing. 
*The median wait time was actually collected as the average wait time in days.</t>
  </si>
  <si>
    <t>Please describe any significant changes that have taken place this reporting period with regards to these services e.g. changes to service models, service delivery partner changes, new services implemented, etc.</t>
  </si>
  <si>
    <t xml:space="preserve">This site (Gray Road) continues to operate closed cohorts and is generally a men's program. Due to reduced staffing and a lower bed count at the female site (Ethel House), a six week female cohort, beginning in June, was held at the Gray road site. This helped reduce the waitlist of female applicants. </t>
  </si>
  <si>
    <t>Please describe any new or ongoing system level barriers or challenges impacting these services in your region.</t>
  </si>
  <si>
    <t>Continues to operate in closed cohorts, so unfortunately beds cannot be filled if vacated early.</t>
  </si>
  <si>
    <t>Please describe the impact of funded services on communities (including clients, family, and support systems). (Please provide as fulsome a response as possible, including any evaluation or other data if available)</t>
  </si>
  <si>
    <t>The closed cohort model allowed for this location to operate a female group when the wait list at the Ethel location grew (due to staffing issues and a lower bed count at that site)</t>
  </si>
  <si>
    <t>Success stories? Please share any client, program, or operational successes.</t>
  </si>
  <si>
    <t xml:space="preserve">Did not report. </t>
  </si>
  <si>
    <t>Quality Improvement: How is your HA addressing access and utilization for this service?</t>
  </si>
  <si>
    <t>The Lead, Bed Based Services attends a weekly in person screening committee meeting to review referrals and assist with problem solving issues at the site.</t>
  </si>
  <si>
    <t>Round Lake Treatment Centre - Armstrong (36 beds)</t>
  </si>
  <si>
    <t>April 1, 2023 to June 30, 2023</t>
  </si>
  <si>
    <t>July 1, 2023 to September 30, 2023</t>
  </si>
  <si>
    <t>October 1 2023 to December 31, 2023</t>
  </si>
  <si>
    <t>January 1, 2024 to March 31, 2024</t>
  </si>
  <si>
    <t>This site does not report data to Interior Health as they consider themselves accountable to FNHA, who also provides funding. Within IH this contract is part of the Aboriginal Services portfolio and is not overseen by an MHSU manager.</t>
  </si>
  <si>
    <t>Success stories? Please say any client, program, or operational successes.</t>
  </si>
  <si>
    <t>The contract manager for this site oversees the Aboriginal Services portfolio. MHSU staff (Bed Based services Lead) is available for support/consultation when requested.</t>
  </si>
  <si>
    <t>Please describe the impact of funded services on communities (including clients, family, and support systems). (Please provide as fulsome a response as possible, including any evaluation or other data if available).</t>
  </si>
  <si>
    <t>A New Tomorrow - Kamloops (13 beds)</t>
  </si>
  <si>
    <t>Percentage of program staff who have training in 1 or more of the following:
-Indigenous cultural safety
-Trauma-informed practice
Other initiative-specific training (please specify</t>
  </si>
  <si>
    <t>Indigenous Cultural Safety: 100%
Trauma Informed Practice: 100%</t>
  </si>
  <si>
    <t>Percentage of clients on OAT at:
-admission
-discharge</t>
  </si>
  <si>
    <t>Admission: 18%
Discharge: 18%</t>
  </si>
  <si>
    <t xml:space="preserve">Percentage of clients who are connected to health and/or community services and supports upon transition from service </t>
  </si>
  <si>
    <t># of repeat clients</t>
  </si>
  <si>
    <t>This site did not become fully operational until June 2023, so the occupancy rate this quarter is low.</t>
  </si>
  <si>
    <t>Applicants local to the Kamloops area have expressed gratitude for the implementation of a service local to the area so that they no longer have to travel to another community for bed based SU treatment.</t>
  </si>
  <si>
    <t>Promotion of the site to spread awareness to MHSU clinicians. Assistance with screening referrals by running a screening committee weekly to review and triage applicants.</t>
  </si>
  <si>
    <t xml:space="preserve">The site was approved by Community Care Licensing (CCL) and able to operate at full capacity as of June. Only two beds were operationalized prior to this as Assisted Living Registration was being pursued (application was eventually declined). </t>
  </si>
  <si>
    <t>A large wait list developed while this site was seeking Licensing/ Registration. IH staff assisted with triaging the wait list and redirecting applicants to other appropriate services.</t>
  </si>
  <si>
    <t>The Bridge Ethel St - Kelowna (7 beds)</t>
  </si>
  <si>
    <t>45*</t>
  </si>
  <si>
    <t>Admission: 24%
Discharge: 21%</t>
  </si>
  <si>
    <t>*Median number was actually collected as an average in days.</t>
  </si>
  <si>
    <t>Please describe the impact of funded services on communities (including clients, family, and support systems). (Please provide as fulsome a response as possible, including any evaluation or other data if available</t>
  </si>
  <si>
    <t>Clients have benefitted from having the stabilization/transition beds co-located at the site of the treatment centre and some have used the opportunity to extend their time in treatment programming as circumstances allowed.</t>
  </si>
  <si>
    <t>Letwilc Ren Semec Centre-Alkali Lake (4 beds)</t>
  </si>
  <si>
    <t>Indicator</t>
  </si>
  <si>
    <t xml:space="preserve">Indigenous Cultural Safety: 13%* 
Trauma-Informed Practice: 38% </t>
  </si>
  <si>
    <t xml:space="preserve">Admission: 60% 
Discharge: 0% </t>
  </si>
  <si>
    <t>Not Reported</t>
  </si>
  <si>
    <t>*this is an Indigenous organization and Indigenous Cultural Safety training may not be required / appropriate.</t>
  </si>
  <si>
    <t>The IH Lead, Bed based services runs a collaborative screening committee every time an application is received.</t>
  </si>
  <si>
    <t xml:space="preserve">The site lost their nurse in April with no return for the foreseeable future due to a personal leave. </t>
  </si>
  <si>
    <t>Two staff announced their retirement this quarter so recruitment is underway.</t>
  </si>
  <si>
    <t>Staff from this site ran a booth at an event for Indigenous partners in Kamloops in April, which helped to spread awareness of the service. Staff reported that this was an excellent Networking opportunity and that the number of inquiries about the program has increased as a result.</t>
  </si>
  <si>
    <t>Round Lake Treatment Centre - Armstrong (6 beds)</t>
  </si>
  <si>
    <t xml:space="preserve">Indigenous Cultural Safety: 100%
Trauma Informed Practice: 100%
</t>
  </si>
  <si>
    <t xml:space="preserve">At Admission: 0
At Discharge: 0
</t>
  </si>
  <si>
    <t>Phoenix Centre STLR - Kamloops (8 beds)</t>
  </si>
  <si>
    <t>4*</t>
  </si>
  <si>
    <t xml:space="preserve">Indigenous Cultural Safety: 100%**
Trauma Informed Practice: 100%**
</t>
  </si>
  <si>
    <t xml:space="preserve">At Admission: 30%
At Discharge: 4%
</t>
  </si>
  <si>
    <t xml:space="preserve">*The provider is reporting clients as unique only if they have never accessed services prior; clarifying direction will be provided next period. 
**There is only one program staff. </t>
  </si>
  <si>
    <t>ASK Wellness AASH Program - Kamloops (15 beds)</t>
  </si>
  <si>
    <r>
      <rPr>
        <b/>
        <sz val="11"/>
        <color theme="1"/>
        <rFont val="Calibri"/>
        <family val="2"/>
        <scheme val="minor"/>
      </rPr>
      <t>Optional -</t>
    </r>
    <r>
      <rPr>
        <sz val="11"/>
        <color theme="1"/>
        <rFont val="Calibri"/>
        <family val="2"/>
        <scheme val="minor"/>
      </rPr>
      <t xml:space="preserve"> Total # clients served</t>
    </r>
  </si>
  <si>
    <t>2*</t>
  </si>
  <si>
    <t>At Admission: 35%
At Discharge: 0%**</t>
  </si>
  <si>
    <t>*The provider is reporting clients as unique only if they have never accessed services prior; clarifying direction will be provided next period. 
**Provider may not be tracking this currently; will ensure this is done for the next reporting period.</t>
  </si>
  <si>
    <t>This site had an open house in May 2023 to share the successes, opportunities, and overall long-term vision of this recovery program. Speeches and presentations were given by people with lived experience who have successfully completed the program, including one gentleman who is now employed by the agency.</t>
  </si>
  <si>
    <t>IH Contract Manager and Lead, Bed Based Services meet frequently with the operations manager of this site to discuss strengthening the relationship and quality improvement suggestions.</t>
  </si>
  <si>
    <t>The Bridge Youth &amp; Family Services - Kelowna (8 beds)</t>
  </si>
  <si>
    <t>9*</t>
  </si>
  <si>
    <t>52**</t>
  </si>
  <si>
    <t>Admission: 15%
Discharge: 7%</t>
  </si>
  <si>
    <t xml:space="preserve">Did not report
</t>
  </si>
  <si>
    <t>*The provider may be reporting clients as unique only if they have never accessed services prior; clarifying direction will be provided next period. 
**Median # of days between waitlist and service initiation was actually calculated as an average number in days by the provider.</t>
  </si>
  <si>
    <t>There is an IH MHSU clinician in Kelowna who acts as a liaison for this site. The participants of this service are on her caseload, and she provides outreach visits for their regular appointments. Participants of this program also attend group programming (i.e.: Relapse Prevention Group) provided by MHSU staff.</t>
  </si>
  <si>
    <t>ASK Wellness AASH Program - Merritt (6 beds)</t>
  </si>
  <si>
    <t xml:space="preserve">At Admission: 11%
At Discharge: 11%
</t>
  </si>
  <si>
    <t>Kootenay Boundary Support Recovery Program - Nelson (8 beds)</t>
  </si>
  <si>
    <t>Admission: 41%
Discharge: 7%</t>
  </si>
  <si>
    <t xml:space="preserve">*The provider may be reporting clients as unique only if they have never accessed services prior; clarifying direction will be provided next period. </t>
  </si>
  <si>
    <t>The Bridge Youth and Family Services - Penticton (8 beds)</t>
  </si>
  <si>
    <t>5*</t>
  </si>
  <si>
    <t>Admission: 54%
Discharge: 18%</t>
  </si>
  <si>
    <t>Bill's Place Addictions Recovery &amp; Support Recovery Housing - Vernon (8 beds)</t>
  </si>
  <si>
    <t>Indigenous Cultural Safety: 100%
Trauma-Informed Practice: 100%</t>
  </si>
  <si>
    <t>At Admission: 16%
At Discharge: 16%</t>
  </si>
  <si>
    <t>Lillooet Friendship Centre- Lillooet (5 beds)</t>
  </si>
  <si>
    <t>Indigenous Cultural Safety: 0
Trauma Informed Practice: 100%</t>
  </si>
  <si>
    <t>Admission: 25%
Discharge: 25%</t>
  </si>
  <si>
    <t>This service was initiated on June 1st 2023.</t>
  </si>
  <si>
    <t>IH Communications has written a News Release for promotion and awareness of the site.</t>
  </si>
  <si>
    <t xml:space="preserve">The community and its residents are grateful to have a longer term service available in addition to the transition and stabilization beds that were implemented previously. A longer term program allows people more opportunity to work towards changing their substance use in a supportive and stable environment. </t>
  </si>
  <si>
    <t>Axis Withdrawal Management - Castlegar (8 beds)</t>
  </si>
  <si>
    <t xml:space="preserve">Client rating of outcomes based on self-identified recovery or service goals </t>
  </si>
  <si>
    <t>We ask three follow up questions: 
1. Did you feel safe and secure during your stay? 
2. Did we support you in connecting with resources in your home community?
3. Do you feel your overall health has improved as a result of your stay? 
Calls placed April 23 only one respondent, responded "yes" x 3. 
Calls placed in May 23 had 7 respondents: Question 1) 100% yes, 2) 86% yes, 3) 6% yes</t>
  </si>
  <si>
    <t xml:space="preserve"> Percentage of program staff who have training in 1 or more of the following: 
o Indigenous Cultural Safety
o Trauma-Informed Practice</t>
  </si>
  <si>
    <t>Indigenous Cultural Training: 22%
Trauma Informed Practice: 100%</t>
  </si>
  <si>
    <t>Admission: 19%
Discharge: 31%</t>
  </si>
  <si>
    <r>
      <t xml:space="preserve">Program/Operational successes: Clients rated the service between 0-5 on 5 criteria: 
1 Referral process
2 Support through detox and discharge planning
3 meals/nutrition
4 physical environment
5 medical care. 
Averages for April: </t>
    </r>
    <r>
      <rPr>
        <b/>
        <sz val="11"/>
        <color theme="1"/>
        <rFont val="Calibri"/>
        <family val="2"/>
        <scheme val="minor"/>
      </rPr>
      <t>1</t>
    </r>
    <r>
      <rPr>
        <sz val="11"/>
        <color theme="1"/>
        <rFont val="Calibri"/>
        <family val="2"/>
        <scheme val="minor"/>
      </rPr>
      <t xml:space="preserve">: 4.88, </t>
    </r>
    <r>
      <rPr>
        <b/>
        <sz val="11"/>
        <color theme="1"/>
        <rFont val="Calibri"/>
        <family val="2"/>
        <scheme val="minor"/>
      </rPr>
      <t>2</t>
    </r>
    <r>
      <rPr>
        <sz val="11"/>
        <color theme="1"/>
        <rFont val="Calibri"/>
        <family val="2"/>
        <scheme val="minor"/>
      </rPr>
      <t xml:space="preserve">: 4.88, </t>
    </r>
    <r>
      <rPr>
        <b/>
        <sz val="11"/>
        <color theme="1"/>
        <rFont val="Calibri"/>
        <family val="2"/>
        <scheme val="minor"/>
      </rPr>
      <t>3</t>
    </r>
    <r>
      <rPr>
        <sz val="11"/>
        <color theme="1"/>
        <rFont val="Calibri"/>
        <family val="2"/>
        <scheme val="minor"/>
      </rPr>
      <t xml:space="preserve">: 4.82, </t>
    </r>
    <r>
      <rPr>
        <b/>
        <sz val="11"/>
        <color theme="1"/>
        <rFont val="Calibri"/>
        <family val="2"/>
        <scheme val="minor"/>
      </rPr>
      <t>4</t>
    </r>
    <r>
      <rPr>
        <sz val="11"/>
        <color theme="1"/>
        <rFont val="Calibri"/>
        <family val="2"/>
        <scheme val="minor"/>
      </rPr>
      <t xml:space="preserve">: 4.6, </t>
    </r>
    <r>
      <rPr>
        <b/>
        <sz val="11"/>
        <color theme="1"/>
        <rFont val="Calibri"/>
        <family val="2"/>
        <scheme val="minor"/>
      </rPr>
      <t>5</t>
    </r>
    <r>
      <rPr>
        <sz val="11"/>
        <color theme="1"/>
        <rFont val="Calibri"/>
        <family val="2"/>
        <scheme val="minor"/>
      </rPr>
      <t xml:space="preserve">: 4.76. 
Averages for May: </t>
    </r>
    <r>
      <rPr>
        <b/>
        <sz val="11"/>
        <color theme="1"/>
        <rFont val="Calibri"/>
        <family val="2"/>
        <scheme val="minor"/>
      </rPr>
      <t>1</t>
    </r>
    <r>
      <rPr>
        <sz val="11"/>
        <color theme="1"/>
        <rFont val="Calibri"/>
        <family val="2"/>
        <scheme val="minor"/>
      </rPr>
      <t xml:space="preserve">: 4.5, </t>
    </r>
    <r>
      <rPr>
        <b/>
        <sz val="11"/>
        <color theme="1"/>
        <rFont val="Calibri"/>
        <family val="2"/>
        <scheme val="minor"/>
      </rPr>
      <t>2</t>
    </r>
    <r>
      <rPr>
        <sz val="11"/>
        <color theme="1"/>
        <rFont val="Calibri"/>
        <family val="2"/>
        <scheme val="minor"/>
      </rPr>
      <t xml:space="preserve">: 4.8, </t>
    </r>
    <r>
      <rPr>
        <b/>
        <sz val="11"/>
        <color theme="1"/>
        <rFont val="Calibri"/>
        <family val="2"/>
        <scheme val="minor"/>
      </rPr>
      <t>3</t>
    </r>
    <r>
      <rPr>
        <sz val="11"/>
        <color theme="1"/>
        <rFont val="Calibri"/>
        <family val="2"/>
        <scheme val="minor"/>
      </rPr>
      <t xml:space="preserve">: 4.4, </t>
    </r>
    <r>
      <rPr>
        <b/>
        <sz val="11"/>
        <color theme="1"/>
        <rFont val="Calibri"/>
        <family val="2"/>
        <scheme val="minor"/>
      </rPr>
      <t>4</t>
    </r>
    <r>
      <rPr>
        <sz val="11"/>
        <color theme="1"/>
        <rFont val="Calibri"/>
        <family val="2"/>
        <scheme val="minor"/>
      </rPr>
      <t>: 4.6,</t>
    </r>
    <r>
      <rPr>
        <b/>
        <sz val="11"/>
        <color theme="1"/>
        <rFont val="Calibri"/>
        <family val="2"/>
        <scheme val="minor"/>
      </rPr>
      <t xml:space="preserve"> 5</t>
    </r>
    <r>
      <rPr>
        <sz val="11"/>
        <color theme="1"/>
        <rFont val="Calibri"/>
        <family val="2"/>
        <scheme val="minor"/>
      </rPr>
      <t xml:space="preserve">: 4.8. 
Averages for June: </t>
    </r>
    <r>
      <rPr>
        <b/>
        <sz val="11"/>
        <color theme="1"/>
        <rFont val="Calibri"/>
        <family val="2"/>
        <scheme val="minor"/>
      </rPr>
      <t>1</t>
    </r>
    <r>
      <rPr>
        <sz val="11"/>
        <color theme="1"/>
        <rFont val="Calibri"/>
        <family val="2"/>
        <scheme val="minor"/>
      </rPr>
      <t xml:space="preserve">: 4.7, </t>
    </r>
    <r>
      <rPr>
        <b/>
        <sz val="11"/>
        <color theme="1"/>
        <rFont val="Calibri"/>
        <family val="2"/>
        <scheme val="minor"/>
      </rPr>
      <t>2</t>
    </r>
    <r>
      <rPr>
        <sz val="11"/>
        <color theme="1"/>
        <rFont val="Calibri"/>
        <family val="2"/>
        <scheme val="minor"/>
      </rPr>
      <t xml:space="preserve">: 4.8, </t>
    </r>
    <r>
      <rPr>
        <b/>
        <sz val="11"/>
        <color theme="1"/>
        <rFont val="Calibri"/>
        <family val="2"/>
        <scheme val="minor"/>
      </rPr>
      <t>3</t>
    </r>
    <r>
      <rPr>
        <sz val="11"/>
        <color theme="1"/>
        <rFont val="Calibri"/>
        <family val="2"/>
        <scheme val="minor"/>
      </rPr>
      <t xml:space="preserve">: 4.96, </t>
    </r>
    <r>
      <rPr>
        <b/>
        <sz val="11"/>
        <color theme="1"/>
        <rFont val="Calibri"/>
        <family val="2"/>
        <scheme val="minor"/>
      </rPr>
      <t>4</t>
    </r>
    <r>
      <rPr>
        <sz val="11"/>
        <color theme="1"/>
        <rFont val="Calibri"/>
        <family val="2"/>
        <scheme val="minor"/>
      </rPr>
      <t xml:space="preserve">: 4.8, </t>
    </r>
    <r>
      <rPr>
        <b/>
        <sz val="11"/>
        <color theme="1"/>
        <rFont val="Calibri"/>
        <family val="2"/>
        <scheme val="minor"/>
      </rPr>
      <t>5</t>
    </r>
    <r>
      <rPr>
        <sz val="11"/>
        <color theme="1"/>
        <rFont val="Calibri"/>
        <family val="2"/>
        <scheme val="minor"/>
      </rPr>
      <t>: 4.8.</t>
    </r>
  </si>
  <si>
    <t>Indigenous Cultural Training: 90%
Trauma Informed Practice: 69%</t>
  </si>
  <si>
    <t>Admission: 12%
Discharge: 12%</t>
  </si>
  <si>
    <t>The construction for the Youth Services wing has been completed as of April 2023, so going forward there will not be renovation related interruption to the adult service.</t>
  </si>
  <si>
    <t>Many referrals to bed based treatment were completed this quarter. After completing withdrawal management, individuals applied to Joshua House, Bill's Place, Innervisions, Maverick, and A New Tomorrow.</t>
  </si>
  <si>
    <t>Utilization stats and wait list data are sent to IH Bed Based Services Lead and MHSU contract manager on a weekly basis for ongoing monitoring and problem solving.</t>
  </si>
  <si>
    <t>The Bridge Youth &amp; Family Services - Kelowna (14 beds)</t>
  </si>
  <si>
    <t>8*</t>
  </si>
  <si>
    <t>At Admission: 0
At Discharge: 31%</t>
  </si>
  <si>
    <t>*Median wait time was not collected; number given in is the average wait time in days.</t>
  </si>
  <si>
    <t>Occupancy rate is low this Quarter due to staffing limitations.</t>
  </si>
  <si>
    <t>The site has been struggling to replace its Program Manager (RN) as well as with maintaining an adequate complement of LPN staff. It has been operating at a reduced bed count (10 beds) for this entire quarter as a result.</t>
  </si>
  <si>
    <t>Renner House - Williams Lake (5 beds)</t>
  </si>
  <si>
    <t xml:space="preserve">Percentage of clients on OAT: 
-at admission
-at discharge </t>
  </si>
  <si>
    <t>At Admission: 27%
At Discharge: 27%</t>
  </si>
  <si>
    <t>Regular meetings are held between IH staff and the contractor to problem solve issues around staff recruitment. Relocation and retention bonuses has been offered. An applicant was offered the role of site manager, but did not accept. Recruitment efforts are ongoing.</t>
  </si>
  <si>
    <t>Due to ongoing struggles to recruit nursing staff, the site has been unable to accept individuals with complex withdrawal management needs and has been functioning effectively as a stabilization/transition centre.</t>
  </si>
  <si>
    <t>Client rating of outcomes based on self-identified service or recovery goals</t>
  </si>
  <si>
    <t xml:space="preserve">Percentage of program staff who have training in 1 or more of the following: 
o Indigenous Cultural Safety:
o Trauma-Informed Practice: </t>
  </si>
  <si>
    <t>Indigenous Cultural Safety: 14%
Trauma-Informed Practice: 22%</t>
  </si>
  <si>
    <t>Percentage of clients on OAT at admission and discharge</t>
  </si>
  <si>
    <t xml:space="preserve">Number of repeat clients </t>
  </si>
  <si>
    <t>This provider notified the health authority that there would be a delay in the reporting for June 2023 due to a staff member's personal emergency.  This reporting includes data from April and May 2023 only.</t>
  </si>
  <si>
    <t>An IH Bed Coordinator local to the Cranbrook area has been helping with screening and triage for these beds.</t>
  </si>
  <si>
    <t>Some of the clients who access this service have expressed frustration about being unable to access the treatment beds at Recovery Ranch as they are older than the targeted age (19-24) for the IH contracted beds. These individuals have to travel to another community or access outpatient support.</t>
  </si>
  <si>
    <t>The Bridge Youth &amp; Family Services - Royal Ave Kelowna (8 beds)</t>
  </si>
  <si>
    <t>At Admission: 0
At Discharge: 49%</t>
  </si>
  <si>
    <t>Kelowna General Hospital (KGH) staff are working closely with this provider to triage referrals when appropriate. This site is in very close proximity to the hospital so regular communication takes place between the two sites for effective service matching.</t>
  </si>
  <si>
    <t>This site opened in February 2023, however as the community becomes aware of and more familiar with it, there is gratitude expressed for the availability of this service as an alternative to, and in close proximity of the hospital for those requiring straightforward/stable withdrawal management services.</t>
  </si>
  <si>
    <t>Active Care - A New Tomorrow - Kamloops (7 beds)</t>
  </si>
  <si>
    <t>Service not operating yet</t>
  </si>
  <si>
    <t>The Bridge - Ethel Site Kelowna (2 beds)</t>
  </si>
  <si>
    <r>
      <rPr>
        <b/>
        <sz val="11"/>
        <color theme="1"/>
        <rFont val="Calibri"/>
        <family val="2"/>
        <scheme val="minor"/>
      </rPr>
      <t>Optional</t>
    </r>
    <r>
      <rPr>
        <sz val="11"/>
        <color theme="1"/>
        <rFont val="Calibri"/>
        <family val="2"/>
        <scheme val="minor"/>
      </rPr>
      <t xml:space="preserve"> - Total Vacant Bed Days - [bed is empty with no plan of person going into bed]</t>
    </r>
  </si>
  <si>
    <r>
      <rPr>
        <b/>
        <sz val="11"/>
        <color theme="1"/>
        <rFont val="Calibri"/>
        <family val="2"/>
        <scheme val="minor"/>
      </rPr>
      <t>Optional</t>
    </r>
    <r>
      <rPr>
        <sz val="11"/>
        <color theme="1"/>
        <rFont val="Calibri"/>
        <family val="2"/>
        <scheme val="minor"/>
      </rPr>
      <t xml:space="preserve"> - Held bed days - [bed is empty but waiting for a person]</t>
    </r>
  </si>
  <si>
    <r>
      <rPr>
        <b/>
        <sz val="11"/>
        <color theme="1"/>
        <rFont val="Calibri"/>
        <family val="2"/>
        <scheme val="minor"/>
      </rPr>
      <t>Optional</t>
    </r>
    <r>
      <rPr>
        <sz val="11"/>
        <color theme="1"/>
        <rFont val="Calibri"/>
        <family val="2"/>
        <scheme val="minor"/>
      </rPr>
      <t xml:space="preserve"> - Treatment Bed Days - [bed is being used by a client who is receiving services]</t>
    </r>
  </si>
  <si>
    <r>
      <rPr>
        <b/>
        <sz val="11"/>
        <color theme="1"/>
        <rFont val="Calibri"/>
        <family val="2"/>
        <scheme val="minor"/>
      </rPr>
      <t>Optional</t>
    </r>
    <r>
      <rPr>
        <sz val="11"/>
        <color theme="1"/>
        <rFont val="Calibri"/>
        <family val="2"/>
        <scheme val="minor"/>
      </rPr>
      <t xml:space="preserve"> - Post Treatment Bed Days - [bed is being used by a client who has completed services but is awaiting discharge or transition to another service]</t>
    </r>
  </si>
  <si>
    <t>At Admission: 33%
Discharge: 0</t>
  </si>
  <si>
    <t>The Bridge Hwy 33 site - Kelowna (6 beds)</t>
  </si>
  <si>
    <t>At Admission: 50%
At Discharge: 35%</t>
  </si>
  <si>
    <t>These beds have been effectively filling the gap for participants who have completed withdrawal management services and are awaiting intake at a bed based treatment service. The seamless transition has been beneficial for reducing the possibility of substance use between services.</t>
  </si>
  <si>
    <t>IH clinicians are able to contact and support clients who are accessing transition beds to help them prepare for bed based treatment.</t>
  </si>
  <si>
    <t>The Bridge Royal Ave - Kelowna (4 beds)</t>
  </si>
  <si>
    <t>At Admission: 0
At Discharge: 0</t>
  </si>
  <si>
    <t>Staffing levels have been difficult to maintain at this site, so utilization of these beds has been reduced.</t>
  </si>
  <si>
    <t>Indigenous Cultural Training: 0
Trauma Informed Practice: 0</t>
  </si>
  <si>
    <t>Admission: 33%
Discharge: 33%</t>
  </si>
  <si>
    <t>The first intake into this service was May 1st 2023.</t>
  </si>
  <si>
    <t>As this is a new service, health authority resource lists have been updated and staff newsletters have included information to promote awareness of the site.</t>
  </si>
  <si>
    <t>Standardizing Supportive Recovery Contracts</t>
  </si>
  <si>
    <t>List service locations (facilities or residences) and/or communities served</t>
  </si>
  <si>
    <t>Alkali Lake (Williams Lake area), Armstrong, Kamloops, Kelowna, Lillooet, Merritt, Nelson, Penticton, Vernon</t>
  </si>
  <si>
    <t># of supportive recovery operators meeting provincial standards</t>
  </si>
  <si>
    <t>10/10*</t>
  </si>
  <si>
    <t># of new positions hired to support implementation of standards</t>
  </si>
  <si>
    <t>*Merritt is operating a scattered site model thus exempt from 24 hour staffing. This provider is looking into opportunities to move into a congregate site model in the future. Letwilc in Alkali Lake is not registered, although they operate on self governed Indigenous territory and as such have expressed that registration is not a requirement.</t>
  </si>
  <si>
    <t>New contract awarded to Lillooet Friendship Centre for 5 Supportive Recovery beds (Implemented June 1st)</t>
  </si>
  <si>
    <t>A news release is being developed to promote awareness of this new service. The regional bed list has been updated to include this site so that health authority staff are aware throughout the region.</t>
  </si>
  <si>
    <t>Transportation continues to be a struggle for individuals in rural/remote communities who are accessing bed based services in larger communities.</t>
  </si>
  <si>
    <t>The addition of the Supportive Recovery beds in Lillooet has been helpful to this community as they work to build a seamless continuum of services including the existing stabilization/transition beds.</t>
  </si>
  <si>
    <t>Aftercare Clinicians (2 FTEs)</t>
  </si>
  <si>
    <r>
      <t>Penticton, Vernon</t>
    </r>
    <r>
      <rPr>
        <vertAlign val="superscript"/>
        <sz val="11"/>
        <color theme="1"/>
        <rFont val="Calibri"/>
        <family val="2"/>
        <scheme val="minor"/>
      </rPr>
      <t>1</t>
    </r>
  </si>
  <si>
    <t>Utilized Rate
 Total Case Load capacity</t>
  </si>
  <si>
    <t>Penticton: 45 clients</t>
  </si>
  <si>
    <t>Utilized Rate2
 % of caseload capacity utilized</t>
  </si>
  <si>
    <t>Penticton: 21%</t>
  </si>
  <si>
    <t>-</t>
  </si>
  <si>
    <t>&lt; 5</t>
  </si>
  <si>
    <t>Not Available</t>
  </si>
  <si>
    <r>
      <t>Median # of days between client referral and service initiation</t>
    </r>
    <r>
      <rPr>
        <vertAlign val="superscript"/>
        <sz val="11"/>
        <color theme="1"/>
        <rFont val="Calibri"/>
        <family val="2"/>
        <scheme val="minor"/>
      </rPr>
      <t>3</t>
    </r>
  </si>
  <si>
    <t>11 days</t>
  </si>
  <si>
    <t>Indigenous Cultural Safety: 100%
Trauma Informed Practice: 100%
Substance Use Foundations: 100%</t>
  </si>
  <si>
    <t xml:space="preserve"># of aftercare counsellors hired </t>
  </si>
  <si>
    <t>Total Aftercare Clinicians hired to date: 1/2
A successful applicant in Vernon declined the offer in P1; recruitment in Vernon continues (Note: this position was filled in Q2 on July 25).</t>
  </si>
  <si>
    <r>
      <rPr>
        <vertAlign val="superscript"/>
        <sz val="11"/>
        <color theme="1"/>
        <rFont val="Calibri"/>
        <family val="2"/>
        <scheme val="minor"/>
      </rPr>
      <t>1</t>
    </r>
    <r>
      <rPr>
        <sz val="11"/>
        <color theme="1"/>
        <rFont val="Calibri"/>
        <family val="2"/>
        <scheme val="minor"/>
      </rPr>
      <t xml:space="preserve"> The position in Vernon was vacant in Q1, thus the data only includes the community of Penticton.
</t>
    </r>
    <r>
      <rPr>
        <vertAlign val="superscript"/>
        <sz val="11"/>
        <color theme="1"/>
        <rFont val="Calibri"/>
        <family val="2"/>
        <scheme val="minor"/>
      </rPr>
      <t>2</t>
    </r>
    <r>
      <rPr>
        <sz val="11"/>
        <color theme="1"/>
        <rFont val="Calibri"/>
        <family val="2"/>
        <scheme val="minor"/>
      </rPr>
      <t xml:space="preserve"> The utilized rate is calculated based on the expected client caseload for the respective program. It considers the total number of days clients were enrolled in the reporting period over the total number of days in the reporting period by the expected caseload. 40 clients per 1.0 FTE
</t>
    </r>
    <r>
      <rPr>
        <vertAlign val="superscript"/>
        <sz val="11"/>
        <color theme="1"/>
        <rFont val="Calibri"/>
        <family val="2"/>
        <scheme val="minor"/>
      </rPr>
      <t>3</t>
    </r>
    <r>
      <rPr>
        <sz val="11"/>
        <color theme="1"/>
        <rFont val="Calibri"/>
        <family val="2"/>
        <scheme val="minor"/>
      </rPr>
      <t xml:space="preserve"> Median # of days between client referral and service initiation is calculated by taking the difference between the clients referrals date and date of first service. </t>
    </r>
  </si>
  <si>
    <t>The Aftercare clinician and IH Bed Based Services Lead are members of the working group supporting a new recovery oriented supportive housing facility opening in Penticton in Summer 2023. Although the site is not funded by IH, it is expected that some of the tenants will be on the Aftercare caseload, so there is discussion of the Aftercare clinician running a relapse prevention-type group on site.</t>
  </si>
  <si>
    <t>The Aftercare clinician in Penticton has used the role to act as a mentor and consultant to other clinicians who are new to the field and new to the team. This clinician also reports a strengthened relationship with many bed based service providers as well as improved client successes post discharge, as strengths and ongoing goals are identified before the person transitions back to their home community.</t>
  </si>
  <si>
    <t>Monthly Community of Practice meeting series has been implemented, facilitated by MHSU Network. Attended by Aftercare clinicians as well as Team Leads, managers, and other SU staff who support clients as they transition in and out of bed based services.</t>
  </si>
  <si>
    <t>Recruitment in Vernon continues to be a struggle in Q1, despite the re-classification of the position from masters to bachelor level.</t>
  </si>
  <si>
    <t>The substance use team in Williams Lake has been growing and the community has responded positively, requesting Aftercare support, possibly in the form of a peer or person with lived experience.</t>
  </si>
  <si>
    <t>Education and Support For Bed Based Services (2 FTEs)</t>
  </si>
  <si>
    <t>Metrics updated as per email from Heather Falikowski dated July 24/23. Do not complete red rows. Yellow rows are new.</t>
  </si>
  <si>
    <r>
      <rPr>
        <b/>
        <strike/>
        <sz val="11"/>
        <color theme="1"/>
        <rFont val="Calibri"/>
        <family val="2"/>
        <scheme val="minor"/>
      </rPr>
      <t xml:space="preserve">Optional - </t>
    </r>
    <r>
      <rPr>
        <strike/>
        <sz val="11"/>
        <color theme="1"/>
        <rFont val="Calibri"/>
        <family val="2"/>
        <scheme val="minor"/>
      </rPr>
      <t>Total # clients served</t>
    </r>
  </si>
  <si>
    <r>
      <t xml:space="preserve">Total # of </t>
    </r>
    <r>
      <rPr>
        <b/>
        <strike/>
        <sz val="11"/>
        <color theme="1"/>
        <rFont val="Calibri"/>
        <family val="2"/>
        <scheme val="minor"/>
      </rPr>
      <t>unique</t>
    </r>
    <r>
      <rPr>
        <strike/>
        <sz val="11"/>
        <color theme="1"/>
        <rFont val="Calibri"/>
        <family val="2"/>
        <scheme val="minor"/>
      </rPr>
      <t xml:space="preserve"> clients served</t>
    </r>
  </si>
  <si>
    <t>Utilized Rate
 % of caseload capacity utilized</t>
  </si>
  <si>
    <r>
      <t># Unique M</t>
    </r>
    <r>
      <rPr>
        <strike/>
        <sz val="12"/>
        <color theme="1"/>
        <rFont val="Calibri"/>
        <family val="2"/>
      </rPr>
      <t>étis Clients</t>
    </r>
  </si>
  <si>
    <t># of clients accessing aftercare support</t>
  </si>
  <si>
    <t># of clients successfully connected to other community services</t>
  </si>
  <si>
    <t>Throughout the IH region</t>
  </si>
  <si>
    <t>A new screening committee was formed for Kamloops as the Adult treatment beds at A New Tomorrow opened during Q1.</t>
  </si>
  <si>
    <t># of contractors who received education and support</t>
  </si>
  <si>
    <t>Indigenous Cultural Training: 100%
Trauma Informed Practice: 100%</t>
  </si>
  <si>
    <t># of contractors who received support with screening applications</t>
  </si>
  <si>
    <t xml:space="preserve">The screening committees have been ideal as they not only ensure accountability, but allow for additional support, education, and problem solving to be directly provided by IH. </t>
  </si>
  <si>
    <t>San'Yas Indigenous Cultural Safety and Humility training continues to be offered to contracted Supportive Recovery sites. Seats were purchased by IH.</t>
  </si>
  <si>
    <t>The Bed Based Services Lead position serves to ensure awareness of the suite of services available to individuals in the IH region, and regularly provides updates and reminders that the services are available to all residents of the region, regardless of their home community. The Lead also acts as a health authority liaison to all contracted service providers, allowing for direct pathways for communication and standardization of services in the region. The Bed Based Services Lead provides additional support and a regional lens to the local IH contract managers who oversee the individual contracts.</t>
  </si>
  <si>
    <t>Outpatient Withdrawal Management (OWM) Services (7.5 FTEs)</t>
  </si>
  <si>
    <t>Kamloops, Kelowna, Penticton, Vernon</t>
  </si>
  <si>
    <t>Kamloops: 22
Kelowna : 21
Penticton: 31
Vernon: 9</t>
  </si>
  <si>
    <r>
      <t>Utilized Rate
 Total Case Load capacity</t>
    </r>
    <r>
      <rPr>
        <sz val="11"/>
        <color theme="1"/>
        <rFont val="Calibri"/>
        <family val="2"/>
      </rPr>
      <t>¹</t>
    </r>
  </si>
  <si>
    <t>Kamloops: 15 clients
Kelowna: 10 clients
Penticton: 10 clients
Vernon: 10 clients</t>
  </si>
  <si>
    <r>
      <t>Utilized Rate
 % of caseload capacity utilized</t>
    </r>
    <r>
      <rPr>
        <sz val="11"/>
        <color theme="1"/>
        <rFont val="Calibri"/>
        <family val="2"/>
      </rPr>
      <t>²</t>
    </r>
  </si>
  <si>
    <t>Kamloops: 81%
Kelowna: 29%
Penticton: 63%
Vernon: 15%</t>
  </si>
  <si>
    <t>1 day</t>
  </si>
  <si>
    <r>
      <t xml:space="preserve"> Percentage of program staff who have training in 1 or more of the following: 
o Indigenous Cultural Safety
o Trauma-Informed Practice</t>
    </r>
    <r>
      <rPr>
        <vertAlign val="superscript"/>
        <sz val="12"/>
        <color theme="1"/>
        <rFont val="Calibri"/>
        <family val="2"/>
        <scheme val="minor"/>
      </rPr>
      <t>4</t>
    </r>
    <r>
      <rPr>
        <sz val="12"/>
        <color theme="1"/>
        <rFont val="Calibri"/>
        <family val="2"/>
        <scheme val="minor"/>
      </rPr>
      <t xml:space="preserve">
-Other initiative specific training (please specify)</t>
    </r>
  </si>
  <si>
    <t>Indigenous Cultural Safety: 100%
Trauma Informed Practice: 22%
Substance Use Foundations: 100%</t>
  </si>
  <si>
    <t># of community nurses hired</t>
  </si>
  <si>
    <t>Percentage of clients who are successfully connected to other community services and/or health services and supports upon transition from service.</t>
  </si>
  <si>
    <t xml:space="preserve">1 Unique clients include all referrals received regardless of whether they had a date of first service or not.
2 The utilized rate is calculated based on the expected client caseload for the respective program. It considers the total number of days clients were enrolled in the reporting period over the total number of days in the reporting period by the expected caseload. 
 Kelowna, Penticton &amp; Vernon = 1.48 FTE/10 clients, Kamloops 2.16 FTE/15 clients. 
3 Median # of days between client referral and service initiation is calculated by taking the difference between the clients referrals date and date of first service.
4 In person TIP training not available during COVID restrictions; virtual option is under development. </t>
  </si>
  <si>
    <t>See MS Word document: "IHA Q1 April-June 2023-Budget 2021 Narrative"</t>
  </si>
  <si>
    <t>47*</t>
  </si>
  <si>
    <t>31%
15%</t>
  </si>
  <si>
    <t>*Calculated based on # of FN + Metis Clients; staff reported having had the training at some point (not necessarily this reporting period)</t>
  </si>
  <si>
    <t>The wait list is no longer a concern. Clients have been placed in appropriate services.</t>
  </si>
  <si>
    <t>50*</t>
  </si>
  <si>
    <t>Admission: 29%
Discharge: 16%</t>
  </si>
  <si>
    <t xml:space="preserve">Indigenous Cultural Safety: 0%*
Trauma-Informed Practice: 44% </t>
  </si>
  <si>
    <t>Admission: 33%
Discharge: 0%</t>
  </si>
  <si>
    <t xml:space="preserve">Indigenous Cultural Safety: 100%
Trauma Informed Practice: 100%
Diversity &amp; Inclusion: 100%
Mental Health First Aid: 33%
</t>
  </si>
  <si>
    <t xml:space="preserve">At Admission: 19%
At Discharge: 0
</t>
  </si>
  <si>
    <r>
      <t>At Admission: 49%
At Discharge: 18%</t>
    </r>
    <r>
      <rPr>
        <vertAlign val="superscript"/>
        <sz val="11"/>
        <color theme="1"/>
        <rFont val="Calibri"/>
        <family val="2"/>
        <scheme val="minor"/>
      </rPr>
      <t>1</t>
    </r>
    <r>
      <rPr>
        <sz val="11"/>
        <color theme="1"/>
        <rFont val="Calibri"/>
        <family val="2"/>
        <scheme val="minor"/>
      </rPr>
      <t xml:space="preserve">
</t>
    </r>
  </si>
  <si>
    <t>*The provider is reporting clients as unique only if they have never accessed services prior; clarifying direction will be provided by Fiscal Year End, due to new data collection system/training. 
**There is only one program staff. 
1 Discharged clients on OAT, may not have been admitted in this period</t>
  </si>
  <si>
    <t>At Admission: 42%
At Discharge: 3%**</t>
  </si>
  <si>
    <t>**Discharged clients on OAT, may not have been admitted in this period</t>
  </si>
  <si>
    <t>61**</t>
  </si>
  <si>
    <r>
      <t xml:space="preserve">*The provider may be reporting clients as unique only if they have never accessed services prior; clarifying direction will be provided next period. 
**Median # of days between waitlist and service initiation was actually calculated as an average number in days by the provider.
</t>
    </r>
    <r>
      <rPr>
        <vertAlign val="superscript"/>
        <sz val="11"/>
        <color theme="1"/>
        <rFont val="Calibri"/>
        <family val="2"/>
        <scheme val="minor"/>
      </rPr>
      <t>1</t>
    </r>
    <r>
      <rPr>
        <sz val="11"/>
        <color theme="1"/>
        <rFont val="Calibri"/>
        <family val="2"/>
        <scheme val="minor"/>
      </rPr>
      <t>Discharged clients on OAT, may not have been admitted in this period</t>
    </r>
  </si>
  <si>
    <r>
      <t>Admission: 13%
Discharge: 0%</t>
    </r>
    <r>
      <rPr>
        <vertAlign val="superscript"/>
        <sz val="11"/>
        <color theme="1"/>
        <rFont val="Calibri"/>
        <family val="2"/>
        <scheme val="minor"/>
      </rPr>
      <t>1</t>
    </r>
  </si>
  <si>
    <t>88*</t>
  </si>
  <si>
    <t>*Juniper House fire in August &amp; September affected the number of bed days available.</t>
  </si>
  <si>
    <t xml:space="preserve">Indigenous Cultural Safety: 100%
Trauma Informed Practice: 100%
Mental Health First Aid: 100%
Diversity &amp; Inclusion: 100%
Non-Violent Crisis Intervention: 50% 
</t>
  </si>
  <si>
    <t xml:space="preserve">At Admission: 24%
At Discharge: 5%
</t>
  </si>
  <si>
    <t>Admission: 32%
Discharge: 0%</t>
  </si>
  <si>
    <t>Admission: 43%
Discharge: 14%</t>
  </si>
  <si>
    <t>There is an IH MHSU clinician in Penticton who acts as a liaison for this site. The participants of this service are on her caseload, and she provides outreach visits for their regular appointments. Participants of this program also attend group programming (i.e.: Relapse Prevention Group) provided by MHSU staff.</t>
  </si>
  <si>
    <t>Indigenous Cultural Safety: 100%
Trauma-Informed Practice: 100%
Mental Health First Aid: 75%
Non-Violent Crisis Intervention: 100%</t>
  </si>
  <si>
    <t>13*</t>
  </si>
  <si>
    <t>10*</t>
  </si>
  <si>
    <t>Indigenous Cultural Safety: 33%
Trauma Informed Practice: 100%</t>
  </si>
  <si>
    <t>Admission: 25%
Discharge: 0%</t>
  </si>
  <si>
    <t>Admission: 13%
Discharge: 20%</t>
  </si>
  <si>
    <t>Phoenix Centre - Kamloops (20 beds)</t>
  </si>
  <si>
    <t>*number of bed days reduced due to having single occupancy on 4 double occupancy rooms for Aug and Sept</t>
  </si>
  <si>
    <t>505*</t>
  </si>
  <si>
    <t>Indigenous Cultural Training: 88%
Trauma Informed Practice: 66%</t>
  </si>
  <si>
    <t>Admission: 14%
Discharge: 19%</t>
  </si>
  <si>
    <t>At Admission: 0
At Discharge: 36%</t>
  </si>
  <si>
    <t>1558*</t>
  </si>
  <si>
    <t>9**</t>
  </si>
  <si>
    <t>15 days</t>
  </si>
  <si>
    <t>Total Aftercare Clinicians hired to date: 2/2
Vernon position was filled in Q2 on July 25.</t>
  </si>
  <si>
    <t>Kamloops: 13
Kelowna : 26
Penticton: 17
Vernon: 15</t>
  </si>
  <si>
    <t>Kamloops: 81%
Kelowna: 37%
Penticton: 2.2%
Vernon: 36%</t>
  </si>
  <si>
    <t>median=0, average=1.45days</t>
  </si>
  <si>
    <t>See MS Word document: "IHA Q2 July-Sept 2023-Budget 2021 Narrative"</t>
  </si>
  <si>
    <t>Indigenous Cultural Safety: 93%
Trauma-Informed Practice: 93%</t>
  </si>
  <si>
    <t>At Admission: 14%
At Discharge: 14%</t>
  </si>
  <si>
    <t>Admission: 29%
Discharge: 7%</t>
  </si>
  <si>
    <t>Staff training this quarter includes Non-violent crisis intervention, suicide intervention skills, wellness strategies, diversity &amp; culture, and psychological safety.</t>
  </si>
  <si>
    <t>Regular meetings are held between IH staff and the contractor to problem solve issues around staff recruitment. Relocation and retention bonuses has been offered.</t>
  </si>
  <si>
    <t>The Recovery Ranch by EHN Canada Inc. - Fort Steele (5 beds)</t>
  </si>
  <si>
    <t>At Admission: 0
At Discharge: 35%</t>
  </si>
  <si>
    <t>*Temporary decrease in bed days available due to closure of site on Aug7/23
**Median wait time was not collected; number given in is the average wait time in days.</t>
  </si>
  <si>
    <t>5**</t>
  </si>
  <si>
    <t>574*</t>
  </si>
  <si>
    <t>Work with KGH is paused due to site closure.</t>
  </si>
  <si>
    <t>*Temporary increase in bed days available due to closure of Royal Ave site
**Median wait time was not collected; number given in is the average wait time in days.</t>
  </si>
  <si>
    <t>Screening all referrals weekly</t>
  </si>
  <si>
    <t>At Admission: 0%
Discharge: 0%</t>
  </si>
  <si>
    <t>At Admission: 50%
At Discharge: 38%</t>
  </si>
  <si>
    <t>Beds are repurposed as withdrawal management beds, due to Royal Ave site closure</t>
  </si>
  <si>
    <t>At Admission: 17%
At Discharge: 0</t>
  </si>
  <si>
    <t>Indigenous Cultural Training: 60%
Trauma Informed Practice: 0</t>
  </si>
  <si>
    <t>Admission: 44%
Discharge: 36%</t>
  </si>
  <si>
    <t>Ongoing public and internal promotion of this site.</t>
  </si>
  <si>
    <r>
      <rPr>
        <vertAlign val="superscript"/>
        <sz val="11"/>
        <color theme="1"/>
        <rFont val="Calibri"/>
        <family val="2"/>
        <scheme val="minor"/>
      </rPr>
      <t>2</t>
    </r>
    <r>
      <rPr>
        <sz val="11"/>
        <color theme="1"/>
        <rFont val="Calibri"/>
        <family val="2"/>
        <scheme val="minor"/>
      </rPr>
      <t xml:space="preserve"> The utilized rate is calculated based on the expected client caseload for the respective program. It considers the total number of days clients were enrolled in the reporting period over the total number of days in the reporting period by the expected caseload. 40 clients per 1.0 FTE
</t>
    </r>
    <r>
      <rPr>
        <vertAlign val="superscript"/>
        <sz val="11"/>
        <color theme="1"/>
        <rFont val="Calibri"/>
        <family val="2"/>
        <scheme val="minor"/>
      </rPr>
      <t>3</t>
    </r>
    <r>
      <rPr>
        <sz val="11"/>
        <color theme="1"/>
        <rFont val="Calibri"/>
        <family val="2"/>
        <scheme val="minor"/>
      </rPr>
      <t xml:space="preserve"> Median # of days between client referral and service initiation is calculated by taking the difference between the clients referrals date and date of first service. </t>
    </r>
  </si>
  <si>
    <t>The Aftercare clinician in Penticton has used the role to act as a mentor and consultant to other clinicians who are new to the field and new to the team. This clinician also reports a strengthened relationship with many bed based service providers as well as improved client successes post discharge, as strengths and ongoing goals are identified before the person transitions back to their home community. Onboarding and orientation complete for Vernon Clinician.</t>
  </si>
  <si>
    <t>The Aftercare clinician and IH Bed Based Services Lead are members of the working group supporting a new recovery oriented supportive housing facility opened in Penticton. Although the site is not funded by IH, it is expected that some of the tenants will be on the Aftercare caseload, so there is discussion of the Aftercare clinician running a relapse prevention-type group on site.
Model of Care developed. Funding approval received for AfterCare Clinicians in additional locations (10FTE).</t>
  </si>
  <si>
    <t xml:space="preserve">Penticton: 45 clients
 Vernon: 45 clients </t>
  </si>
  <si>
    <t>Penticton: 29%
 Vernon: &lt;1%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</si>
</sst>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2"/>
      <color theme="1"/>
      <name val="Calibri"/>
      <family val="2"/>
    </font>
    <font>
      <b/>
      <sz val="14"/>
      <color theme="1"/>
      <name val="Calibri"/>
      <family val="2"/>
      <scheme val="minor"/>
    </font>
    <font>
      <sz val="11"/>
      <name val="Calibri"/>
      <family val="2"/>
      <scheme val="minor"/>
    </font>
    <font>
      <sz val="8"/>
      <name val="Calibri"/>
      <family val="2"/>
      <scheme val="minor"/>
    </font>
    <font>
      <b/>
      <sz val="22"/>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16"/>
      <color theme="1"/>
      <name val="Calibri"/>
      <family val="2"/>
      <scheme val="minor"/>
    </font>
    <font>
      <sz val="18"/>
      <color theme="1"/>
      <name val="Calibri"/>
      <family val="2"/>
      <scheme val="minor"/>
    </font>
    <font>
      <b/>
      <sz val="20"/>
      <color rgb="FF000000"/>
      <name val="Segoe UI"/>
      <family val="2"/>
    </font>
    <font>
      <sz val="20"/>
      <color theme="1"/>
      <name val="Calibri"/>
      <family val="2"/>
      <scheme val="minor"/>
    </font>
    <font>
      <b/>
      <sz val="18"/>
      <color theme="1"/>
      <name val="Calibri"/>
      <family val="2"/>
      <scheme val="minor"/>
    </font>
    <font>
      <b/>
      <sz val="20"/>
      <color theme="1"/>
      <name val="Calibri"/>
      <family val="2"/>
      <scheme val="minor"/>
    </font>
    <font>
      <b/>
      <sz val="18"/>
      <color rgb="FFFF0000"/>
      <name val="Calibri"/>
      <family val="2"/>
      <scheme val="minor"/>
    </font>
    <font>
      <sz val="24"/>
      <color theme="1"/>
      <name val="Calibri"/>
      <family val="2"/>
      <scheme val="minor"/>
    </font>
    <font>
      <b/>
      <sz val="18"/>
      <color rgb="FF000000"/>
      <name val="Calibri"/>
      <family val="2"/>
    </font>
    <font>
      <sz val="16"/>
      <color rgb="FFFF0000"/>
      <name val="Calibri"/>
      <family val="2"/>
      <scheme val="minor"/>
    </font>
    <font>
      <b/>
      <sz val="18"/>
      <color rgb="FF000000"/>
      <name val="Calibri"/>
      <family val="2"/>
      <scheme val="minor"/>
    </font>
    <font>
      <sz val="11"/>
      <color rgb="FF000000"/>
      <name val="Calibri"/>
      <family val="2"/>
      <scheme val="minor"/>
    </font>
    <font>
      <b/>
      <sz val="20"/>
      <color rgb="FFFFFFFF"/>
      <name val="Calibri"/>
      <family val="2"/>
      <scheme val="minor"/>
    </font>
    <font>
      <sz val="12"/>
      <color rgb="FF000000"/>
      <name val="Calibri"/>
      <family val="2"/>
      <scheme val="minor"/>
    </font>
    <font>
      <b/>
      <sz val="11"/>
      <color rgb="FF000000"/>
      <name val="Calibri"/>
      <family val="2"/>
      <scheme val="minor"/>
    </font>
    <font>
      <b/>
      <sz val="11"/>
      <name val="Calibri"/>
      <family val="2"/>
      <scheme val="minor"/>
    </font>
    <font>
      <b/>
      <sz val="14"/>
      <color rgb="FF000000"/>
      <name val="Calibri"/>
      <family val="2"/>
      <scheme val="minor"/>
    </font>
    <font>
      <u/>
      <sz val="11"/>
      <color rgb="FF000000"/>
      <name val="Calibri"/>
      <family val="2"/>
      <scheme val="minor"/>
    </font>
    <font>
      <i/>
      <sz val="11"/>
      <color rgb="FF000000"/>
      <name val="Calibri"/>
      <family val="2"/>
      <scheme val="minor"/>
    </font>
    <font>
      <i/>
      <u/>
      <sz val="11"/>
      <color rgb="FF000000"/>
      <name val="Calibri"/>
      <family val="2"/>
      <scheme val="minor"/>
    </font>
    <font>
      <sz val="7"/>
      <color rgb="FF000000"/>
      <name val="Calibri"/>
      <family val="2"/>
      <scheme val="minor"/>
    </font>
    <font>
      <b/>
      <sz val="24"/>
      <color theme="0"/>
      <name val="Calibri"/>
      <family val="2"/>
      <scheme val="minor"/>
    </font>
    <font>
      <sz val="11"/>
      <color theme="4"/>
      <name val="Calibri"/>
      <family val="2"/>
      <scheme val="minor"/>
    </font>
    <font>
      <u/>
      <sz val="18"/>
      <color theme="10"/>
      <name val="Calibri"/>
      <family val="2"/>
      <scheme val="minor"/>
    </font>
    <font>
      <sz val="48"/>
      <color theme="0"/>
      <name val="Calibri"/>
      <family val="2"/>
      <scheme val="minor"/>
    </font>
    <font>
      <b/>
      <sz val="20"/>
      <color rgb="FF000000"/>
      <name val="Calibri"/>
      <family val="2"/>
      <scheme val="minor"/>
    </font>
    <font>
      <b/>
      <sz val="16"/>
      <color rgb="FFFFFFFF"/>
      <name val="Calibri"/>
      <family val="2"/>
      <scheme val="minor"/>
    </font>
    <font>
      <sz val="12"/>
      <name val="Calibri"/>
      <family val="2"/>
      <scheme val="minor"/>
    </font>
    <font>
      <b/>
      <sz val="14"/>
      <name val="Calibri"/>
      <family val="2"/>
      <scheme val="minor"/>
    </font>
    <font>
      <vertAlign val="superscript"/>
      <sz val="11"/>
      <color theme="1"/>
      <name val="Calibri"/>
      <family val="2"/>
      <scheme val="minor"/>
    </font>
    <font>
      <vertAlign val="superscript"/>
      <sz val="12"/>
      <color theme="1"/>
      <name val="Calibri"/>
      <family val="2"/>
      <scheme val="minor"/>
    </font>
    <font>
      <sz val="11"/>
      <color theme="1"/>
      <name val="Calibri"/>
      <family val="2"/>
    </font>
    <font>
      <sz val="16"/>
      <name val="Calibri"/>
      <family val="2"/>
      <scheme val="minor"/>
    </font>
    <font>
      <strike/>
      <sz val="11"/>
      <color theme="1"/>
      <name val="Calibri"/>
      <family val="2"/>
      <scheme val="minor"/>
    </font>
    <font>
      <b/>
      <strike/>
      <sz val="11"/>
      <color theme="1"/>
      <name val="Calibri"/>
      <family val="2"/>
      <scheme val="minor"/>
    </font>
    <font>
      <strike/>
      <sz val="12"/>
      <color theme="1"/>
      <name val="Calibri"/>
      <family val="2"/>
      <scheme val="minor"/>
    </font>
    <font>
      <strike/>
      <sz val="12"/>
      <color theme="1"/>
      <name val="Calibri"/>
      <family val="2"/>
    </font>
    <font>
      <sz val="9"/>
      <color indexed="81"/>
      <name val="Tahoma"/>
      <charset val="1"/>
    </font>
  </fonts>
  <fills count="10">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4" tint="-0.499984740745262"/>
        <bgColor indexed="64"/>
      </patternFill>
    </fill>
    <fill>
      <patternFill patternType="solid">
        <fgColor rgb="FF244061"/>
        <bgColor indexed="64"/>
      </patternFill>
    </fill>
    <fill>
      <patternFill patternType="solid">
        <fgColor rgb="FF4F81BD"/>
        <bgColor indexed="64"/>
      </patternFill>
    </fill>
    <fill>
      <patternFill patternType="solid">
        <fgColor theme="8" tint="0.79998168889431442"/>
        <bgColor indexed="64"/>
      </patternFill>
    </fill>
    <fill>
      <patternFill patternType="solid">
        <fgColor theme="4"/>
        <bgColor indexed="64"/>
      </patternFill>
    </fill>
    <fill>
      <patternFill patternType="solid">
        <fgColor theme="7" tint="0.79998168889431442"/>
        <bgColor indexed="64"/>
      </patternFill>
    </fill>
  </fills>
  <borders count="50">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medium">
        <color rgb="FFEEECE1"/>
      </left>
      <right/>
      <top/>
      <bottom/>
      <diagonal/>
    </border>
    <border>
      <left style="medium">
        <color rgb="FFEEECE1"/>
      </left>
      <right style="medium">
        <color rgb="FFEEECE1"/>
      </right>
      <top/>
      <bottom style="medium">
        <color rgb="FFEEECE1"/>
      </bottom>
      <diagonal/>
    </border>
    <border>
      <left/>
      <right style="medium">
        <color rgb="FFEEECE1"/>
      </right>
      <top/>
      <bottom style="medium">
        <color rgb="FFEEECE1"/>
      </bottom>
      <diagonal/>
    </border>
    <border>
      <left/>
      <right style="medium">
        <color rgb="FFEEECE1"/>
      </right>
      <top style="medium">
        <color rgb="FFEEEC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rgb="FFEEECE1"/>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rgb="FFEEECE1"/>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rgb="FFEEECE1"/>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EEECE1"/>
      </left>
      <right/>
      <top style="medium">
        <color rgb="FFEEECE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thin">
        <color theme="4" tint="0.39997558519241921"/>
      </top>
      <bottom style="thin">
        <color theme="4" tint="0.39997558519241921"/>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226">
    <xf numFmtId="0" fontId="0" fillId="0" borderId="0" xfId="0"/>
    <xf numFmtId="0" fontId="0" fillId="0" borderId="0" xfId="0" applyAlignment="1">
      <alignment wrapText="1"/>
    </xf>
    <xf numFmtId="0" fontId="0" fillId="0" borderId="0" xfId="0" applyAlignment="1">
      <alignment vertical="center" wrapText="1"/>
    </xf>
    <xf numFmtId="0" fontId="0" fillId="0" borderId="5" xfId="0" applyBorder="1" applyAlignment="1">
      <alignment vertical="top" wrapText="1"/>
    </xf>
    <xf numFmtId="0" fontId="0" fillId="0" borderId="0" xfId="0" applyAlignment="1">
      <alignment horizontal="left" vertical="top" wrapText="1"/>
    </xf>
    <xf numFmtId="0" fontId="10" fillId="0" borderId="4" xfId="0" applyFont="1" applyBorder="1" applyAlignment="1">
      <alignment horizontal="left" vertical="center"/>
    </xf>
    <xf numFmtId="0" fontId="15" fillId="0" borderId="0" xfId="0" applyFont="1" applyAlignment="1">
      <alignment vertical="center" wrapText="1"/>
    </xf>
    <xf numFmtId="15" fontId="12" fillId="0" borderId="2" xfId="0" applyNumberFormat="1" applyFont="1" applyBorder="1" applyAlignment="1">
      <alignment horizontal="center" vertical="center" wrapText="1"/>
    </xf>
    <xf numFmtId="0" fontId="5" fillId="7" borderId="19" xfId="0" applyFont="1" applyFill="1" applyBorder="1" applyAlignment="1">
      <alignment horizontal="left" vertical="center" wrapText="1"/>
    </xf>
    <xf numFmtId="15" fontId="12" fillId="0" borderId="20" xfId="0" applyNumberFormat="1" applyFont="1" applyBorder="1" applyAlignment="1">
      <alignment horizontal="center" vertical="center" wrapText="1"/>
    </xf>
    <xf numFmtId="0" fontId="10" fillId="0" borderId="15" xfId="0" applyFont="1" applyBorder="1" applyAlignment="1">
      <alignment horizontal="left" vertical="center" wrapText="1"/>
    </xf>
    <xf numFmtId="0" fontId="10" fillId="0" borderId="38" xfId="0" applyFont="1" applyBorder="1" applyAlignment="1">
      <alignment horizontal="left" vertical="center" wrapText="1"/>
    </xf>
    <xf numFmtId="0" fontId="23" fillId="0" borderId="15" xfId="0" applyFont="1" applyBorder="1" applyAlignment="1">
      <alignment horizontal="left" vertical="center" wrapText="1"/>
    </xf>
    <xf numFmtId="0" fontId="23" fillId="0" borderId="37" xfId="0" applyFont="1" applyBorder="1" applyAlignment="1">
      <alignment horizontal="left" vertical="center" wrapText="1"/>
    </xf>
    <xf numFmtId="0" fontId="23" fillId="0" borderId="38" xfId="0" applyFont="1" applyBorder="1" applyAlignment="1">
      <alignment horizontal="left" vertical="center" wrapText="1"/>
    </xf>
    <xf numFmtId="0" fontId="26" fillId="0" borderId="39" xfId="0" applyFont="1" applyBorder="1" applyAlignment="1">
      <alignment horizontal="left" vertical="center" wrapText="1"/>
    </xf>
    <xf numFmtId="0" fontId="23" fillId="0" borderId="39" xfId="0" applyFont="1" applyBorder="1" applyAlignment="1">
      <alignment horizontal="left" vertical="top" wrapText="1"/>
    </xf>
    <xf numFmtId="0" fontId="26" fillId="0" borderId="7" xfId="0" applyFont="1" applyBorder="1" applyAlignment="1">
      <alignment horizontal="left" vertical="center" wrapText="1"/>
    </xf>
    <xf numFmtId="0" fontId="26" fillId="0" borderId="7" xfId="0" applyFont="1" applyBorder="1" applyAlignment="1">
      <alignment horizontal="left" vertical="top" wrapText="1"/>
    </xf>
    <xf numFmtId="0" fontId="26" fillId="0" borderId="37" xfId="0" applyFont="1" applyBorder="1" applyAlignment="1">
      <alignment horizontal="left" vertical="top" wrapText="1"/>
    </xf>
    <xf numFmtId="0" fontId="23" fillId="0" borderId="37" xfId="0" applyFont="1" applyBorder="1" applyAlignment="1">
      <alignment horizontal="left" vertical="top" wrapText="1"/>
    </xf>
    <xf numFmtId="0" fontId="23" fillId="0" borderId="38" xfId="0" applyFont="1" applyBorder="1" applyAlignment="1">
      <alignment horizontal="left" vertical="top" wrapText="1"/>
    </xf>
    <xf numFmtId="0" fontId="26" fillId="0" borderId="15" xfId="0" applyFont="1" applyBorder="1" applyAlignment="1">
      <alignment horizontal="left" vertical="center" wrapText="1"/>
    </xf>
    <xf numFmtId="0" fontId="27" fillId="0" borderId="15" xfId="0" applyFont="1" applyBorder="1" applyAlignment="1">
      <alignment horizontal="left" vertical="top" wrapText="1"/>
    </xf>
    <xf numFmtId="0" fontId="26" fillId="0" borderId="37" xfId="0" applyFont="1" applyBorder="1" applyAlignment="1">
      <alignment horizontal="left" vertical="center" wrapText="1"/>
    </xf>
    <xf numFmtId="0" fontId="26" fillId="0" borderId="38" xfId="0" applyFont="1" applyBorder="1" applyAlignment="1">
      <alignment horizontal="left" vertical="center" wrapText="1"/>
    </xf>
    <xf numFmtId="0" fontId="0" fillId="0" borderId="38" xfId="0" applyBorder="1" applyAlignment="1">
      <alignment horizontal="left" vertical="top" wrapText="1"/>
    </xf>
    <xf numFmtId="0" fontId="26" fillId="0" borderId="8" xfId="0" applyFont="1" applyBorder="1" applyAlignment="1">
      <alignment horizontal="left" vertical="center" wrapText="1"/>
    </xf>
    <xf numFmtId="0" fontId="26" fillId="0" borderId="26" xfId="0" applyFont="1" applyBorder="1" applyAlignment="1">
      <alignment horizontal="left" vertical="center" wrapText="1"/>
    </xf>
    <xf numFmtId="0" fontId="29" fillId="0" borderId="37" xfId="0" applyFont="1" applyBorder="1" applyAlignment="1">
      <alignment horizontal="left" vertical="center" wrapText="1"/>
    </xf>
    <xf numFmtId="0" fontId="30" fillId="0" borderId="37" xfId="0" applyFont="1" applyBorder="1" applyAlignment="1">
      <alignment horizontal="left" vertical="center" wrapText="1"/>
    </xf>
    <xf numFmtId="0" fontId="29" fillId="0" borderId="15" xfId="0" applyFont="1" applyBorder="1" applyAlignment="1">
      <alignment horizontal="left" vertical="center" wrapText="1"/>
    </xf>
    <xf numFmtId="0" fontId="0" fillId="0" borderId="38" xfId="0" applyBorder="1" applyAlignment="1">
      <alignment vertical="top" wrapText="1"/>
    </xf>
    <xf numFmtId="0" fontId="26" fillId="0" borderId="28" xfId="0" applyFont="1" applyBorder="1" applyAlignment="1">
      <alignment horizontal="left" vertical="center" wrapText="1"/>
    </xf>
    <xf numFmtId="0" fontId="26" fillId="0" borderId="29" xfId="0" applyFont="1" applyBorder="1" applyAlignment="1">
      <alignment horizontal="left" vertical="center" wrapText="1"/>
    </xf>
    <xf numFmtId="0" fontId="26" fillId="0" borderId="30" xfId="0" applyFont="1" applyBorder="1" applyAlignment="1">
      <alignment horizontal="left" vertical="center" wrapText="1"/>
    </xf>
    <xf numFmtId="0" fontId="29" fillId="0" borderId="31" xfId="0" applyFont="1" applyBorder="1" applyAlignment="1">
      <alignment horizontal="left" vertical="center" wrapText="1"/>
    </xf>
    <xf numFmtId="0" fontId="30" fillId="0" borderId="31" xfId="0" applyFont="1" applyBorder="1" applyAlignment="1">
      <alignment horizontal="left" vertical="center" wrapText="1"/>
    </xf>
    <xf numFmtId="0" fontId="26" fillId="0" borderId="34" xfId="0" applyFont="1" applyBorder="1" applyAlignment="1">
      <alignment horizontal="left" vertical="center" wrapText="1"/>
    </xf>
    <xf numFmtId="0" fontId="23" fillId="0" borderId="35" xfId="0" applyFont="1" applyBorder="1" applyAlignment="1">
      <alignment horizontal="left" vertical="center" wrapText="1"/>
    </xf>
    <xf numFmtId="0" fontId="26" fillId="0" borderId="30" xfId="0" applyFont="1" applyBorder="1" applyAlignment="1">
      <alignment horizontal="left" vertical="center"/>
    </xf>
    <xf numFmtId="0" fontId="26" fillId="0" borderId="32" xfId="0" applyFont="1" applyBorder="1" applyAlignment="1">
      <alignment horizontal="left" vertical="center"/>
    </xf>
    <xf numFmtId="0" fontId="30" fillId="0" borderId="33" xfId="0" applyFont="1" applyBorder="1" applyAlignment="1">
      <alignment horizontal="left" vertical="center" wrapText="1"/>
    </xf>
    <xf numFmtId="0" fontId="29" fillId="0" borderId="29" xfId="0" applyFont="1" applyBorder="1" applyAlignment="1">
      <alignment horizontal="left" vertical="center" wrapText="1"/>
    </xf>
    <xf numFmtId="0" fontId="26" fillId="0" borderId="32" xfId="0" applyFont="1" applyBorder="1" applyAlignment="1">
      <alignment horizontal="left" vertical="center" wrapText="1"/>
    </xf>
    <xf numFmtId="0" fontId="0" fillId="0" borderId="33" xfId="0" applyBorder="1" applyAlignment="1">
      <alignment vertical="top" wrapText="1"/>
    </xf>
    <xf numFmtId="0" fontId="28" fillId="0" borderId="15" xfId="0" applyFont="1" applyBorder="1" applyAlignment="1">
      <alignment horizontal="left" vertical="center" wrapText="1"/>
    </xf>
    <xf numFmtId="0" fontId="30" fillId="0" borderId="38" xfId="0" applyFont="1" applyBorder="1" applyAlignment="1">
      <alignment horizontal="left" vertical="center" wrapText="1"/>
    </xf>
    <xf numFmtId="0" fontId="25" fillId="0" borderId="2" xfId="0" applyFont="1" applyBorder="1" applyAlignment="1">
      <alignment horizontal="left" vertical="center" wrapText="1"/>
    </xf>
    <xf numFmtId="0" fontId="25" fillId="0" borderId="21" xfId="0" applyFont="1" applyBorder="1" applyAlignment="1">
      <alignment horizontal="left" vertical="center" wrapText="1"/>
    </xf>
    <xf numFmtId="0" fontId="25" fillId="0" borderId="22" xfId="0" applyFont="1" applyBorder="1" applyAlignment="1">
      <alignment horizontal="left" vertical="center"/>
    </xf>
    <xf numFmtId="0" fontId="25" fillId="0" borderId="2" xfId="0" applyFont="1" applyBorder="1" applyAlignment="1">
      <alignment horizontal="left" vertical="top" wrapText="1"/>
    </xf>
    <xf numFmtId="0" fontId="14" fillId="0" borderId="14" xfId="0" applyFont="1" applyBorder="1" applyAlignment="1">
      <alignment horizontal="justify" vertical="center"/>
    </xf>
    <xf numFmtId="0" fontId="14" fillId="0" borderId="7" xfId="0" applyFont="1" applyBorder="1" applyAlignment="1">
      <alignment horizontal="justify" vertical="center"/>
    </xf>
    <xf numFmtId="0" fontId="26" fillId="0" borderId="15" xfId="0" applyFont="1" applyBorder="1" applyAlignment="1">
      <alignment horizontal="left" vertical="top" wrapText="1"/>
    </xf>
    <xf numFmtId="0" fontId="26" fillId="0" borderId="38" xfId="0" applyFont="1" applyBorder="1" applyAlignment="1">
      <alignment horizontal="left" vertical="top" wrapText="1"/>
    </xf>
    <xf numFmtId="0" fontId="23" fillId="0" borderId="39" xfId="0" applyFont="1" applyBorder="1" applyAlignment="1">
      <alignment horizontal="left" vertical="center" wrapText="1"/>
    </xf>
    <xf numFmtId="0" fontId="23" fillId="0" borderId="40" xfId="0" applyFont="1" applyBorder="1" applyAlignment="1">
      <alignment horizontal="left" vertical="center" wrapText="1"/>
    </xf>
    <xf numFmtId="0" fontId="16" fillId="0" borderId="42" xfId="0" applyFont="1" applyBorder="1" applyAlignment="1">
      <alignment horizontal="left" vertical="center" wrapText="1"/>
    </xf>
    <xf numFmtId="0" fontId="15" fillId="0" borderId="38" xfId="0" applyFont="1" applyBorder="1" applyAlignment="1">
      <alignment horizontal="left" vertical="center"/>
    </xf>
    <xf numFmtId="0" fontId="17" fillId="0" borderId="32" xfId="0" applyFont="1" applyBorder="1" applyAlignment="1">
      <alignment horizontal="center" wrapText="1"/>
    </xf>
    <xf numFmtId="0" fontId="35" fillId="0" borderId="33" xfId="1" applyFont="1" applyBorder="1" applyAlignment="1">
      <alignment vertical="top" wrapText="1"/>
    </xf>
    <xf numFmtId="0" fontId="3" fillId="0" borderId="15" xfId="0" applyFont="1" applyBorder="1" applyAlignment="1">
      <alignment wrapText="1"/>
    </xf>
    <xf numFmtId="0" fontId="3" fillId="0" borderId="37" xfId="0" applyFont="1" applyBorder="1"/>
    <xf numFmtId="0" fontId="0" fillId="0" borderId="37" xfId="0" applyBorder="1" applyAlignment="1">
      <alignment wrapText="1"/>
    </xf>
    <xf numFmtId="0" fontId="3" fillId="0" borderId="38" xfId="0" applyFont="1" applyBorder="1" applyAlignment="1">
      <alignment wrapText="1"/>
    </xf>
    <xf numFmtId="0" fontId="0" fillId="0" borderId="15" xfId="0" applyBorder="1"/>
    <xf numFmtId="0" fontId="0" fillId="0" borderId="37" xfId="0" applyBorder="1"/>
    <xf numFmtId="0" fontId="0" fillId="0" borderId="38" xfId="0" applyBorder="1"/>
    <xf numFmtId="0" fontId="17" fillId="0" borderId="21" xfId="0" applyFont="1" applyBorder="1" applyAlignment="1">
      <alignment horizontal="center" vertical="center" wrapText="1"/>
    </xf>
    <xf numFmtId="0" fontId="12" fillId="0" borderId="2" xfId="0" applyFont="1" applyBorder="1" applyAlignment="1">
      <alignment horizontal="center" vertical="center" wrapText="1"/>
    </xf>
    <xf numFmtId="15" fontId="21" fillId="2" borderId="2" xfId="0" applyNumberFormat="1" applyFont="1" applyFill="1" applyBorder="1" applyAlignment="1">
      <alignment horizontal="center" vertical="center" wrapText="1"/>
    </xf>
    <xf numFmtId="0" fontId="16" fillId="7" borderId="16" xfId="0" applyFont="1" applyFill="1" applyBorder="1" applyAlignment="1">
      <alignment vertical="center"/>
    </xf>
    <xf numFmtId="0" fontId="5" fillId="7" borderId="19" xfId="0" applyFont="1" applyFill="1" applyBorder="1" applyAlignment="1">
      <alignment vertical="center"/>
    </xf>
    <xf numFmtId="0" fontId="12" fillId="0" borderId="20" xfId="0" applyFont="1" applyBorder="1" applyAlignment="1">
      <alignment horizontal="center" vertical="center" wrapText="1"/>
    </xf>
    <xf numFmtId="0" fontId="5" fillId="7" borderId="19" xfId="0" applyFont="1" applyFill="1" applyBorder="1" applyAlignment="1">
      <alignment vertical="center" wrapText="1"/>
    </xf>
    <xf numFmtId="15" fontId="21" fillId="2" borderId="20" xfId="0" applyNumberFormat="1" applyFont="1" applyFill="1" applyBorder="1" applyAlignment="1">
      <alignment horizontal="center" vertical="center" wrapText="1"/>
    </xf>
    <xf numFmtId="0" fontId="0" fillId="0" borderId="0" xfId="0" applyAlignment="1">
      <alignment vertical="top" wrapText="1"/>
    </xf>
    <xf numFmtId="0" fontId="0" fillId="0" borderId="0" xfId="0" applyAlignment="1">
      <alignment vertical="top"/>
    </xf>
    <xf numFmtId="0" fontId="0" fillId="0" borderId="27" xfId="0" applyBorder="1" applyAlignment="1">
      <alignment vertical="top" wrapText="1"/>
    </xf>
    <xf numFmtId="0" fontId="0" fillId="0" borderId="9" xfId="0" applyBorder="1" applyAlignment="1">
      <alignment vertical="top"/>
    </xf>
    <xf numFmtId="0" fontId="3" fillId="0" borderId="27" xfId="0" applyFont="1" applyBorder="1" applyAlignment="1">
      <alignment horizontal="left" vertical="top" wrapText="1"/>
    </xf>
    <xf numFmtId="0" fontId="0" fillId="0" borderId="0" xfId="0" applyAlignment="1">
      <alignment horizontal="right" vertical="top"/>
    </xf>
    <xf numFmtId="0" fontId="0" fillId="0" borderId="27" xfId="0" applyBorder="1" applyAlignment="1">
      <alignment horizontal="left" vertical="top" wrapText="1"/>
    </xf>
    <xf numFmtId="0" fontId="0" fillId="0" borderId="0" xfId="0" applyAlignment="1">
      <alignment horizontal="left" vertical="top"/>
    </xf>
    <xf numFmtId="0" fontId="0" fillId="0" borderId="9" xfId="0" applyBorder="1" applyAlignment="1">
      <alignment horizontal="left" vertical="top"/>
    </xf>
    <xf numFmtId="0" fontId="0" fillId="0" borderId="23" xfId="0" applyBorder="1" applyAlignment="1">
      <alignment vertical="top" wrapText="1"/>
    </xf>
    <xf numFmtId="0" fontId="0" fillId="0" borderId="24" xfId="0" applyBorder="1" applyAlignment="1">
      <alignment vertical="top" wrapText="1"/>
    </xf>
    <xf numFmtId="0" fontId="0" fillId="0" borderId="24" xfId="0" applyBorder="1" applyAlignment="1">
      <alignment vertical="top"/>
    </xf>
    <xf numFmtId="0" fontId="0" fillId="0" borderId="10" xfId="0" applyBorder="1" applyAlignment="1">
      <alignment vertical="top"/>
    </xf>
    <xf numFmtId="0" fontId="0" fillId="8" borderId="0" xfId="0" applyFill="1" applyAlignment="1">
      <alignment vertical="top"/>
    </xf>
    <xf numFmtId="0" fontId="0" fillId="0" borderId="27" xfId="0" applyBorder="1" applyAlignment="1">
      <alignment vertical="top"/>
    </xf>
    <xf numFmtId="0" fontId="0" fillId="0" borderId="9" xfId="0" applyBorder="1" applyAlignment="1">
      <alignment vertical="top" wrapText="1"/>
    </xf>
    <xf numFmtId="0" fontId="0" fillId="0" borderId="0" xfId="0" applyAlignment="1">
      <alignment horizontal="right" vertical="top" wrapText="1"/>
    </xf>
    <xf numFmtId="0" fontId="0" fillId="2" borderId="27" xfId="0" applyFill="1" applyBorder="1" applyAlignment="1">
      <alignment vertical="top" wrapText="1"/>
    </xf>
    <xf numFmtId="0" fontId="0" fillId="2" borderId="0" xfId="0" applyFill="1" applyAlignment="1">
      <alignment vertical="top"/>
    </xf>
    <xf numFmtId="0" fontId="0" fillId="2" borderId="9" xfId="0" applyFill="1" applyBorder="1" applyAlignment="1">
      <alignment vertical="top"/>
    </xf>
    <xf numFmtId="0" fontId="0" fillId="2" borderId="0" xfId="0" applyFill="1" applyAlignment="1">
      <alignment vertical="top" wrapText="1"/>
    </xf>
    <xf numFmtId="0" fontId="40" fillId="2" borderId="27" xfId="0" applyFont="1" applyFill="1" applyBorder="1" applyAlignment="1">
      <alignment vertical="top" wrapText="1"/>
    </xf>
    <xf numFmtId="0" fontId="0" fillId="0" borderId="0" xfId="0" applyAlignment="1">
      <alignment horizontal="center" vertical="top" wrapText="1"/>
    </xf>
    <xf numFmtId="0" fontId="0" fillId="0" borderId="0" xfId="0" applyAlignment="1">
      <alignment horizontal="center" vertical="top"/>
    </xf>
    <xf numFmtId="0" fontId="0" fillId="0" borderId="9" xfId="0" applyBorder="1" applyAlignment="1">
      <alignment horizontal="center" vertical="top"/>
    </xf>
    <xf numFmtId="0" fontId="3" fillId="0" borderId="27" xfId="0" applyFont="1" applyBorder="1" applyAlignment="1">
      <alignment vertical="top" wrapText="1"/>
    </xf>
    <xf numFmtId="0" fontId="0" fillId="8" borderId="27" xfId="0" applyFill="1" applyBorder="1" applyAlignment="1">
      <alignment vertical="top" wrapText="1"/>
    </xf>
    <xf numFmtId="0" fontId="0" fillId="8" borderId="9" xfId="0" applyFill="1" applyBorder="1" applyAlignment="1">
      <alignment vertical="top"/>
    </xf>
    <xf numFmtId="0" fontId="6" fillId="0" borderId="47" xfId="0" applyFont="1" applyBorder="1" applyAlignment="1">
      <alignment horizontal="left" vertical="top" wrapText="1"/>
    </xf>
    <xf numFmtId="0" fontId="0" fillId="0" borderId="1" xfId="0" applyBorder="1" applyAlignment="1">
      <alignment horizontal="right" vertical="top" wrapText="1"/>
    </xf>
    <xf numFmtId="0" fontId="0" fillId="0" borderId="1" xfId="0" applyBorder="1" applyAlignment="1">
      <alignment vertical="top"/>
    </xf>
    <xf numFmtId="0" fontId="0" fillId="0" borderId="46" xfId="0" applyBorder="1" applyAlignment="1">
      <alignment vertical="top"/>
    </xf>
    <xf numFmtId="0" fontId="6" fillId="0" borderId="48" xfId="0" applyFont="1" applyBorder="1" applyAlignment="1">
      <alignment horizontal="left" vertical="top" wrapText="1"/>
    </xf>
    <xf numFmtId="0" fontId="0" fillId="3" borderId="1" xfId="0" applyFill="1" applyBorder="1" applyAlignment="1">
      <alignment horizontal="right" vertical="top"/>
    </xf>
    <xf numFmtId="0" fontId="0" fillId="3" borderId="1" xfId="0" applyFill="1" applyBorder="1" applyAlignment="1">
      <alignment vertical="top"/>
    </xf>
    <xf numFmtId="0" fontId="0" fillId="3" borderId="46" xfId="0" applyFill="1" applyBorder="1" applyAlignment="1">
      <alignment vertical="top"/>
    </xf>
    <xf numFmtId="0" fontId="6" fillId="0" borderId="27" xfId="0" applyFont="1" applyBorder="1" applyAlignment="1">
      <alignment horizontal="left" vertical="top" wrapText="1"/>
    </xf>
    <xf numFmtId="0" fontId="3" fillId="0" borderId="0" xfId="0" applyFont="1" applyAlignment="1">
      <alignment horizontal="left" vertical="top" wrapText="1"/>
    </xf>
    <xf numFmtId="0" fontId="0" fillId="0" borderId="24" xfId="0" applyBorder="1" applyAlignment="1">
      <alignment horizontal="right" vertical="top"/>
    </xf>
    <xf numFmtId="0" fontId="0" fillId="0" borderId="0" xfId="0" applyAlignment="1">
      <alignment horizontal="right" vertical="center" wrapText="1"/>
    </xf>
    <xf numFmtId="9" fontId="0" fillId="0" borderId="0" xfId="0" applyNumberFormat="1" applyAlignment="1">
      <alignment vertical="top"/>
    </xf>
    <xf numFmtId="9" fontId="0" fillId="3" borderId="1" xfId="0" applyNumberFormat="1" applyFill="1" applyBorder="1" applyAlignment="1">
      <alignment horizontal="right" vertical="top"/>
    </xf>
    <xf numFmtId="9" fontId="0" fillId="0" borderId="0" xfId="0" applyNumberFormat="1" applyAlignment="1">
      <alignment horizontal="right" vertical="top" wrapText="1"/>
    </xf>
    <xf numFmtId="9" fontId="0" fillId="0" borderId="0" xfId="0" applyNumberFormat="1" applyAlignment="1">
      <alignment horizontal="right" vertical="top"/>
    </xf>
    <xf numFmtId="0" fontId="0" fillId="2" borderId="0" xfId="0" applyFill="1" applyAlignment="1">
      <alignment horizontal="left" vertical="top" wrapText="1"/>
    </xf>
    <xf numFmtId="15" fontId="44" fillId="0" borderId="2" xfId="0" applyNumberFormat="1" applyFont="1" applyBorder="1" applyAlignment="1">
      <alignment horizontal="center" vertical="center" wrapText="1"/>
    </xf>
    <xf numFmtId="0" fontId="45" fillId="0" borderId="27" xfId="0" applyFont="1" applyBorder="1" applyAlignment="1">
      <alignment vertical="top" wrapText="1"/>
    </xf>
    <xf numFmtId="0" fontId="45" fillId="0" borderId="0" xfId="0" applyFont="1" applyAlignment="1">
      <alignment vertical="top" wrapText="1"/>
    </xf>
    <xf numFmtId="0" fontId="45" fillId="0" borderId="0" xfId="0" applyFont="1" applyAlignment="1">
      <alignment vertical="top"/>
    </xf>
    <xf numFmtId="0" fontId="45" fillId="0" borderId="9" xfId="0" applyFont="1" applyBorder="1" applyAlignment="1">
      <alignment vertical="top"/>
    </xf>
    <xf numFmtId="0" fontId="47" fillId="0" borderId="27" xfId="0" applyFont="1" applyBorder="1" applyAlignment="1">
      <alignment horizontal="left" vertical="top" wrapText="1"/>
    </xf>
    <xf numFmtId="0" fontId="45" fillId="0" borderId="0" xfId="0" applyFont="1" applyAlignment="1">
      <alignment horizontal="right" vertical="top" wrapText="1"/>
    </xf>
    <xf numFmtId="0" fontId="0" fillId="8" borderId="0" xfId="0" applyFill="1" applyAlignment="1">
      <alignment vertical="top" wrapText="1"/>
    </xf>
    <xf numFmtId="0" fontId="0" fillId="0" borderId="0" xfId="0" quotePrefix="1" applyAlignment="1">
      <alignment horizontal="right" wrapText="1"/>
    </xf>
    <xf numFmtId="0" fontId="0" fillId="0" borderId="0" xfId="0" applyAlignment="1">
      <alignment horizontal="right" wrapText="1"/>
    </xf>
    <xf numFmtId="0" fontId="0" fillId="0" borderId="0" xfId="0" quotePrefix="1" applyAlignment="1">
      <alignment horizontal="left" vertical="top" wrapText="1"/>
    </xf>
    <xf numFmtId="0" fontId="0" fillId="0" borderId="0" xfId="0" applyAlignment="1">
      <alignment horizontal="right"/>
    </xf>
    <xf numFmtId="1" fontId="0" fillId="0" borderId="0" xfId="0" applyNumberFormat="1" applyAlignment="1">
      <alignment horizontal="right"/>
    </xf>
    <xf numFmtId="0" fontId="0" fillId="8" borderId="0" xfId="0" applyFill="1" applyAlignment="1">
      <alignment horizontal="right" vertical="top"/>
    </xf>
    <xf numFmtId="0" fontId="0" fillId="0" borderId="24" xfId="0" applyBorder="1" applyAlignment="1">
      <alignment horizontal="left" vertical="top" wrapText="1"/>
    </xf>
    <xf numFmtId="0" fontId="0" fillId="0" borderId="24" xfId="0" applyBorder="1" applyAlignment="1">
      <alignment horizontal="right" vertical="top" wrapText="1"/>
    </xf>
    <xf numFmtId="1" fontId="0" fillId="0" borderId="0" xfId="0" applyNumberFormat="1" applyAlignment="1">
      <alignment horizontal="right" vertical="top"/>
    </xf>
    <xf numFmtId="9" fontId="0" fillId="3" borderId="1" xfId="0" applyNumberFormat="1" applyFill="1" applyBorder="1" applyAlignment="1">
      <alignment vertical="top"/>
    </xf>
    <xf numFmtId="0" fontId="0" fillId="2" borderId="0" xfId="0" applyFill="1" applyAlignment="1">
      <alignment horizontal="right" vertical="top"/>
    </xf>
    <xf numFmtId="0" fontId="0" fillId="2" borderId="0" xfId="0" applyFill="1" applyAlignment="1">
      <alignment horizontal="right" vertical="top" wrapText="1"/>
    </xf>
    <xf numFmtId="0" fontId="0" fillId="0" borderId="3" xfId="0" applyBorder="1" applyAlignment="1">
      <alignment vertical="center" wrapText="1"/>
    </xf>
    <xf numFmtId="0" fontId="0" fillId="0" borderId="0" xfId="0" applyAlignment="1">
      <alignment vertical="center" wrapText="1"/>
    </xf>
    <xf numFmtId="0" fontId="13" fillId="7" borderId="17" xfId="0" applyFont="1" applyFill="1" applyBorder="1" applyAlignment="1">
      <alignment horizontal="center" vertical="center" wrapText="1"/>
    </xf>
    <xf numFmtId="0" fontId="19" fillId="7" borderId="17" xfId="0" applyFont="1" applyFill="1" applyBorder="1" applyAlignment="1">
      <alignment horizontal="center" vertical="center" wrapText="1"/>
    </xf>
    <xf numFmtId="0" fontId="19" fillId="7" borderId="18" xfId="0" applyFont="1" applyFill="1" applyBorder="1" applyAlignment="1">
      <alignment horizontal="center" vertical="center" wrapText="1"/>
    </xf>
    <xf numFmtId="0" fontId="33" fillId="8" borderId="25" xfId="0" applyFont="1" applyFill="1" applyBorder="1" applyAlignment="1">
      <alignment horizontal="center"/>
    </xf>
    <xf numFmtId="0" fontId="33" fillId="8" borderId="45" xfId="0" applyFont="1" applyFill="1" applyBorder="1" applyAlignment="1">
      <alignment horizontal="center"/>
    </xf>
    <xf numFmtId="0" fontId="33" fillId="8" borderId="13" xfId="0" applyFont="1" applyFill="1" applyBorder="1" applyAlignment="1">
      <alignment horizontal="center"/>
    </xf>
    <xf numFmtId="15" fontId="39" fillId="0" borderId="49" xfId="0" applyNumberFormat="1" applyFont="1" applyBorder="1" applyAlignment="1">
      <alignment horizontal="left" vertical="top" wrapText="1"/>
    </xf>
    <xf numFmtId="15" fontId="39" fillId="0" borderId="22" xfId="0" applyNumberFormat="1" applyFont="1" applyBorder="1" applyAlignment="1">
      <alignment horizontal="left" vertical="top" wrapText="1"/>
    </xf>
    <xf numFmtId="0" fontId="20" fillId="0" borderId="39" xfId="0" applyFont="1" applyBorder="1" applyAlignment="1">
      <alignment horizontal="left" vertical="center" wrapText="1"/>
    </xf>
    <xf numFmtId="0" fontId="20" fillId="0" borderId="41" xfId="0" applyFont="1" applyBorder="1" applyAlignment="1">
      <alignment horizontal="left" vertical="center" wrapText="1"/>
    </xf>
    <xf numFmtId="0" fontId="24" fillId="5" borderId="25" xfId="0" applyFont="1" applyFill="1" applyBorder="1" applyAlignment="1">
      <alignment vertical="center" wrapText="1"/>
    </xf>
    <xf numFmtId="0" fontId="24" fillId="5" borderId="13" xfId="0" applyFont="1" applyFill="1" applyBorder="1" applyAlignment="1">
      <alignment vertical="center" wrapText="1"/>
    </xf>
    <xf numFmtId="0" fontId="36" fillId="4" borderId="43" xfId="0" applyFont="1" applyFill="1" applyBorder="1" applyAlignment="1">
      <alignment horizontal="left"/>
    </xf>
    <xf numFmtId="0" fontId="36" fillId="4" borderId="12" xfId="0" applyFont="1" applyFill="1" applyBorder="1" applyAlignment="1">
      <alignment horizontal="left"/>
    </xf>
    <xf numFmtId="0" fontId="26" fillId="0" borderId="15" xfId="0" applyFont="1" applyBorder="1" applyAlignment="1">
      <alignment horizontal="left" vertical="top" wrapText="1"/>
    </xf>
    <xf numFmtId="0" fontId="26" fillId="0" borderId="37" xfId="0" applyFont="1" applyBorder="1" applyAlignment="1">
      <alignment horizontal="left" vertical="top" wrapText="1"/>
    </xf>
    <xf numFmtId="0" fontId="24" fillId="5" borderId="25" xfId="0" applyFont="1" applyFill="1" applyBorder="1" applyAlignment="1">
      <alignment vertical="center"/>
    </xf>
    <xf numFmtId="0" fontId="24" fillId="5" borderId="13" xfId="0" applyFont="1" applyFill="1" applyBorder="1" applyAlignment="1">
      <alignment vertical="center"/>
    </xf>
    <xf numFmtId="0" fontId="37" fillId="0" borderId="2" xfId="0" applyFont="1" applyBorder="1" applyAlignment="1">
      <alignment horizontal="left" vertical="center"/>
    </xf>
    <xf numFmtId="0" fontId="38" fillId="6" borderId="27" xfId="0" applyFont="1" applyFill="1" applyBorder="1" applyAlignment="1">
      <alignment vertical="center" wrapText="1"/>
    </xf>
    <xf numFmtId="0" fontId="38" fillId="6" borderId="9" xfId="0" applyFont="1" applyFill="1" applyBorder="1" applyAlignment="1">
      <alignment vertical="center" wrapText="1"/>
    </xf>
    <xf numFmtId="0" fontId="26" fillId="0" borderId="15" xfId="0" applyFont="1" applyBorder="1" applyAlignment="1">
      <alignment horizontal="left" vertical="center" wrapText="1"/>
    </xf>
    <xf numFmtId="0" fontId="26" fillId="0" borderId="37" xfId="0" applyFont="1" applyBorder="1" applyAlignment="1">
      <alignment horizontal="left" vertical="center" wrapText="1"/>
    </xf>
    <xf numFmtId="0" fontId="26" fillId="0" borderId="38" xfId="0" applyFont="1" applyBorder="1" applyAlignment="1">
      <alignment horizontal="left" vertical="center" wrapText="1"/>
    </xf>
    <xf numFmtId="0" fontId="24" fillId="5" borderId="9" xfId="0" applyFont="1" applyFill="1" applyBorder="1" applyAlignment="1">
      <alignment vertical="center"/>
    </xf>
    <xf numFmtId="0" fontId="20" fillId="0" borderId="40" xfId="0" applyFont="1" applyBorder="1" applyAlignment="1">
      <alignment horizontal="left" vertical="center" wrapText="1"/>
    </xf>
    <xf numFmtId="0" fontId="11" fillId="0" borderId="39" xfId="0" applyFont="1" applyBorder="1" applyAlignment="1">
      <alignment horizontal="left" vertical="top" wrapText="1"/>
    </xf>
    <xf numFmtId="0" fontId="11" fillId="0" borderId="40" xfId="0" applyFont="1" applyBorder="1" applyAlignment="1">
      <alignment horizontal="left" vertical="top" wrapText="1"/>
    </xf>
    <xf numFmtId="0" fontId="11" fillId="0" borderId="41" xfId="0" applyFont="1" applyBorder="1" applyAlignment="1">
      <alignment horizontal="left" vertical="top" wrapText="1"/>
    </xf>
    <xf numFmtId="0" fontId="11" fillId="0" borderId="39" xfId="0" applyFont="1" applyBorder="1" applyAlignment="1">
      <alignment horizontal="left" vertical="center" wrapText="1"/>
    </xf>
    <xf numFmtId="0" fontId="11" fillId="0" borderId="40" xfId="0" applyFont="1" applyBorder="1" applyAlignment="1">
      <alignment horizontal="left" vertical="center" wrapText="1"/>
    </xf>
    <xf numFmtId="0" fontId="11" fillId="0" borderId="41" xfId="0" applyFont="1" applyBorder="1" applyAlignment="1">
      <alignment horizontal="left" vertical="center" wrapText="1"/>
    </xf>
    <xf numFmtId="0" fontId="30" fillId="0" borderId="37" xfId="0" applyFont="1" applyBorder="1" applyAlignment="1">
      <alignment horizontal="left" vertical="center" wrapText="1"/>
    </xf>
    <xf numFmtId="0" fontId="38" fillId="5" borderId="36" xfId="0" applyFont="1" applyFill="1" applyBorder="1" applyAlignment="1">
      <alignment vertical="center" wrapText="1"/>
    </xf>
    <xf numFmtId="0" fontId="38" fillId="5" borderId="6" xfId="0" applyFont="1" applyFill="1" applyBorder="1" applyAlignment="1">
      <alignment vertical="center" wrapText="1"/>
    </xf>
    <xf numFmtId="0" fontId="38" fillId="6" borderId="27" xfId="0" applyFont="1" applyFill="1" applyBorder="1" applyAlignment="1">
      <alignment horizontal="left" vertical="center" wrapText="1"/>
    </xf>
    <xf numFmtId="0" fontId="38" fillId="6" borderId="9" xfId="0" applyFont="1" applyFill="1" applyBorder="1" applyAlignment="1">
      <alignment horizontal="left" vertical="center" wrapText="1"/>
    </xf>
    <xf numFmtId="0" fontId="22" fillId="0" borderId="15" xfId="0" applyFont="1" applyBorder="1" applyAlignment="1">
      <alignment horizontal="left" vertical="center" wrapText="1"/>
    </xf>
    <xf numFmtId="0" fontId="22" fillId="0" borderId="37" xfId="0" applyFont="1" applyBorder="1" applyAlignment="1">
      <alignment horizontal="left" vertical="center" wrapText="1"/>
    </xf>
    <xf numFmtId="0" fontId="22" fillId="0" borderId="38" xfId="0" applyFont="1" applyBorder="1" applyAlignment="1">
      <alignment horizontal="left" vertical="center" wrapText="1"/>
    </xf>
    <xf numFmtId="0" fontId="23" fillId="0" borderId="15" xfId="0" applyFont="1" applyBorder="1" applyAlignment="1">
      <alignment horizontal="left" vertical="center" wrapText="1"/>
    </xf>
    <xf numFmtId="0" fontId="23" fillId="0" borderId="37" xfId="0" applyFont="1" applyBorder="1" applyAlignment="1">
      <alignment horizontal="left" vertical="center" wrapText="1"/>
    </xf>
    <xf numFmtId="0" fontId="23" fillId="0" borderId="38" xfId="0" applyFont="1" applyBorder="1" applyAlignment="1">
      <alignment horizontal="left" vertical="center" wrapText="1"/>
    </xf>
    <xf numFmtId="0" fontId="26" fillId="0" borderId="11" xfId="0" applyFont="1" applyBorder="1" applyAlignment="1">
      <alignment horizontal="left" vertical="center" wrapText="1"/>
    </xf>
    <xf numFmtId="0" fontId="26" fillId="0" borderId="23" xfId="0" applyFont="1" applyBorder="1" applyAlignment="1">
      <alignment horizontal="left" vertical="center" wrapText="1"/>
    </xf>
    <xf numFmtId="0" fontId="27" fillId="0" borderId="40" xfId="0" applyFont="1" applyBorder="1" applyAlignment="1">
      <alignment horizontal="left" vertical="top" wrapText="1"/>
    </xf>
    <xf numFmtId="0" fontId="27" fillId="0" borderId="41" xfId="0" applyFont="1" applyBorder="1" applyAlignment="1">
      <alignment horizontal="left" vertical="top" wrapText="1"/>
    </xf>
    <xf numFmtId="0" fontId="26" fillId="0" borderId="39" xfId="0" applyFont="1" applyBorder="1" applyAlignment="1">
      <alignment horizontal="left" vertical="center" wrapText="1"/>
    </xf>
    <xf numFmtId="0" fontId="26" fillId="0" borderId="40" xfId="0" applyFont="1" applyBorder="1" applyAlignment="1">
      <alignment horizontal="left" vertical="center" wrapText="1"/>
    </xf>
    <xf numFmtId="0" fontId="26" fillId="0" borderId="41" xfId="0" applyFont="1" applyBorder="1" applyAlignment="1">
      <alignment horizontal="left" vertical="center" wrapText="1"/>
    </xf>
    <xf numFmtId="0" fontId="27" fillId="0" borderId="15" xfId="0" applyFont="1" applyBorder="1" applyAlignment="1">
      <alignment horizontal="left" vertical="center" wrapText="1"/>
    </xf>
    <xf numFmtId="0" fontId="27" fillId="0" borderId="37" xfId="0" applyFont="1" applyBorder="1" applyAlignment="1">
      <alignment horizontal="left" vertical="center" wrapText="1"/>
    </xf>
    <xf numFmtId="0" fontId="30" fillId="0" borderId="31" xfId="0" applyFont="1" applyBorder="1" applyAlignment="1">
      <alignment horizontal="left" vertical="center" wrapText="1"/>
    </xf>
    <xf numFmtId="0" fontId="38" fillId="5" borderId="27" xfId="0" applyFont="1" applyFill="1" applyBorder="1" applyAlignment="1">
      <alignment vertical="center" wrapText="1"/>
    </xf>
    <xf numFmtId="0" fontId="38" fillId="5" borderId="9" xfId="0" applyFont="1" applyFill="1" applyBorder="1" applyAlignment="1">
      <alignment vertical="center" wrapText="1"/>
    </xf>
    <xf numFmtId="0" fontId="26" fillId="0" borderId="28" xfId="0" applyFont="1" applyBorder="1" applyAlignment="1">
      <alignment horizontal="left" vertical="center" wrapText="1"/>
    </xf>
    <xf numFmtId="0" fontId="26" fillId="0" borderId="30" xfId="0" applyFont="1" applyBorder="1" applyAlignment="1">
      <alignment horizontal="left" vertical="center" wrapText="1"/>
    </xf>
    <xf numFmtId="0" fontId="26" fillId="0" borderId="16" xfId="0" applyFont="1" applyBorder="1" applyAlignment="1">
      <alignment horizontal="left" vertical="center" wrapText="1"/>
    </xf>
    <xf numFmtId="0" fontId="26" fillId="0" borderId="21" xfId="0" applyFont="1" applyBorder="1" applyAlignment="1">
      <alignment horizontal="left" vertical="center" wrapText="1"/>
    </xf>
    <xf numFmtId="0" fontId="23" fillId="0" borderId="18" xfId="0" applyFont="1" applyBorder="1" applyAlignment="1">
      <alignment horizontal="left" vertical="center" wrapText="1"/>
    </xf>
    <xf numFmtId="0" fontId="23" fillId="0" borderId="22" xfId="0" applyFont="1" applyBorder="1" applyAlignment="1">
      <alignment horizontal="left" vertical="center" wrapText="1"/>
    </xf>
    <xf numFmtId="0" fontId="26" fillId="0" borderId="32" xfId="0" applyFont="1" applyBorder="1" applyAlignment="1">
      <alignment horizontal="left" vertical="center" wrapText="1"/>
    </xf>
    <xf numFmtId="0" fontId="8" fillId="9" borderId="27" xfId="0" applyFont="1" applyFill="1" applyBorder="1" applyAlignment="1">
      <alignment horizontal="center" vertical="top"/>
    </xf>
    <xf numFmtId="0" fontId="8" fillId="9" borderId="0" xfId="0" applyFont="1" applyFill="1" applyAlignment="1">
      <alignment horizontal="center" vertical="top"/>
    </xf>
    <xf numFmtId="0" fontId="8" fillId="9" borderId="9" xfId="0" applyFont="1" applyFill="1" applyBorder="1" applyAlignment="1">
      <alignment horizontal="center" vertical="top"/>
    </xf>
    <xf numFmtId="0" fontId="8" fillId="9" borderId="25" xfId="0" applyFont="1" applyFill="1" applyBorder="1" applyAlignment="1">
      <alignment horizontal="center" vertical="top"/>
    </xf>
    <xf numFmtId="0" fontId="8" fillId="9" borderId="45" xfId="0" applyFont="1" applyFill="1" applyBorder="1" applyAlignment="1">
      <alignment horizontal="center" vertical="top"/>
    </xf>
    <xf numFmtId="0" fontId="8" fillId="9" borderId="13" xfId="0" applyFont="1" applyFill="1" applyBorder="1" applyAlignment="1">
      <alignment horizontal="center" vertical="top"/>
    </xf>
    <xf numFmtId="0" fontId="8" fillId="9" borderId="25" xfId="0" applyFont="1" applyFill="1" applyBorder="1" applyAlignment="1">
      <alignment horizontal="center" vertical="top" wrapText="1"/>
    </xf>
    <xf numFmtId="0" fontId="8" fillId="9" borderId="45" xfId="0" applyFont="1" applyFill="1" applyBorder="1" applyAlignment="1">
      <alignment horizontal="center" vertical="top" wrapText="1"/>
    </xf>
    <xf numFmtId="0" fontId="8" fillId="9" borderId="13" xfId="0" applyFont="1" applyFill="1" applyBorder="1" applyAlignment="1">
      <alignment horizontal="center" vertical="top" wrapText="1"/>
    </xf>
    <xf numFmtId="0" fontId="34" fillId="8" borderId="25" xfId="0" applyFont="1" applyFill="1" applyBorder="1" applyAlignment="1">
      <alignment horizontal="center" vertical="top"/>
    </xf>
    <xf numFmtId="0" fontId="34" fillId="8" borderId="45" xfId="0" applyFont="1" applyFill="1" applyBorder="1" applyAlignment="1">
      <alignment horizontal="center" vertical="top"/>
    </xf>
    <xf numFmtId="0" fontId="34" fillId="8" borderId="13" xfId="0" applyFont="1" applyFill="1" applyBorder="1" applyAlignment="1">
      <alignment horizontal="center" vertical="top"/>
    </xf>
    <xf numFmtId="0" fontId="0" fillId="8" borderId="24" xfId="0" applyFill="1" applyBorder="1" applyAlignment="1">
      <alignment horizontal="center" vertical="top"/>
    </xf>
    <xf numFmtId="0" fontId="34" fillId="8" borderId="43" xfId="0" applyFont="1" applyFill="1" applyBorder="1" applyAlignment="1">
      <alignment horizontal="center" vertical="top"/>
    </xf>
    <xf numFmtId="0" fontId="34" fillId="8" borderId="44" xfId="0" applyFont="1" applyFill="1" applyBorder="1" applyAlignment="1">
      <alignment horizontal="center" vertical="top"/>
    </xf>
    <xf numFmtId="0" fontId="34" fillId="8" borderId="12" xfId="0" applyFont="1" applyFill="1" applyBorder="1" applyAlignment="1">
      <alignment horizontal="center" vertical="top"/>
    </xf>
    <xf numFmtId="0" fontId="0" fillId="0" borderId="0" xfId="0" applyFill="1" applyAlignment="1">
      <alignment horizontal="right" vertical="top" wrapText="1"/>
    </xf>
    <xf numFmtId="9" fontId="0" fillId="2" borderId="0" xfId="0" applyNumberFormat="1" applyFill="1" applyAlignment="1">
      <alignment vertical="top"/>
    </xf>
    <xf numFmtId="9" fontId="0" fillId="2" borderId="0" xfId="0" applyNumberFormat="1" applyFill="1" applyAlignment="1">
      <alignment horizontal="right" vertical="top"/>
    </xf>
    <xf numFmtId="0" fontId="0" fillId="2" borderId="0" xfId="0" applyFill="1" applyAlignment="1">
      <alignment horizontal="right" vertical="center" wrapText="1"/>
    </xf>
  </cellXfs>
  <cellStyles count="2">
    <cellStyle name="Hyperlink" xfId="1" builtinId="8"/>
    <cellStyle name="Normal" xfId="0" builtinId="0"/>
  </cellStyles>
  <dxfs count="203">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righ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righ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righ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right" vertical="top" textRotation="0" indent="0" justifyLastLine="0" shrinkToFit="0" readingOrder="0"/>
    </dxf>
    <dxf>
      <alignment horizontal="righ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right" vertical="top" textRotation="0" indent="0" justifyLastLine="0" shrinkToFit="0" readingOrder="0"/>
    </dxf>
    <dxf>
      <alignment horizontal="righ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righ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righ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righ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righ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righ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righ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righ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righ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righ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righ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righ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righ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color theme="1"/>
        <name val="Calibri"/>
      </font>
      <alignment vertical="top" textRotation="0" indent="0" justifyLastLine="0" shrinkToFit="0" readingOrder="0"/>
    </dxf>
    <dxf>
      <font>
        <strike val="0"/>
        <outline val="0"/>
        <shadow val="0"/>
        <u val="none"/>
        <vertAlign val="baseline"/>
        <color theme="1"/>
        <name val="Calibri"/>
      </font>
      <alignment vertical="top" textRotation="0" indent="0" justifyLastLine="0" shrinkToFit="0" readingOrder="0"/>
    </dxf>
    <dxf>
      <font>
        <strike val="0"/>
        <outline val="0"/>
        <shadow val="0"/>
        <u val="none"/>
        <vertAlign val="baseline"/>
        <color theme="1"/>
        <name val="Calibri"/>
      </font>
      <fill>
        <patternFill patternType="solid">
          <fgColor indexed="64"/>
          <bgColor rgb="FFFFFF00"/>
        </patternFill>
      </fill>
      <alignment horizontal="right" vertical="top" textRotation="0" indent="0" justifyLastLine="0" shrinkToFit="0" readingOrder="0"/>
    </dxf>
    <dxf>
      <font>
        <strike val="0"/>
        <outline val="0"/>
        <shadow val="0"/>
        <u val="none"/>
        <vertAlign val="baseline"/>
        <color theme="1"/>
        <name val="Calibri"/>
      </font>
      <alignment vertical="top" textRotation="0" indent="0" justifyLastLine="0" shrinkToFit="0" readingOrder="0"/>
    </dxf>
    <dxf>
      <font>
        <strike val="0"/>
        <outline val="0"/>
        <shadow val="0"/>
        <u val="none"/>
        <vertAlign val="baseline"/>
        <color theme="1"/>
        <name val="Calibri"/>
      </font>
      <alignment vertical="top" textRotation="0" wrapText="1" indent="0" justifyLastLine="0" shrinkToFit="0" readingOrder="0"/>
    </dxf>
    <dxf>
      <font>
        <strike val="0"/>
        <outline val="0"/>
        <shadow val="0"/>
        <u val="none"/>
        <vertAlign val="baseline"/>
        <color theme="1"/>
        <name val="Calibri"/>
      </font>
      <alignment vertical="top" textRotation="0" indent="0" justifyLastLine="0" shrinkToFit="0" readingOrder="0"/>
    </dxf>
    <dxf>
      <font>
        <strike val="0"/>
        <outline val="0"/>
        <shadow val="0"/>
        <u val="none"/>
        <vertAlign val="baseline"/>
        <color theme="1"/>
        <name val="Calibri"/>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righ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xdr:col>
      <xdr:colOff>113666</xdr:colOff>
      <xdr:row>1</xdr:row>
      <xdr:rowOff>1562735</xdr:rowOff>
    </xdr:from>
    <xdr:ext cx="4892252" cy="1704340"/>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5009516" y="2305685"/>
          <a:ext cx="4892252" cy="1704340"/>
        </a:xfrm>
        <a:prstGeom prst="rect">
          <a:avLst/>
        </a:prstGeom>
        <a:ln>
          <a:noFill/>
        </a:ln>
        <a:effectLst>
          <a:outerShdw blurRad="190500" algn="tl" rotWithShape="0">
            <a:srgbClr val="000000">
              <a:alpha val="70000"/>
            </a:srgbClr>
          </a:outerShdw>
        </a:effectLst>
      </xdr:spPr>
    </xdr:pic>
    <xdr:clientData/>
  </xdr:oneCellAnchor>
  <mc:AlternateContent xmlns:mc="http://schemas.openxmlformats.org/markup-compatibility/2006">
    <mc:Choice xmlns:a14="http://schemas.microsoft.com/office/drawing/2010/main" Requires="a14">
      <xdr:twoCellAnchor editAs="oneCell">
        <xdr:from>
          <xdr:col>1</xdr:col>
          <xdr:colOff>5753100</xdr:colOff>
          <xdr:row>2</xdr:row>
          <xdr:rowOff>220980</xdr:rowOff>
        </xdr:from>
        <xdr:to>
          <xdr:col>1</xdr:col>
          <xdr:colOff>6553200</xdr:colOff>
          <xdr:row>2</xdr:row>
          <xdr:rowOff>1021080</xdr:rowOff>
        </xdr:to>
        <xdr:sp macro="" textlink="">
          <xdr:nvSpPr>
            <xdr:cNvPr id="10241" name="Object 1" hidden="1">
              <a:extLst>
                <a:ext uri="{63B3BB69-23CF-44E3-9099-C40C66FF867C}">
                  <a14:compatExt spid="_x0000_s10241"/>
                </a:ext>
                <a:ext uri="{FF2B5EF4-FFF2-40B4-BE49-F238E27FC236}">
                  <a16:creationId xmlns:a16="http://schemas.microsoft.com/office/drawing/2014/main" id="{00000000-0008-0000-0100-000001280000}"/>
                </a:ext>
              </a:extLst>
            </xdr:cNvPr>
            <xdr:cNvSpPr/>
          </xdr:nvSpPr>
          <xdr:spPr bwMode="auto">
            <a:xfrm>
              <a:off x="0" y="0"/>
              <a:ext cx="0" cy="0"/>
            </a:xfrm>
            <a:prstGeom prst="rect">
              <a:avLst/>
            </a:prstGeom>
            <a:solidFill>
              <a:srgbClr val="FFFF00"/>
            </a:solidFill>
            <a:ln w="9525">
              <a:solidFill>
                <a:srgbClr val="000000" mc:Ignorable="a14" a14:legacySpreadsheetColorIndex="64"/>
              </a:solidFill>
              <a:miter lim="800000"/>
              <a:headEnd/>
              <a:tailEnd/>
            </a:ln>
          </xdr:spPr>
        </xdr:sp>
        <xdr:clientData/>
      </xdr:twoCellAnchor>
    </mc:Choice>
    <mc:Fallback/>
  </mc:AlternateContent>
  <xdr:oneCellAnchor>
    <xdr:from>
      <xdr:col>1</xdr:col>
      <xdr:colOff>5627915</xdr:colOff>
      <xdr:row>1</xdr:row>
      <xdr:rowOff>1228933</xdr:rowOff>
    </xdr:from>
    <xdr:ext cx="6057900" cy="3869685"/>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668001" y="1980047"/>
          <a:ext cx="6057900" cy="3869685"/>
        </a:xfrm>
        <a:prstGeom prst="rect">
          <a:avLst/>
        </a:prstGeom>
        <a:ln>
          <a:noFill/>
        </a:ln>
        <a:effectLst>
          <a:outerShdw blurRad="190500" algn="tl" rotWithShape="0">
            <a:srgbClr val="000000">
              <a:alpha val="70000"/>
            </a:srgbClr>
          </a:outerShdw>
        </a:effectLst>
      </xdr:spPr>
    </xdr:pic>
    <xdr:clientData/>
  </xdr:oneCellAnchor>
</xdr:wsDr>
</file>

<file path=xl/persons/person.xml><?xml version="1.0" encoding="utf-8"?>
<personList xmlns="http://schemas.microsoft.com/office/spreadsheetml/2018/threadedcomments" xmlns:x="http://schemas.openxmlformats.org/spreadsheetml/2006/main">
  <person displayName="Falikowski, Heather MMHA:EX" id="{A3FE2212-56FD-4BF7-B9FB-57BAE8EF178D}" userId="S::Heather.Falikowski@gov.bc.ca::8f6dbcdc-dfff-48fd-9da2-db277da12b9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E34" totalsRowShown="0" headerRowDxfId="202" dataDxfId="201">
  <autoFilter ref="A3:E34" xr:uid="{00000000-0009-0000-0100-000001000000}"/>
  <tableColumns count="5">
    <tableColumn id="1" xr3:uid="{00000000-0010-0000-0000-000001000000}" name="Indicators" dataDxfId="200"/>
    <tableColumn id="2" xr3:uid="{00000000-0010-0000-0000-000002000000}" name="Q1: April 1, 2023 to June 30, 2023" dataDxfId="199"/>
    <tableColumn id="3" xr3:uid="{00000000-0010-0000-0000-000003000000}" name="Q2: July 1, 2023 to Sept 30, 2023" dataDxfId="198"/>
    <tableColumn id="4" xr3:uid="{00000000-0010-0000-0000-000004000000}" name="Q3: Oct 1 2023 to Dec 31, 2023" dataDxfId="197"/>
    <tableColumn id="5" xr3:uid="{00000000-0010-0000-0000-000005000000}" name="Q4: Jan 1, 2024 to Mar 31, 2024" dataDxfId="19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9000000}" name="Table24561617" displayName="Table24561617" ref="A167:E197" totalsRowShown="0" headerRowDxfId="139" dataDxfId="138">
  <autoFilter ref="A167:E197" xr:uid="{00000000-0009-0000-0100-000010000000}"/>
  <tableColumns count="5">
    <tableColumn id="1" xr3:uid="{00000000-0010-0000-0900-000001000000}" name="Indicator" dataDxfId="137"/>
    <tableColumn id="2" xr3:uid="{00000000-0010-0000-0900-000002000000}" name="April 1, 2023 to June 30, 2023" dataDxfId="136"/>
    <tableColumn id="3" xr3:uid="{00000000-0010-0000-0900-000003000000}" name="July 1, 2023 to September 30, 2023" dataDxfId="135"/>
    <tableColumn id="4" xr3:uid="{00000000-0010-0000-0900-000004000000}" name="October 1 2023 to December 31, 2023" dataDxfId="134"/>
    <tableColumn id="5" xr3:uid="{00000000-0010-0000-0900-000005000000}" name="January 1, 2024 to March 31, 2024" dataDxfId="13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A000000}" name="Table2456161718" displayName="Table2456161718" ref="A200:E230" totalsRowShown="0" headerRowDxfId="132" dataDxfId="131">
  <autoFilter ref="A200:E230" xr:uid="{00000000-0009-0000-0100-000011000000}"/>
  <tableColumns count="5">
    <tableColumn id="1" xr3:uid="{00000000-0010-0000-0A00-000001000000}" name="Indicator" dataDxfId="130"/>
    <tableColumn id="2" xr3:uid="{00000000-0010-0000-0A00-000002000000}" name="April 1, 2023 to June 30, 2023" dataDxfId="129"/>
    <tableColumn id="3" xr3:uid="{00000000-0010-0000-0A00-000003000000}" name="July 1, 2023 to September 30, 2023" dataDxfId="128"/>
    <tableColumn id="4" xr3:uid="{00000000-0010-0000-0A00-000004000000}" name="October 1 2023 to December 31, 2023" dataDxfId="127"/>
    <tableColumn id="5" xr3:uid="{00000000-0010-0000-0A00-000005000000}" name="January 1, 2024 to March 31, 2024" dataDxfId="12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B000000}" name="Table245616171819" displayName="Table245616171819" ref="A233:E263" totalsRowShown="0" headerRowDxfId="125" dataDxfId="124">
  <autoFilter ref="A233:E263" xr:uid="{00000000-0009-0000-0100-000012000000}"/>
  <tableColumns count="5">
    <tableColumn id="1" xr3:uid="{00000000-0010-0000-0B00-000001000000}" name="Indicator" dataDxfId="123"/>
    <tableColumn id="2" xr3:uid="{00000000-0010-0000-0B00-000002000000}" name="April 1, 2023 to June 30, 2023" dataDxfId="122"/>
    <tableColumn id="3" xr3:uid="{00000000-0010-0000-0B00-000003000000}" name="July 1, 2023 to September 30, 2023" dataDxfId="121"/>
    <tableColumn id="4" xr3:uid="{00000000-0010-0000-0B00-000004000000}" name="October 1 2023 to December 31, 2023" dataDxfId="120"/>
    <tableColumn id="5" xr3:uid="{00000000-0010-0000-0B00-000005000000}" name="January 1, 2024 to March 31, 2024" dataDxfId="11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C000000}" name="Table24561617181920" displayName="Table24561617181920" ref="A266:E296" totalsRowShown="0" headerRowDxfId="118" dataDxfId="117">
  <autoFilter ref="A266:E296" xr:uid="{00000000-0009-0000-0100-000013000000}"/>
  <tableColumns count="5">
    <tableColumn id="1" xr3:uid="{00000000-0010-0000-0C00-000001000000}" name="Indicator" dataDxfId="116"/>
    <tableColumn id="2" xr3:uid="{00000000-0010-0000-0C00-000002000000}" name="April 1, 2023 to June 30, 2023" dataDxfId="115"/>
    <tableColumn id="3" xr3:uid="{00000000-0010-0000-0C00-000003000000}" name="July 1, 2023 to September 30, 2023" dataDxfId="114"/>
    <tableColumn id="4" xr3:uid="{00000000-0010-0000-0C00-000004000000}" name="October 1 2023 to December 31, 2023" dataDxfId="113"/>
    <tableColumn id="5" xr3:uid="{00000000-0010-0000-0C00-000005000000}" name="January 1, 2024 to March 31, 2024" dataDxfId="11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D000000}" name="Table1111213142627" displayName="Table1111213142627" ref="A299:E329" totalsRowShown="0" headerRowDxfId="111" dataDxfId="110">
  <autoFilter ref="A299:E329" xr:uid="{00000000-0009-0000-0100-00001A000000}"/>
  <tableColumns count="5">
    <tableColumn id="1" xr3:uid="{00000000-0010-0000-0D00-000001000000}" name="Indicators" dataDxfId="109"/>
    <tableColumn id="2" xr3:uid="{00000000-0010-0000-0D00-000002000000}" name="April 1, 2023 to June 30, 2023" dataDxfId="108"/>
    <tableColumn id="3" xr3:uid="{00000000-0010-0000-0D00-000003000000}" name="July 1, 2023 to September 30, 2023" dataDxfId="107"/>
    <tableColumn id="4" xr3:uid="{00000000-0010-0000-0D00-000004000000}" name="October 1 2023 to December 31, 2023" dataDxfId="106"/>
    <tableColumn id="5" xr3:uid="{00000000-0010-0000-0D00-000005000000}" name="January 1, 2024 to March 31, 2024" dataDxfId="10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E000000}" name="Table24567" displayName="Table24567" ref="A2:E33" totalsRowShown="0" headerRowDxfId="104" dataDxfId="103">
  <autoFilter ref="A2:E33" xr:uid="{00000000-0009-0000-0100-000006000000}"/>
  <tableColumns count="5">
    <tableColumn id="1" xr3:uid="{00000000-0010-0000-0E00-000001000000}" name="Indicator" dataDxfId="102"/>
    <tableColumn id="2" xr3:uid="{00000000-0010-0000-0E00-000002000000}" name="April 1, 2023 to June 30, 2023" dataDxfId="101"/>
    <tableColumn id="3" xr3:uid="{00000000-0010-0000-0E00-000003000000}" name="July 1, 2023 to September 30, 2023" dataDxfId="100"/>
    <tableColumn id="4" xr3:uid="{00000000-0010-0000-0E00-000004000000}" name="October 1 2023 to December 31, 2023" dataDxfId="99"/>
    <tableColumn id="5" xr3:uid="{00000000-0010-0000-0E00-000005000000}" name="January 1, 2024 to March 31, 2024" dataDxfId="98"/>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F000000}" name="Table245678" displayName="Table245678" ref="A36:E67" totalsRowShown="0" headerRowDxfId="97" dataDxfId="96">
  <autoFilter ref="A36:E67" xr:uid="{00000000-0009-0000-0100-000007000000}"/>
  <tableColumns count="5">
    <tableColumn id="1" xr3:uid="{00000000-0010-0000-0F00-000001000000}" name="Indicator" dataDxfId="95"/>
    <tableColumn id="2" xr3:uid="{00000000-0010-0000-0F00-000002000000}" name="April 1, 2023 to June 30, 2023" dataDxfId="94"/>
    <tableColumn id="3" xr3:uid="{00000000-0010-0000-0F00-000003000000}" name="July 1, 2023 to September 30, 2023" dataDxfId="93"/>
    <tableColumn id="4" xr3:uid="{00000000-0010-0000-0F00-000004000000}" name="October 1 2023 to December 31, 2023" dataDxfId="92"/>
    <tableColumn id="5" xr3:uid="{00000000-0010-0000-0F00-000005000000}" name="January 1, 2024 to March 31, 2024" dataDxfId="9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0000000}" name="Table2456789" displayName="Table2456789" ref="A70:E101" totalsRowShown="0" headerRowDxfId="90" dataDxfId="89">
  <autoFilter ref="A70:E101" xr:uid="{00000000-0009-0000-0100-000008000000}"/>
  <tableColumns count="5">
    <tableColumn id="1" xr3:uid="{00000000-0010-0000-1000-000001000000}" name="Indicator" dataDxfId="88"/>
    <tableColumn id="2" xr3:uid="{00000000-0010-0000-1000-000002000000}" name="April 1, 2023 to June 30, 2023" dataDxfId="87"/>
    <tableColumn id="3" xr3:uid="{00000000-0010-0000-1000-000003000000}" name="July 1, 2023 to September 30, 2023" dataDxfId="86"/>
    <tableColumn id="4" xr3:uid="{00000000-0010-0000-1000-000004000000}" name="October 1 2023 to December 31, 2023" dataDxfId="85"/>
    <tableColumn id="5" xr3:uid="{00000000-0010-0000-1000-000005000000}" name="January 1, 2024 to March 31, 2024" dataDxfId="8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1000000}" name="Table245678910" displayName="Table245678910" ref="A104:E135" totalsRowShown="0" headerRowDxfId="83" dataDxfId="82">
  <autoFilter ref="A104:E135" xr:uid="{00000000-0009-0000-0100-000009000000}"/>
  <tableColumns count="5">
    <tableColumn id="1" xr3:uid="{00000000-0010-0000-1100-000001000000}" name="Indicator" dataDxfId="81"/>
    <tableColumn id="2" xr3:uid="{00000000-0010-0000-1100-000002000000}" name="April 1, 2023 to June 30, 2023" dataDxfId="80"/>
    <tableColumn id="3" xr3:uid="{00000000-0010-0000-1100-000003000000}" name="July 1, 2023 to September 30, 2023" dataDxfId="79"/>
    <tableColumn id="4" xr3:uid="{00000000-0010-0000-1100-000004000000}" name="October 1 2023 to December 31, 2023" dataDxfId="78"/>
    <tableColumn id="5" xr3:uid="{00000000-0010-0000-1100-000005000000}" name="January 1, 2024 to March 31, 2024" dataDxfId="77"/>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2000000}" name="Table2456721" displayName="Table2456721" ref="A138:E169" totalsRowShown="0" headerRowDxfId="76" dataDxfId="75">
  <autoFilter ref="A138:E169" xr:uid="{00000000-0009-0000-0100-000014000000}"/>
  <tableColumns count="5">
    <tableColumn id="1" xr3:uid="{00000000-0010-0000-1200-000001000000}" name="Indicator" dataDxfId="74"/>
    <tableColumn id="2" xr3:uid="{00000000-0010-0000-1200-000002000000}" name="April 1, 2023 to June 30, 2023" dataDxfId="73"/>
    <tableColumn id="3" xr3:uid="{00000000-0010-0000-1200-000003000000}" name="July 1, 2023 to September 30, 2023" dataDxfId="72"/>
    <tableColumn id="4" xr3:uid="{00000000-0010-0000-1200-000004000000}" name="October 1 2023 to December 31, 2023" dataDxfId="71"/>
    <tableColumn id="5" xr3:uid="{00000000-0010-0000-1200-000005000000}" name="January 1, 2024 to March 31, 2024" dataDxfId="7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15" displayName="Table115" ref="A37:E68" totalsRowShown="0" headerRowDxfId="195" dataDxfId="194">
  <autoFilter ref="A37:E68" xr:uid="{00000000-0009-0000-0100-00000E000000}"/>
  <tableColumns count="5">
    <tableColumn id="1" xr3:uid="{00000000-0010-0000-0100-000001000000}" name="Indicators" dataDxfId="193"/>
    <tableColumn id="2" xr3:uid="{00000000-0010-0000-0100-000002000000}" name="April 1, 2023 to June 30, 2023" dataDxfId="192"/>
    <tableColumn id="3" xr3:uid="{00000000-0010-0000-0100-000003000000}" name="July 1, 2023 to September 30, 2023" dataDxfId="191"/>
    <tableColumn id="4" xr3:uid="{00000000-0010-0000-0100-000004000000}" name="October 1 2023 to December 31, 2023" dataDxfId="190"/>
    <tableColumn id="5" xr3:uid="{00000000-0010-0000-0100-000005000000}" name="January 1, 2024 to March 31, 2024" dataDxfId="18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le245678930" displayName="Table245678930" ref="A171:E202" totalsRowShown="0" headerRowDxfId="69" dataDxfId="68">
  <autoFilter ref="A171:E202" xr:uid="{00000000-0009-0000-0100-00001D000000}"/>
  <tableColumns count="5">
    <tableColumn id="1" xr3:uid="{00000000-0010-0000-1300-000001000000}" name="Indicator" dataDxfId="67"/>
    <tableColumn id="2" xr3:uid="{00000000-0010-0000-1300-000002000000}" name="April 1, 2023 to June 30, 2023" dataDxfId="66"/>
    <tableColumn id="3" xr3:uid="{00000000-0010-0000-1300-000003000000}" name="July 1, 2023 to September 30, 2023" dataDxfId="65"/>
    <tableColumn id="4" xr3:uid="{00000000-0010-0000-1300-000004000000}" name="October 1 2023 to December 31, 2023" dataDxfId="64"/>
    <tableColumn id="5" xr3:uid="{00000000-0010-0000-1300-000005000000}" name="January 1, 2024 to March 31, 2024" dataDxfId="6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4000000}" name="Table111121314" displayName="Table111121314" ref="A3:E33" totalsRowShown="0" headerRowDxfId="62" dataDxfId="61">
  <autoFilter ref="A3:E33" xr:uid="{00000000-0009-0000-0100-00000D000000}"/>
  <tableColumns count="5">
    <tableColumn id="1" xr3:uid="{00000000-0010-0000-1400-000001000000}" name="Indicators" dataDxfId="60"/>
    <tableColumn id="2" xr3:uid="{00000000-0010-0000-1400-000002000000}" name="April 1, 2023 to June 30, 2023" dataDxfId="59"/>
    <tableColumn id="3" xr3:uid="{00000000-0010-0000-1400-000003000000}" name="July 1, 2023 to September 30, 2023" dataDxfId="58"/>
    <tableColumn id="4" xr3:uid="{00000000-0010-0000-1400-000004000000}" name="October 1 2023 to December 31, 2023" dataDxfId="57"/>
    <tableColumn id="5" xr3:uid="{00000000-0010-0000-1400-000005000000}" name="January 1, 2024 to March 31, 2024" dataDxfId="5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11112131423" displayName="Table11112131423" ref="A36:E66" totalsRowShown="0" headerRowDxfId="55" dataDxfId="54">
  <autoFilter ref="A36:E66" xr:uid="{00000000-0009-0000-0100-000016000000}"/>
  <tableColumns count="5">
    <tableColumn id="1" xr3:uid="{00000000-0010-0000-1500-000001000000}" name="Indicators" dataDxfId="53"/>
    <tableColumn id="2" xr3:uid="{00000000-0010-0000-1500-000002000000}" name="April 1, 2023 to June 30, 2023" dataDxfId="52"/>
    <tableColumn id="3" xr3:uid="{00000000-0010-0000-1500-000003000000}" name="July 1, 2023 to September 30, 2023" dataDxfId="51"/>
    <tableColumn id="4" xr3:uid="{00000000-0010-0000-1500-000004000000}" name="October 1 2023 to December 31, 2023" dataDxfId="50"/>
    <tableColumn id="5" xr3:uid="{00000000-0010-0000-1500-000005000000}" name="January 1, 2024 to March 31, 2024" dataDxfId="4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11112131424" displayName="Table11112131424" ref="A69:E99" totalsRowShown="0" headerRowDxfId="48" dataDxfId="47">
  <autoFilter ref="A69:E99" xr:uid="{00000000-0009-0000-0100-000017000000}"/>
  <tableColumns count="5">
    <tableColumn id="1" xr3:uid="{00000000-0010-0000-1600-000001000000}" name="Indicators" dataDxfId="46"/>
    <tableColumn id="2" xr3:uid="{00000000-0010-0000-1600-000002000000}" name="April 1, 2023 to June 30, 2023" dataDxfId="45"/>
    <tableColumn id="3" xr3:uid="{00000000-0010-0000-1600-000003000000}" name="July 1, 2023 to September 30, 2023" dataDxfId="44"/>
    <tableColumn id="4" xr3:uid="{00000000-0010-0000-1600-000004000000}" name="October 1 2023 to December 31, 2023" dataDxfId="43"/>
    <tableColumn id="5" xr3:uid="{00000000-0010-0000-1600-000005000000}" name="January 1, 2024 to March 31, 2024" dataDxfId="4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11112131425" displayName="Table11112131425" ref="A102:E132" totalsRowShown="0" headerRowDxfId="41" dataDxfId="40">
  <autoFilter ref="A102:E132" xr:uid="{00000000-0009-0000-0100-000018000000}"/>
  <tableColumns count="5">
    <tableColumn id="1" xr3:uid="{00000000-0010-0000-1700-000001000000}" name="Indicators" dataDxfId="39"/>
    <tableColumn id="2" xr3:uid="{00000000-0010-0000-1700-000002000000}" name="April 1, 2023 to June 30, 2023" dataDxfId="38"/>
    <tableColumn id="3" xr3:uid="{00000000-0010-0000-1700-000003000000}" name="July 1, 2023 to September 30, 2023" dataDxfId="37"/>
    <tableColumn id="4" xr3:uid="{00000000-0010-0000-1700-000004000000}" name="October 1 2023 to December 31, 2023" dataDxfId="36"/>
    <tableColumn id="5" xr3:uid="{00000000-0010-0000-1700-000005000000}" name="January 1, 2024 to March 31, 2024" dataDxfId="35"/>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11112131426" displayName="Table11112131426" ref="A135:E165" totalsRowShown="0" headerRowDxfId="34" dataDxfId="33">
  <autoFilter ref="A135:E165" xr:uid="{00000000-0009-0000-0100-000019000000}"/>
  <tableColumns count="5">
    <tableColumn id="1" xr3:uid="{00000000-0010-0000-1800-000001000000}" name="Indicators" dataDxfId="32"/>
    <tableColumn id="2" xr3:uid="{00000000-0010-0000-1800-000002000000}" name="April 1, 2023 to June 30, 2023" dataDxfId="31"/>
    <tableColumn id="3" xr3:uid="{00000000-0010-0000-1800-000003000000}" name="July 1, 2023 to September 30, 2023" dataDxfId="30"/>
    <tableColumn id="4" xr3:uid="{00000000-0010-0000-1800-000004000000}" name="October 1 2023 to December 31, 2023" dataDxfId="29"/>
    <tableColumn id="5" xr3:uid="{00000000-0010-0000-1800-000005000000}" name="January 1, 2024 to March 31, 2024" dataDxfId="28"/>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9000000}" name="Table11112131411" displayName="Table11112131411" ref="A3:E12" totalsRowShown="0" headerRowDxfId="27" dataDxfId="26">
  <autoFilter ref="A3:E12" xr:uid="{00000000-0009-0000-0100-00000A000000}"/>
  <tableColumns count="5">
    <tableColumn id="1" xr3:uid="{00000000-0010-0000-1900-000001000000}" name="Indicators" dataDxfId="25"/>
    <tableColumn id="2" xr3:uid="{00000000-0010-0000-1900-000002000000}" name="April 1, 2023 to June 30, 2023" dataDxfId="24"/>
    <tableColumn id="3" xr3:uid="{00000000-0010-0000-1900-000003000000}" name="July 1, 2023 to September 30, 2023" dataDxfId="23"/>
    <tableColumn id="4" xr3:uid="{00000000-0010-0000-1900-000004000000}" name="October 1 2023 to December 31, 2023" dataDxfId="22"/>
    <tableColumn id="5" xr3:uid="{00000000-0010-0000-1900-000005000000}" name="January 1, 2024 to March 31, 2024" dataDxfId="21"/>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1A000000}" name="Table1111213141112" displayName="Table1111213141112" ref="A15:E40" totalsRowShown="0" headerRowDxfId="20" dataDxfId="19">
  <autoFilter ref="A15:E40" xr:uid="{00000000-0009-0000-0100-00000B000000}"/>
  <tableColumns count="5">
    <tableColumn id="1" xr3:uid="{00000000-0010-0000-1A00-000001000000}" name="Indicators" dataDxfId="18"/>
    <tableColumn id="2" xr3:uid="{00000000-0010-0000-1A00-000002000000}" name="April 1, 2023 to June 30, 2023" dataDxfId="17"/>
    <tableColumn id="3" xr3:uid="{00000000-0010-0000-1A00-000003000000}" name="July 1, 2023 to September 30, 2023" dataDxfId="16"/>
    <tableColumn id="4" xr3:uid="{00000000-0010-0000-1A00-000004000000}" name="October 1 2023 to December 31, 2023" dataDxfId="15"/>
    <tableColumn id="5" xr3:uid="{00000000-0010-0000-1A00-000005000000}" name="January 1, 2024 to March 31, 2024" dataDxfId="14"/>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B000000}" name="Table1111213141113" displayName="Table1111213141113" ref="A43:E72" totalsRowShown="0" headerRowDxfId="13" dataDxfId="12">
  <autoFilter ref="A43:E72" xr:uid="{00000000-0009-0000-0100-00000C000000}"/>
  <tableColumns count="5">
    <tableColumn id="1" xr3:uid="{00000000-0010-0000-1B00-000001000000}" name="Indicators" dataDxfId="11"/>
    <tableColumn id="2" xr3:uid="{00000000-0010-0000-1B00-000002000000}" name="April 1, 2023 to June 30, 2023" dataDxfId="10"/>
    <tableColumn id="3" xr3:uid="{00000000-0010-0000-1B00-000003000000}" name="July 1, 2023 to September 30, 2023" dataDxfId="9"/>
    <tableColumn id="4" xr3:uid="{00000000-0010-0000-1B00-000004000000}" name="October 1 2023 to December 31, 2023" dataDxfId="8"/>
    <tableColumn id="5" xr3:uid="{00000000-0010-0000-1B00-000005000000}" name="January 1, 2024 to March 31, 2024" dataDxfId="7"/>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C000000}" name="Table111121314111322" displayName="Table111121314111322" ref="A75:E102" totalsRowShown="0" headerRowDxfId="6" dataDxfId="5">
  <autoFilter ref="A75:E102" xr:uid="{00000000-0009-0000-0100-000015000000}"/>
  <tableColumns count="5">
    <tableColumn id="1" xr3:uid="{00000000-0010-0000-1C00-000001000000}" name="Indicators" dataDxfId="4"/>
    <tableColumn id="2" xr3:uid="{00000000-0010-0000-1C00-000002000000}" name="April 1, 2023 to June 30, 2023" dataDxfId="3"/>
    <tableColumn id="3" xr3:uid="{00000000-0010-0000-1C00-000003000000}" name="July 1, 2023 to September 30, 2023" dataDxfId="2"/>
    <tableColumn id="4" xr3:uid="{00000000-0010-0000-1C00-000004000000}" name="October 1 2023 to December 31, 2023" dataDxfId="1"/>
    <tableColumn id="5" xr3:uid="{00000000-0010-0000-1C00-000005000000}" name="January 1, 2024 to March 31, 2024"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02000000}" name="Table11528" displayName="Table11528" ref="A71:E101" totalsRowShown="0" headerRowDxfId="188" dataDxfId="187">
  <autoFilter ref="A71:E101" xr:uid="{00000000-0009-0000-0100-00001B000000}"/>
  <tableColumns count="5">
    <tableColumn id="1" xr3:uid="{00000000-0010-0000-0200-000001000000}" name="Indicators" dataDxfId="186"/>
    <tableColumn id="2" xr3:uid="{00000000-0010-0000-0200-000002000000}" name="April 1, 2023 to June 30, 2023" dataDxfId="185"/>
    <tableColumn id="3" xr3:uid="{00000000-0010-0000-0200-000003000000}" name="July 1, 2023 to September 30, 2023" dataDxfId="184"/>
    <tableColumn id="4" xr3:uid="{00000000-0010-0000-0200-000004000000}" name="October 1 2023 to December 31, 2023" dataDxfId="183"/>
    <tableColumn id="5" xr3:uid="{00000000-0010-0000-0200-000005000000}" name="January 1, 2024 to March 31, 2024" dataDxfId="18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3000000}" name="Table1152829" displayName="Table1152829" ref="A104:E135" totalsRowShown="0" headerRowDxfId="181" dataDxfId="180">
  <autoFilter ref="A104:E135" xr:uid="{00000000-0009-0000-0100-00001C000000}"/>
  <tableColumns count="5">
    <tableColumn id="1" xr3:uid="{00000000-0010-0000-0300-000001000000}" name="Indicators" dataDxfId="179"/>
    <tableColumn id="2" xr3:uid="{00000000-0010-0000-0300-000002000000}" name="April 1, 2023 to June 30, 2023" dataDxfId="178"/>
    <tableColumn id="3" xr3:uid="{00000000-0010-0000-0300-000003000000}" name="July 1, 2023 to September 30, 2023" dataDxfId="177"/>
    <tableColumn id="4" xr3:uid="{00000000-0010-0000-0300-000004000000}" name="October 1 2023 to December 31, 2023" dataDxfId="176"/>
    <tableColumn id="5" xr3:uid="{00000000-0010-0000-0300-000005000000}" name="January 1, 2024 to March 31, 2024" dataDxfId="17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able2" displayName="Table2" ref="A2:E32" totalsRowShown="0" headerRowDxfId="174" dataDxfId="173">
  <autoFilter ref="A2:E32" xr:uid="{00000000-0009-0000-0100-000002000000}"/>
  <tableColumns count="5">
    <tableColumn id="1" xr3:uid="{00000000-0010-0000-0400-000001000000}" name="Indicator" dataDxfId="172"/>
    <tableColumn id="2" xr3:uid="{00000000-0010-0000-0400-000002000000}" name="April 1, 2023 to June 30, 2023" dataDxfId="171"/>
    <tableColumn id="3" xr3:uid="{00000000-0010-0000-0400-000003000000}" name="July 1, 2023 to September 30, 2023" dataDxfId="170"/>
    <tableColumn id="4" xr3:uid="{00000000-0010-0000-0400-000004000000}" name="October 1 2023 to December 31, 2023" dataDxfId="169"/>
    <tableColumn id="5" xr3:uid="{00000000-0010-0000-0400-000005000000}" name="January 1, 2024 to March 31, 2024" dataDxfId="16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24" displayName="Table24" ref="A35:E65" totalsRowShown="0" headerRowDxfId="167" dataDxfId="166">
  <autoFilter ref="A35:E65" xr:uid="{00000000-0009-0000-0100-000003000000}"/>
  <tableColumns count="5">
    <tableColumn id="1" xr3:uid="{00000000-0010-0000-0500-000001000000}" name="Indicator" dataDxfId="165"/>
    <tableColumn id="2" xr3:uid="{00000000-0010-0000-0500-000002000000}" name="April 1, 2023 to June 30, 2023" dataDxfId="164"/>
    <tableColumn id="3" xr3:uid="{00000000-0010-0000-0500-000003000000}" name="July 1, 2023 to September 30, 2023" dataDxfId="163"/>
    <tableColumn id="4" xr3:uid="{00000000-0010-0000-0500-000004000000}" name="October 1 2023 to December 31, 2023" dataDxfId="162"/>
    <tableColumn id="5" xr3:uid="{00000000-0010-0000-0500-000005000000}" name="January 1, 2024 to March 31, 2024" dataDxfId="16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e245" displayName="Table245" ref="A68:E98" totalsRowShown="0" headerRowDxfId="160" dataDxfId="159">
  <autoFilter ref="A68:E98" xr:uid="{00000000-0009-0000-0100-000004000000}"/>
  <tableColumns count="5">
    <tableColumn id="1" xr3:uid="{00000000-0010-0000-0600-000001000000}" name="Indicator" dataDxfId="158"/>
    <tableColumn id="2" xr3:uid="{00000000-0010-0000-0600-000002000000}" name="April 1, 2023 to June 30, 2023" dataDxfId="157"/>
    <tableColumn id="3" xr3:uid="{00000000-0010-0000-0600-000003000000}" name="July 1, 2023 to September 30, 2023" dataDxfId="156"/>
    <tableColumn id="4" xr3:uid="{00000000-0010-0000-0600-000004000000}" name="October 1 2023 to December 31, 2023" dataDxfId="155"/>
    <tableColumn id="5" xr3:uid="{00000000-0010-0000-0600-000005000000}" name="January 1, 2024 to March 31, 2024" dataDxfId="15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7000000}" name="Table2456" displayName="Table2456" ref="A101:E131" totalsRowShown="0" headerRowDxfId="153" dataDxfId="152">
  <autoFilter ref="A101:E131" xr:uid="{00000000-0009-0000-0100-000005000000}"/>
  <tableColumns count="5">
    <tableColumn id="1" xr3:uid="{00000000-0010-0000-0700-000001000000}" name="Indicator" dataDxfId="151"/>
    <tableColumn id="2" xr3:uid="{00000000-0010-0000-0700-000002000000}" name="April 1, 2023 to June 30, 2023" dataDxfId="150"/>
    <tableColumn id="3" xr3:uid="{00000000-0010-0000-0700-000003000000}" name="July 1, 2023 to September 30, 2023" dataDxfId="149"/>
    <tableColumn id="4" xr3:uid="{00000000-0010-0000-0700-000004000000}" name="October 1 2023 to December 31, 2023" dataDxfId="148"/>
    <tableColumn id="5" xr3:uid="{00000000-0010-0000-0700-000005000000}" name="January 1, 2024 to March 31, 2024" dataDxfId="14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8000000}" name="Table245616" displayName="Table245616" ref="A134:E164" totalsRowShown="0" headerRowDxfId="146" dataDxfId="145">
  <autoFilter ref="A134:E164" xr:uid="{00000000-0009-0000-0100-00000F000000}"/>
  <tableColumns count="5">
    <tableColumn id="1" xr3:uid="{00000000-0010-0000-0800-000001000000}" name="Indicator" dataDxfId="144"/>
    <tableColumn id="2" xr3:uid="{00000000-0010-0000-0800-000002000000}" name="April 1, 2023 to June 30, 2023" dataDxfId="143"/>
    <tableColumn id="3" xr3:uid="{00000000-0010-0000-0800-000003000000}" name="July 1, 2023 to September 30, 2023" dataDxfId="142"/>
    <tableColumn id="4" xr3:uid="{00000000-0010-0000-0800-000004000000}" name="October 1 2023 to December 31, 2023" dataDxfId="141"/>
    <tableColumn id="5" xr3:uid="{00000000-0010-0000-0800-000005000000}" name="January 1, 2024 to March 31, 2024" dataDxfId="14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6" dT="2023-09-28T19:40:40.71" personId="{A3FE2212-56FD-4BF7-B9FB-57BAE8EF178D}" id="{9E5E481C-EBB1-4C9A-8026-3FD172F4A2B2}">
    <text xml:space="preserve">If possible, please report any available metrics from Round Lake Treatment Centre. </text>
  </threadedComment>
  <threadedComment ref="B130" dT="2023-09-28T19:41:09.82" personId="{A3FE2212-56FD-4BF7-B9FB-57BAE8EF178D}" id="{B1F02F37-05EA-4D7C-9278-70CB06491AB0}">
    <text>Please submit as median if possible.</text>
  </threadedComment>
  <threadedComment ref="C130" dT="2023-09-28T19:41:09.82" personId="{A3FE2212-56FD-4BF7-B9FB-57BAE8EF178D}" id="{B1F02F37-05EA-4D7D-9278-70CB06491AB0}">
    <text>Please submit as median if possible.</text>
  </threadedComment>
</ThreadedComments>
</file>

<file path=xl/threadedComments/threadedComment2.xml><?xml version="1.0" encoding="utf-8"?>
<ThreadedComments xmlns="http://schemas.microsoft.com/office/spreadsheetml/2018/threadedcomments" xmlns:x="http://schemas.openxmlformats.org/spreadsheetml/2006/main">
  <threadedComment ref="C302" dT="2023-12-01T22:58:04.91" personId="{A3FE2212-56FD-4BF7-B9FB-57BAE8EF178D}" id="{45EF3DBC-9D68-4F17-A709-EC69D2921C97}">
    <text>Sudden bed day increase?</text>
  </threadedComment>
</ThreadedComments>
</file>

<file path=xl/threadedComments/threadedComment3.xml><?xml version="1.0" encoding="utf-8"?>
<ThreadedComments xmlns="http://schemas.microsoft.com/office/spreadsheetml/2018/threadedcomments" xmlns:x="http://schemas.openxmlformats.org/spreadsheetml/2006/main">
  <threadedComment ref="C108" dT="2023-12-01T23:27:22.46" personId="{A3FE2212-56FD-4BF7-B9FB-57BAE8EF178D}" id="{2DADEA0D-50AB-43D3-B896-70D5261BB3E7}">
    <text>Client numbers don't add up</text>
  </threadedComment>
  <threadedComment ref="C126" dT="2023-12-01T23:29:59.58" personId="{A3FE2212-56FD-4BF7-B9FB-57BAE8EF178D}" id="{AD0533D7-AD6F-4C6D-9D27-011829AA49F3}">
    <text>Number does not make sense given client counts provided</text>
  </threadedComment>
</ThreadedComments>
</file>

<file path=xl/threadedComments/threadedComment4.xml><?xml version="1.0" encoding="utf-8"?>
<ThreadedComments xmlns="http://schemas.microsoft.com/office/spreadsheetml/2018/threadedcomments" xmlns:x="http://schemas.openxmlformats.org/spreadsheetml/2006/main">
  <threadedComment ref="C35" dT="2023-12-01T23:32:39.85" personId="{A3FE2212-56FD-4BF7-B9FB-57BAE8EF178D}" id="{144952A6-45E9-4CBB-8299-6CFF1D0AB205}">
    <text>Median formula incorrect</text>
  </threadedComment>
  <threadedComment ref="A44" dT="2023-09-28T19:48:40.59" personId="{A3FE2212-56FD-4BF7-B9FB-57BAE8EF178D}" id="{0B3AD16D-F494-4A17-BBD7-3C99586AB770}">
    <text>Metrics crossed out and not required to submit to MMHA.</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mathsisfun.com/median.html"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table" Target="../tables/table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13" Type="http://schemas.openxmlformats.org/officeDocument/2006/relationships/comments" Target="../comments2.xml"/><Relationship Id="rId3" Type="http://schemas.openxmlformats.org/officeDocument/2006/relationships/table" Target="../tables/table5.xml"/><Relationship Id="rId7" Type="http://schemas.openxmlformats.org/officeDocument/2006/relationships/table" Target="../tables/table9.xml"/><Relationship Id="rId12" Type="http://schemas.openxmlformats.org/officeDocument/2006/relationships/table" Target="../tables/table14.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6" Type="http://schemas.openxmlformats.org/officeDocument/2006/relationships/table" Target="../tables/table8.xml"/><Relationship Id="rId11" Type="http://schemas.openxmlformats.org/officeDocument/2006/relationships/table" Target="../tables/table13.xml"/><Relationship Id="rId5" Type="http://schemas.openxmlformats.org/officeDocument/2006/relationships/table" Target="../tables/table7.xml"/><Relationship Id="rId10" Type="http://schemas.openxmlformats.org/officeDocument/2006/relationships/table" Target="../tables/table12.xml"/><Relationship Id="rId4" Type="http://schemas.openxmlformats.org/officeDocument/2006/relationships/table" Target="../tables/table6.xml"/><Relationship Id="rId9" Type="http://schemas.openxmlformats.org/officeDocument/2006/relationships/table" Target="../tables/table11.xml"/><Relationship Id="rId1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6.xml"/><Relationship Id="rId7" Type="http://schemas.openxmlformats.org/officeDocument/2006/relationships/table" Target="../tables/table20.xml"/><Relationship Id="rId2" Type="http://schemas.openxmlformats.org/officeDocument/2006/relationships/table" Target="../tables/table15.xml"/><Relationship Id="rId1" Type="http://schemas.openxmlformats.org/officeDocument/2006/relationships/printerSettings" Target="../printerSettings/printerSettings5.bin"/><Relationship Id="rId6" Type="http://schemas.openxmlformats.org/officeDocument/2006/relationships/table" Target="../tables/table19.xml"/><Relationship Id="rId5" Type="http://schemas.openxmlformats.org/officeDocument/2006/relationships/table" Target="../tables/table18.xml"/><Relationship Id="rId4" Type="http://schemas.openxmlformats.org/officeDocument/2006/relationships/table" Target="../tables/table17.xm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3.xml"/><Relationship Id="rId3" Type="http://schemas.openxmlformats.org/officeDocument/2006/relationships/table" Target="../tables/table22.xml"/><Relationship Id="rId7" Type="http://schemas.openxmlformats.org/officeDocument/2006/relationships/comments" Target="../comments3.xml"/><Relationship Id="rId2" Type="http://schemas.openxmlformats.org/officeDocument/2006/relationships/table" Target="../tables/table21.xml"/><Relationship Id="rId1" Type="http://schemas.openxmlformats.org/officeDocument/2006/relationships/vmlDrawing" Target="../drawings/vmlDrawing4.vml"/><Relationship Id="rId6" Type="http://schemas.openxmlformats.org/officeDocument/2006/relationships/table" Target="../tables/table25.xml"/><Relationship Id="rId5" Type="http://schemas.openxmlformats.org/officeDocument/2006/relationships/table" Target="../tables/table24.xml"/><Relationship Id="rId4" Type="http://schemas.openxmlformats.org/officeDocument/2006/relationships/table" Target="../tables/table23.xml"/></Relationships>
</file>

<file path=xl/worksheets/_rels/sheet7.xml.rels><?xml version="1.0" encoding="UTF-8" standalone="yes"?>
<Relationships xmlns="http://schemas.openxmlformats.org/package/2006/relationships"><Relationship Id="rId8" Type="http://schemas.microsoft.com/office/2017/10/relationships/threadedComment" Target="../threadedComments/threadedComment4.xml"/><Relationship Id="rId3" Type="http://schemas.openxmlformats.org/officeDocument/2006/relationships/table" Target="../tables/table26.xml"/><Relationship Id="rId7"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6" Type="http://schemas.openxmlformats.org/officeDocument/2006/relationships/table" Target="../tables/table29.xml"/><Relationship Id="rId5" Type="http://schemas.openxmlformats.org/officeDocument/2006/relationships/table" Target="../tables/table28.xml"/><Relationship Id="rId4" Type="http://schemas.openxmlformats.org/officeDocument/2006/relationships/table" Target="../tables/table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109"/>
  <sheetViews>
    <sheetView showGridLines="0" showRuler="0" topLeftCell="A2" zoomScale="60" zoomScaleNormal="60" zoomScalePageLayoutView="30" workbookViewId="0">
      <selection activeCell="B6" sqref="B6:E6"/>
    </sheetView>
  </sheetViews>
  <sheetFormatPr defaultRowHeight="14.4" x14ac:dyDescent="0.3"/>
  <cols>
    <col min="1" max="1" width="21.44140625" customWidth="1"/>
    <col min="2" max="2" width="54" customWidth="1"/>
    <col min="3" max="3" width="40.5546875" customWidth="1"/>
    <col min="4" max="4" width="49" style="1" customWidth="1"/>
    <col min="5" max="5" width="54.33203125" style="4" customWidth="1"/>
    <col min="7" max="7" width="21.44140625" customWidth="1"/>
    <col min="8" max="8" width="44.33203125" style="1" customWidth="1"/>
    <col min="9" max="9" width="8.6640625" customWidth="1"/>
    <col min="10" max="10" width="21.44140625" customWidth="1"/>
    <col min="11" max="11" width="35.5546875" customWidth="1"/>
    <col min="13" max="13" width="21.44140625" customWidth="1"/>
    <col min="14" max="14" width="70.44140625" customWidth="1"/>
  </cols>
  <sheetData>
    <row r="1" spans="1:19" ht="31.8" thickBot="1" x14ac:dyDescent="0.65">
      <c r="A1" s="147" t="s">
        <v>0</v>
      </c>
      <c r="B1" s="148"/>
      <c r="C1" s="148"/>
      <c r="D1" s="148"/>
      <c r="E1" s="149"/>
    </row>
    <row r="2" spans="1:19" ht="56.7" customHeight="1" x14ac:dyDescent="0.3">
      <c r="A2" s="72" t="s">
        <v>1</v>
      </c>
      <c r="B2" s="144" t="s">
        <v>2</v>
      </c>
      <c r="C2" s="145"/>
      <c r="D2" s="145"/>
      <c r="E2" s="146"/>
    </row>
    <row r="3" spans="1:19" ht="56.7" customHeight="1" x14ac:dyDescent="0.3">
      <c r="A3" s="73" t="s">
        <v>3</v>
      </c>
      <c r="B3" s="70" t="s">
        <v>4</v>
      </c>
      <c r="C3" s="70" t="s">
        <v>5</v>
      </c>
      <c r="D3" s="70" t="s">
        <v>6</v>
      </c>
      <c r="E3" s="74" t="s">
        <v>7</v>
      </c>
    </row>
    <row r="4" spans="1:19" ht="56.7" customHeight="1" x14ac:dyDescent="0.3">
      <c r="A4" s="8" t="s">
        <v>8</v>
      </c>
      <c r="B4" s="7">
        <v>45107</v>
      </c>
      <c r="C4" s="7">
        <v>45198</v>
      </c>
      <c r="D4" s="7">
        <v>45289</v>
      </c>
      <c r="E4" s="9">
        <v>45380</v>
      </c>
    </row>
    <row r="5" spans="1:19" ht="56.7" customHeight="1" x14ac:dyDescent="0.3">
      <c r="A5" s="75" t="s">
        <v>9</v>
      </c>
      <c r="B5" s="122">
        <v>45156</v>
      </c>
      <c r="C5" s="71">
        <v>45247</v>
      </c>
      <c r="D5" s="71">
        <v>45338</v>
      </c>
      <c r="E5" s="76">
        <v>45429</v>
      </c>
    </row>
    <row r="6" spans="1:19" ht="409.5" customHeight="1" thickBot="1" x14ac:dyDescent="0.35">
      <c r="A6" s="69" t="s">
        <v>10</v>
      </c>
      <c r="B6" s="150" t="s">
        <v>11</v>
      </c>
      <c r="C6" s="150"/>
      <c r="D6" s="150"/>
      <c r="E6" s="151"/>
      <c r="H6"/>
    </row>
    <row r="7" spans="1:19" ht="32.700000000000003" customHeight="1" x14ac:dyDescent="0.3">
      <c r="F7" s="2"/>
      <c r="I7" s="2"/>
      <c r="S7" s="2"/>
    </row>
    <row r="8" spans="1:19" ht="31.95" customHeight="1" x14ac:dyDescent="0.3">
      <c r="F8" s="6"/>
      <c r="I8" s="2"/>
      <c r="S8" s="2"/>
    </row>
    <row r="9" spans="1:19" ht="19.95" customHeight="1" x14ac:dyDescent="0.3">
      <c r="F9" s="2"/>
      <c r="I9" s="2"/>
      <c r="S9" s="2"/>
    </row>
    <row r="10" spans="1:19" ht="84" customHeight="1" x14ac:dyDescent="0.3">
      <c r="F10" s="2"/>
      <c r="I10" s="2"/>
      <c r="S10" s="142"/>
    </row>
    <row r="11" spans="1:19" ht="29.7" customHeight="1" x14ac:dyDescent="0.3">
      <c r="F11" s="143"/>
      <c r="I11" s="143"/>
      <c r="S11" s="142"/>
    </row>
    <row r="12" spans="1:19" ht="106.95" customHeight="1" x14ac:dyDescent="0.3">
      <c r="F12" s="143"/>
      <c r="I12" s="143"/>
      <c r="S12" s="142"/>
    </row>
    <row r="13" spans="1:19" x14ac:dyDescent="0.3">
      <c r="F13" s="143"/>
      <c r="I13" s="143"/>
      <c r="S13" s="142"/>
    </row>
    <row r="14" spans="1:19" ht="143.69999999999999" customHeight="1" x14ac:dyDescent="0.3">
      <c r="F14" s="143"/>
      <c r="I14" s="143"/>
      <c r="S14" s="142"/>
    </row>
    <row r="15" spans="1:19" x14ac:dyDescent="0.3">
      <c r="F15" s="143"/>
      <c r="I15" s="143"/>
      <c r="S15" s="142"/>
    </row>
    <row r="16" spans="1:19" x14ac:dyDescent="0.3">
      <c r="F16" s="2"/>
      <c r="I16" s="143"/>
      <c r="S16" s="142"/>
    </row>
    <row r="17" spans="6:19" ht="97.35" customHeight="1" x14ac:dyDescent="0.3">
      <c r="F17" s="2"/>
      <c r="I17" s="143"/>
      <c r="S17" s="142"/>
    </row>
    <row r="18" spans="6:19" ht="166.35" customHeight="1" x14ac:dyDescent="0.3">
      <c r="F18" s="2"/>
      <c r="I18" s="143"/>
      <c r="S18" s="142"/>
    </row>
    <row r="19" spans="6:19" ht="108" customHeight="1" x14ac:dyDescent="0.3">
      <c r="F19" s="2"/>
      <c r="I19" s="2"/>
      <c r="S19" s="2"/>
    </row>
    <row r="20" spans="6:19" x14ac:dyDescent="0.3">
      <c r="F20" s="2"/>
      <c r="I20" s="2"/>
      <c r="S20" s="2"/>
    </row>
    <row r="21" spans="6:19" x14ac:dyDescent="0.3">
      <c r="F21" s="2"/>
      <c r="I21" s="2"/>
      <c r="S21" s="2"/>
    </row>
    <row r="22" spans="6:19" x14ac:dyDescent="0.3">
      <c r="F22" s="2"/>
      <c r="I22" s="2"/>
      <c r="S22" s="2"/>
    </row>
    <row r="23" spans="6:19" x14ac:dyDescent="0.3">
      <c r="F23" s="2"/>
      <c r="I23" s="2"/>
      <c r="S23" s="2"/>
    </row>
    <row r="24" spans="6:19" x14ac:dyDescent="0.3">
      <c r="F24" s="2"/>
      <c r="I24" s="2"/>
      <c r="S24" s="142"/>
    </row>
    <row r="25" spans="6:19" x14ac:dyDescent="0.3">
      <c r="F25" s="2"/>
      <c r="I25" s="143"/>
      <c r="S25" s="142"/>
    </row>
    <row r="26" spans="6:19" ht="32.700000000000003" customHeight="1" x14ac:dyDescent="0.3">
      <c r="F26" s="2"/>
      <c r="I26" s="143"/>
      <c r="S26" s="2"/>
    </row>
    <row r="27" spans="6:19" x14ac:dyDescent="0.3">
      <c r="F27" s="2"/>
      <c r="I27" s="2"/>
      <c r="S27" s="2"/>
    </row>
    <row r="28" spans="6:19" x14ac:dyDescent="0.3">
      <c r="F28" s="2"/>
      <c r="I28" s="2"/>
      <c r="S28" s="2"/>
    </row>
    <row r="29" spans="6:19" ht="100.35" customHeight="1" thickBot="1" x14ac:dyDescent="0.35">
      <c r="F29" s="2"/>
      <c r="G29" s="5"/>
      <c r="H29" s="3"/>
      <c r="I29" s="2"/>
      <c r="S29" s="2"/>
    </row>
    <row r="30" spans="6:19" ht="16.350000000000001" customHeight="1" x14ac:dyDescent="0.3">
      <c r="I30" s="2"/>
      <c r="S30" s="2"/>
    </row>
    <row r="31" spans="6:19" ht="31.35" customHeight="1" x14ac:dyDescent="0.3">
      <c r="I31" s="2"/>
      <c r="S31" s="2"/>
    </row>
    <row r="32" spans="6:19" ht="16.350000000000001" customHeight="1" x14ac:dyDescent="0.3">
      <c r="I32" s="2"/>
      <c r="S32" s="2"/>
    </row>
    <row r="33" spans="9:19" ht="16.350000000000001" customHeight="1" x14ac:dyDescent="0.3">
      <c r="I33" s="2"/>
      <c r="S33" s="2"/>
    </row>
    <row r="34" spans="9:19" ht="16.350000000000001" customHeight="1" x14ac:dyDescent="0.3">
      <c r="I34" s="2"/>
      <c r="S34" s="2"/>
    </row>
    <row r="35" spans="9:19" ht="16.350000000000001" customHeight="1" x14ac:dyDescent="0.3">
      <c r="I35" s="2"/>
      <c r="S35" s="2"/>
    </row>
    <row r="36" spans="9:19" ht="57.6" customHeight="1" x14ac:dyDescent="0.3">
      <c r="I36" s="2"/>
      <c r="S36" s="2"/>
    </row>
    <row r="37" spans="9:19" ht="82.35" customHeight="1" x14ac:dyDescent="0.3">
      <c r="I37" s="2"/>
      <c r="S37" s="2"/>
    </row>
    <row r="38" spans="9:19" ht="16.350000000000001" customHeight="1" x14ac:dyDescent="0.3">
      <c r="I38" s="2"/>
      <c r="S38" s="2"/>
    </row>
    <row r="39" spans="9:19" ht="36" customHeight="1" x14ac:dyDescent="0.3">
      <c r="I39" s="2"/>
      <c r="S39" s="2"/>
    </row>
    <row r="40" spans="9:19" ht="39" customHeight="1" x14ac:dyDescent="0.3">
      <c r="I40" s="2"/>
      <c r="S40" s="2"/>
    </row>
    <row r="41" spans="9:19" ht="73.95" customHeight="1" x14ac:dyDescent="0.3">
      <c r="I41" s="2"/>
      <c r="S41" s="2"/>
    </row>
    <row r="42" spans="9:19" ht="16.350000000000001" customHeight="1" x14ac:dyDescent="0.3">
      <c r="I42" s="2"/>
      <c r="S42" s="2"/>
    </row>
    <row r="43" spans="9:19" ht="79.95" customHeight="1" x14ac:dyDescent="0.3">
      <c r="I43" s="2"/>
      <c r="S43" s="2"/>
    </row>
    <row r="44" spans="9:19" ht="54.6" customHeight="1" x14ac:dyDescent="0.3">
      <c r="I44" s="2"/>
      <c r="S44" s="2"/>
    </row>
    <row r="45" spans="9:19" ht="61.35" customHeight="1" x14ac:dyDescent="0.3">
      <c r="I45" s="2"/>
      <c r="S45" s="2"/>
    </row>
    <row r="46" spans="9:19" ht="51.6" customHeight="1" x14ac:dyDescent="0.3">
      <c r="I46" s="2"/>
      <c r="S46" s="2"/>
    </row>
    <row r="47" spans="9:19" ht="51.6" customHeight="1" x14ac:dyDescent="0.3">
      <c r="I47" s="2"/>
      <c r="S47" s="2"/>
    </row>
    <row r="48" spans="9:19" ht="52.35" customHeight="1" x14ac:dyDescent="0.3">
      <c r="I48" s="2"/>
      <c r="S48" s="2"/>
    </row>
    <row r="49" spans="9:19" ht="67.95" customHeight="1" x14ac:dyDescent="0.3">
      <c r="I49" s="2"/>
      <c r="S49" s="2"/>
    </row>
    <row r="50" spans="9:19" x14ac:dyDescent="0.3">
      <c r="I50" s="2"/>
      <c r="S50" s="2"/>
    </row>
    <row r="51" spans="9:19" ht="79.95" customHeight="1" x14ac:dyDescent="0.3">
      <c r="I51" s="2"/>
      <c r="S51" s="2"/>
    </row>
    <row r="52" spans="9:19" ht="94.95" customHeight="1" x14ac:dyDescent="0.3">
      <c r="I52" s="2"/>
      <c r="S52" s="2"/>
    </row>
    <row r="53" spans="9:19" x14ac:dyDescent="0.3">
      <c r="I53" s="2"/>
      <c r="S53" s="2"/>
    </row>
    <row r="54" spans="9:19" ht="52.35" customHeight="1" x14ac:dyDescent="0.3">
      <c r="I54" s="2"/>
      <c r="S54" s="2"/>
    </row>
    <row r="55" spans="9:19" x14ac:dyDescent="0.3">
      <c r="I55" s="2"/>
      <c r="S55" s="2"/>
    </row>
    <row r="56" spans="9:19" x14ac:dyDescent="0.3">
      <c r="I56" s="2"/>
      <c r="S56" s="2"/>
    </row>
    <row r="57" spans="9:19" ht="35.700000000000003" customHeight="1" x14ac:dyDescent="0.3">
      <c r="I57" s="2"/>
      <c r="S57" s="2"/>
    </row>
    <row r="58" spans="9:19" ht="22.35" customHeight="1" x14ac:dyDescent="0.3">
      <c r="I58" s="2"/>
      <c r="S58" s="2"/>
    </row>
    <row r="59" spans="9:19" x14ac:dyDescent="0.3">
      <c r="I59" s="2"/>
      <c r="S59" s="2"/>
    </row>
    <row r="60" spans="9:19" ht="88.35" customHeight="1" x14ac:dyDescent="0.3">
      <c r="I60" s="2"/>
      <c r="S60" s="2"/>
    </row>
    <row r="61" spans="9:19" x14ac:dyDescent="0.3">
      <c r="I61" s="2"/>
      <c r="S61" s="2"/>
    </row>
    <row r="62" spans="9:19" ht="28.95" customHeight="1" x14ac:dyDescent="0.3">
      <c r="I62" s="2"/>
      <c r="S62" s="2"/>
    </row>
    <row r="63" spans="9:19" x14ac:dyDescent="0.3">
      <c r="I63" s="2"/>
      <c r="S63" s="2"/>
    </row>
    <row r="64" spans="9:19" x14ac:dyDescent="0.3">
      <c r="I64" s="2"/>
      <c r="S64" s="2"/>
    </row>
    <row r="65" spans="9:19" x14ac:dyDescent="0.3">
      <c r="I65" s="2"/>
      <c r="S65" s="142"/>
    </row>
    <row r="66" spans="9:19" x14ac:dyDescent="0.3">
      <c r="I66" s="2"/>
      <c r="S66" s="142"/>
    </row>
    <row r="67" spans="9:19" x14ac:dyDescent="0.3">
      <c r="I67" s="2"/>
      <c r="S67" s="142"/>
    </row>
    <row r="68" spans="9:19" x14ac:dyDescent="0.3">
      <c r="I68" s="142"/>
      <c r="S68" s="142"/>
    </row>
    <row r="69" spans="9:19" x14ac:dyDescent="0.3">
      <c r="I69" s="142"/>
      <c r="S69" s="142"/>
    </row>
    <row r="70" spans="9:19" x14ac:dyDescent="0.3">
      <c r="I70" s="142"/>
      <c r="S70" s="142"/>
    </row>
    <row r="71" spans="9:19" x14ac:dyDescent="0.3">
      <c r="I71" s="142"/>
    </row>
    <row r="72" spans="9:19" x14ac:dyDescent="0.3">
      <c r="I72" s="142"/>
    </row>
    <row r="73" spans="9:19" x14ac:dyDescent="0.3">
      <c r="I73" s="142"/>
    </row>
    <row r="75" spans="9:19" ht="79.349999999999994" customHeight="1" x14ac:dyDescent="0.3"/>
    <row r="76" spans="9:19" ht="97.95" customHeight="1" x14ac:dyDescent="0.3"/>
    <row r="78" spans="9:19" ht="58.95" customHeight="1" x14ac:dyDescent="0.3"/>
    <row r="80" spans="9:19" ht="97.35" customHeight="1" x14ac:dyDescent="0.3"/>
    <row r="81" ht="34.35" customHeight="1" x14ac:dyDescent="0.3"/>
    <row r="85" ht="37.950000000000003" customHeight="1" x14ac:dyDescent="0.3"/>
    <row r="86" ht="84" customHeight="1" x14ac:dyDescent="0.3"/>
    <row r="88" ht="40.35" customHeight="1" x14ac:dyDescent="0.3"/>
    <row r="91" ht="64.349999999999994" customHeight="1" x14ac:dyDescent="0.3"/>
    <row r="92" ht="90.6" customHeight="1" x14ac:dyDescent="0.3"/>
    <row r="100" ht="39.6" customHeight="1" x14ac:dyDescent="0.3"/>
    <row r="105" ht="82.95" customHeight="1" x14ac:dyDescent="0.3"/>
    <row r="106" ht="73.349999999999994" customHeight="1" x14ac:dyDescent="0.3"/>
    <row r="107" ht="78.599999999999994" customHeight="1" x14ac:dyDescent="0.3"/>
    <row r="108" ht="109.35" customHeight="1" x14ac:dyDescent="0.3"/>
    <row r="109" ht="82.35" customHeight="1" x14ac:dyDescent="0.3"/>
  </sheetData>
  <mergeCells count="11">
    <mergeCell ref="B2:E2"/>
    <mergeCell ref="A1:E1"/>
    <mergeCell ref="B6:E6"/>
    <mergeCell ref="S24:S25"/>
    <mergeCell ref="S10:S18"/>
    <mergeCell ref="S65:S70"/>
    <mergeCell ref="I11:I18"/>
    <mergeCell ref="F13:F15"/>
    <mergeCell ref="F11:F12"/>
    <mergeCell ref="I68:I73"/>
    <mergeCell ref="I25:I2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2"/>
  <sheetViews>
    <sheetView zoomScale="70" zoomScaleNormal="70" workbookViewId="0">
      <selection activeCell="B2" sqref="B2"/>
    </sheetView>
  </sheetViews>
  <sheetFormatPr defaultRowHeight="14.4" x14ac:dyDescent="0.3"/>
  <cols>
    <col min="1" max="1" width="73.44140625" customWidth="1"/>
    <col min="2" max="2" width="255.6640625" bestFit="1" customWidth="1"/>
  </cols>
  <sheetData>
    <row r="1" spans="1:2" ht="58.95" customHeight="1" thickBot="1" x14ac:dyDescent="1.1499999999999999">
      <c r="A1" s="156" t="s">
        <v>12</v>
      </c>
      <c r="B1" s="157"/>
    </row>
    <row r="2" spans="1:2" ht="409.5" customHeight="1" thickBot="1" x14ac:dyDescent="0.55000000000000004">
      <c r="A2" s="60" t="s">
        <v>13</v>
      </c>
      <c r="B2" s="61" t="s">
        <v>14</v>
      </c>
    </row>
    <row r="3" spans="1:2" ht="102" customHeight="1" thickBot="1" x14ac:dyDescent="0.35">
      <c r="A3" s="58" t="s">
        <v>15</v>
      </c>
      <c r="B3" s="59" t="s">
        <v>16</v>
      </c>
    </row>
    <row r="4" spans="1:2" ht="26.4" thickBot="1" x14ac:dyDescent="0.35">
      <c r="A4" s="160" t="s">
        <v>17</v>
      </c>
      <c r="B4" s="168"/>
    </row>
    <row r="5" spans="1:2" ht="30" thickBot="1" x14ac:dyDescent="0.35">
      <c r="A5" s="52" t="s">
        <v>18</v>
      </c>
      <c r="B5" s="53" t="s">
        <v>19</v>
      </c>
    </row>
    <row r="6" spans="1:2" x14ac:dyDescent="0.3">
      <c r="A6" s="152" t="s">
        <v>20</v>
      </c>
      <c r="B6" s="170" t="s">
        <v>21</v>
      </c>
    </row>
    <row r="7" spans="1:2" x14ac:dyDescent="0.3">
      <c r="A7" s="169"/>
      <c r="B7" s="171"/>
    </row>
    <row r="8" spans="1:2" x14ac:dyDescent="0.3">
      <c r="A8" s="169"/>
      <c r="B8" s="171"/>
    </row>
    <row r="9" spans="1:2" ht="15" thickBot="1" x14ac:dyDescent="0.35">
      <c r="A9" s="153"/>
      <c r="B9" s="172"/>
    </row>
    <row r="10" spans="1:2" x14ac:dyDescent="0.3">
      <c r="A10" s="152" t="s">
        <v>22</v>
      </c>
      <c r="B10" s="173" t="s">
        <v>23</v>
      </c>
    </row>
    <row r="11" spans="1:2" x14ac:dyDescent="0.3">
      <c r="A11" s="169"/>
      <c r="B11" s="174"/>
    </row>
    <row r="12" spans="1:2" x14ac:dyDescent="0.3">
      <c r="A12" s="169"/>
      <c r="B12" s="174"/>
    </row>
    <row r="13" spans="1:2" x14ac:dyDescent="0.3">
      <c r="A13" s="169"/>
      <c r="B13" s="174"/>
    </row>
    <row r="14" spans="1:2" ht="15" thickBot="1" x14ac:dyDescent="0.35">
      <c r="A14" s="153"/>
      <c r="B14" s="175"/>
    </row>
    <row r="15" spans="1:2" ht="39" customHeight="1" x14ac:dyDescent="0.3">
      <c r="A15" s="152" t="s">
        <v>24</v>
      </c>
      <c r="B15" s="10" t="s">
        <v>25</v>
      </c>
    </row>
    <row r="16" spans="1:2" ht="42.6" customHeight="1" thickBot="1" x14ac:dyDescent="0.35">
      <c r="A16" s="153"/>
      <c r="B16" s="11" t="s">
        <v>26</v>
      </c>
    </row>
    <row r="17" spans="1:2" ht="21.6" thickBot="1" x14ac:dyDescent="0.35">
      <c r="A17" s="179" t="s">
        <v>27</v>
      </c>
      <c r="B17" s="180"/>
    </row>
    <row r="18" spans="1:2" x14ac:dyDescent="0.3">
      <c r="A18" s="181" t="s">
        <v>28</v>
      </c>
      <c r="B18" s="184" t="s">
        <v>29</v>
      </c>
    </row>
    <row r="19" spans="1:2" x14ac:dyDescent="0.3">
      <c r="A19" s="182"/>
      <c r="B19" s="185"/>
    </row>
    <row r="20" spans="1:2" x14ac:dyDescent="0.3">
      <c r="A20" s="182"/>
      <c r="B20" s="185"/>
    </row>
    <row r="21" spans="1:2" x14ac:dyDescent="0.3">
      <c r="A21" s="182"/>
      <c r="B21" s="185"/>
    </row>
    <row r="22" spans="1:2" x14ac:dyDescent="0.3">
      <c r="A22" s="182"/>
      <c r="B22" s="185"/>
    </row>
    <row r="23" spans="1:2" ht="15" thickBot="1" x14ac:dyDescent="0.35">
      <c r="A23" s="183"/>
      <c r="B23" s="186"/>
    </row>
    <row r="24" spans="1:2" x14ac:dyDescent="0.3">
      <c r="A24" s="181" t="s">
        <v>30</v>
      </c>
      <c r="B24" s="184" t="s">
        <v>31</v>
      </c>
    </row>
    <row r="25" spans="1:2" x14ac:dyDescent="0.3">
      <c r="A25" s="182"/>
      <c r="B25" s="185"/>
    </row>
    <row r="26" spans="1:2" ht="15" thickBot="1" x14ac:dyDescent="0.35">
      <c r="A26" s="183"/>
      <c r="B26" s="186"/>
    </row>
    <row r="27" spans="1:2" ht="25.8" x14ac:dyDescent="0.3">
      <c r="A27" s="160" t="s">
        <v>32</v>
      </c>
      <c r="B27" s="161"/>
    </row>
    <row r="28" spans="1:2" ht="25.8" x14ac:dyDescent="0.3">
      <c r="A28" s="162" t="s">
        <v>33</v>
      </c>
      <c r="B28" s="162"/>
    </row>
    <row r="29" spans="1:2" ht="15.6" x14ac:dyDescent="0.3">
      <c r="A29" s="48" t="s">
        <v>34</v>
      </c>
      <c r="B29" s="51" t="s">
        <v>19</v>
      </c>
    </row>
    <row r="30" spans="1:2" ht="21.6" thickBot="1" x14ac:dyDescent="0.35">
      <c r="A30" s="163" t="s">
        <v>35</v>
      </c>
      <c r="B30" s="164"/>
    </row>
    <row r="31" spans="1:2" ht="15" thickBot="1" x14ac:dyDescent="0.35">
      <c r="A31" s="15" t="s">
        <v>36</v>
      </c>
      <c r="B31" s="16" t="s">
        <v>37</v>
      </c>
    </row>
    <row r="32" spans="1:2" ht="15" thickBot="1" x14ac:dyDescent="0.35">
      <c r="A32" s="17" t="s">
        <v>38</v>
      </c>
      <c r="B32" s="18" t="s">
        <v>39</v>
      </c>
    </row>
    <row r="33" spans="1:2" x14ac:dyDescent="0.3">
      <c r="A33" s="191" t="s">
        <v>40</v>
      </c>
      <c r="B33" s="158" t="s">
        <v>41</v>
      </c>
    </row>
    <row r="34" spans="1:2" ht="1.35" customHeight="1" x14ac:dyDescent="0.3">
      <c r="A34" s="192"/>
      <c r="B34" s="159"/>
    </row>
    <row r="35" spans="1:2" x14ac:dyDescent="0.3">
      <c r="A35" s="192"/>
      <c r="B35" s="20" t="s">
        <v>42</v>
      </c>
    </row>
    <row r="36" spans="1:2" ht="15" thickBot="1" x14ac:dyDescent="0.35">
      <c r="A36" s="193"/>
      <c r="B36" s="21" t="s">
        <v>43</v>
      </c>
    </row>
    <row r="37" spans="1:2" ht="15.6" x14ac:dyDescent="0.3">
      <c r="A37" s="62" t="s">
        <v>44</v>
      </c>
      <c r="B37" s="66" t="s">
        <v>45</v>
      </c>
    </row>
    <row r="38" spans="1:2" ht="15.6" x14ac:dyDescent="0.3">
      <c r="A38" s="63" t="s">
        <v>46</v>
      </c>
      <c r="B38" s="67" t="s">
        <v>47</v>
      </c>
    </row>
    <row r="39" spans="1:2" ht="22.35" customHeight="1" x14ac:dyDescent="0.3">
      <c r="A39" s="64" t="s">
        <v>48</v>
      </c>
      <c r="B39" s="67" t="s">
        <v>49</v>
      </c>
    </row>
    <row r="40" spans="1:2" ht="17.7" customHeight="1" thickBot="1" x14ac:dyDescent="0.35">
      <c r="A40" s="65" t="s">
        <v>50</v>
      </c>
      <c r="B40" s="68" t="s">
        <v>51</v>
      </c>
    </row>
    <row r="41" spans="1:2" x14ac:dyDescent="0.3">
      <c r="A41" s="165" t="s">
        <v>52</v>
      </c>
      <c r="B41" s="23" t="s">
        <v>53</v>
      </c>
    </row>
    <row r="42" spans="1:2" ht="15" thickBot="1" x14ac:dyDescent="0.35">
      <c r="A42" s="167"/>
      <c r="B42" s="55" t="s">
        <v>54</v>
      </c>
    </row>
    <row r="43" spans="1:2" x14ac:dyDescent="0.3">
      <c r="A43" s="165" t="s">
        <v>55</v>
      </c>
      <c r="B43" s="23" t="s">
        <v>53</v>
      </c>
    </row>
    <row r="44" spans="1:2" ht="15" thickBot="1" x14ac:dyDescent="0.35">
      <c r="A44" s="166"/>
      <c r="B44" s="19" t="s">
        <v>56</v>
      </c>
    </row>
    <row r="45" spans="1:2" x14ac:dyDescent="0.3">
      <c r="A45" s="165" t="s">
        <v>57</v>
      </c>
      <c r="B45" s="54" t="s">
        <v>56</v>
      </c>
    </row>
    <row r="46" spans="1:2" x14ac:dyDescent="0.3">
      <c r="A46" s="166"/>
      <c r="B46" s="19" t="s">
        <v>58</v>
      </c>
    </row>
    <row r="47" spans="1:2" ht="15" thickBot="1" x14ac:dyDescent="0.35">
      <c r="A47" s="167"/>
      <c r="B47" s="26"/>
    </row>
    <row r="48" spans="1:2" ht="21.6" thickBot="1" x14ac:dyDescent="0.35">
      <c r="A48" s="163" t="s">
        <v>59</v>
      </c>
      <c r="B48" s="164"/>
    </row>
    <row r="49" spans="1:2" ht="15" thickBot="1" x14ac:dyDescent="0.35">
      <c r="A49" s="27" t="s">
        <v>60</v>
      </c>
      <c r="B49" s="56" t="s">
        <v>61</v>
      </c>
    </row>
    <row r="50" spans="1:2" ht="36" customHeight="1" thickBot="1" x14ac:dyDescent="0.35">
      <c r="A50" s="28" t="s">
        <v>62</v>
      </c>
      <c r="B50" s="57" t="s">
        <v>63</v>
      </c>
    </row>
    <row r="51" spans="1:2" x14ac:dyDescent="0.3">
      <c r="A51" s="187" t="s">
        <v>64</v>
      </c>
      <c r="B51" s="189" t="s">
        <v>65</v>
      </c>
    </row>
    <row r="52" spans="1:2" ht="31.95" customHeight="1" thickBot="1" x14ac:dyDescent="0.35">
      <c r="A52" s="188"/>
      <c r="B52" s="190"/>
    </row>
    <row r="53" spans="1:2" ht="25.8" x14ac:dyDescent="0.3">
      <c r="A53" s="154" t="s">
        <v>66</v>
      </c>
      <c r="B53" s="155"/>
    </row>
    <row r="54" spans="1:2" ht="25.8" x14ac:dyDescent="0.3">
      <c r="A54" s="162" t="s">
        <v>67</v>
      </c>
      <c r="B54" s="162"/>
    </row>
    <row r="55" spans="1:2" ht="16.2" thickBot="1" x14ac:dyDescent="0.35">
      <c r="A55" s="49" t="s">
        <v>68</v>
      </c>
      <c r="B55" s="50" t="s">
        <v>19</v>
      </c>
    </row>
    <row r="56" spans="1:2" ht="21.6" thickBot="1" x14ac:dyDescent="0.35">
      <c r="A56" s="163" t="s">
        <v>69</v>
      </c>
      <c r="B56" s="164"/>
    </row>
    <row r="57" spans="1:2" x14ac:dyDescent="0.3">
      <c r="A57" s="194" t="s">
        <v>70</v>
      </c>
      <c r="B57" s="12" t="s">
        <v>71</v>
      </c>
    </row>
    <row r="58" spans="1:2" x14ac:dyDescent="0.3">
      <c r="A58" s="195"/>
      <c r="B58" s="29" t="s">
        <v>72</v>
      </c>
    </row>
    <row r="59" spans="1:2" x14ac:dyDescent="0.3">
      <c r="A59" s="195"/>
      <c r="B59" s="30" t="s">
        <v>73</v>
      </c>
    </row>
    <row r="60" spans="1:2" x14ac:dyDescent="0.3">
      <c r="A60" s="195"/>
      <c r="B60" s="30" t="s">
        <v>74</v>
      </c>
    </row>
    <row r="61" spans="1:2" x14ac:dyDescent="0.3">
      <c r="A61" s="195"/>
      <c r="B61" s="30" t="s">
        <v>75</v>
      </c>
    </row>
    <row r="62" spans="1:2" x14ac:dyDescent="0.3">
      <c r="A62" s="195"/>
      <c r="B62" s="30" t="s">
        <v>76</v>
      </c>
    </row>
    <row r="63" spans="1:2" x14ac:dyDescent="0.3">
      <c r="A63" s="195"/>
      <c r="B63" s="30" t="s">
        <v>77</v>
      </c>
    </row>
    <row r="64" spans="1:2" x14ac:dyDescent="0.3">
      <c r="A64" s="195"/>
      <c r="B64" s="30" t="s">
        <v>78</v>
      </c>
    </row>
    <row r="65" spans="1:2" x14ac:dyDescent="0.3">
      <c r="A65" s="195"/>
      <c r="B65" s="13"/>
    </row>
    <row r="66" spans="1:2" x14ac:dyDescent="0.3">
      <c r="A66" s="195"/>
      <c r="B66" s="29" t="s">
        <v>79</v>
      </c>
    </row>
    <row r="67" spans="1:2" x14ac:dyDescent="0.3">
      <c r="A67" s="195"/>
      <c r="B67" s="30" t="s">
        <v>80</v>
      </c>
    </row>
    <row r="68" spans="1:2" ht="21.6" thickBot="1" x14ac:dyDescent="0.35">
      <c r="A68" s="163" t="s">
        <v>81</v>
      </c>
      <c r="B68" s="164"/>
    </row>
    <row r="69" spans="1:2" x14ac:dyDescent="0.3">
      <c r="A69" s="22" t="s">
        <v>82</v>
      </c>
      <c r="B69" s="31" t="s">
        <v>83</v>
      </c>
    </row>
    <row r="70" spans="1:2" x14ac:dyDescent="0.3">
      <c r="A70" s="24" t="s">
        <v>84</v>
      </c>
      <c r="B70" s="176" t="s">
        <v>85</v>
      </c>
    </row>
    <row r="71" spans="1:2" x14ac:dyDescent="0.3">
      <c r="A71" s="24" t="s">
        <v>86</v>
      </c>
      <c r="B71" s="176"/>
    </row>
    <row r="72" spans="1:2" ht="15" thickBot="1" x14ac:dyDescent="0.35">
      <c r="A72" s="25" t="s">
        <v>87</v>
      </c>
      <c r="B72" s="32"/>
    </row>
    <row r="73" spans="1:2" ht="21.6" thickBot="1" x14ac:dyDescent="0.35">
      <c r="A73" s="197" t="s">
        <v>88</v>
      </c>
      <c r="B73" s="198"/>
    </row>
    <row r="74" spans="1:2" x14ac:dyDescent="0.3">
      <c r="A74" s="199" t="s">
        <v>89</v>
      </c>
      <c r="B74" s="34" t="s">
        <v>90</v>
      </c>
    </row>
    <row r="75" spans="1:2" x14ac:dyDescent="0.3">
      <c r="A75" s="200"/>
      <c r="B75" s="36" t="s">
        <v>79</v>
      </c>
    </row>
    <row r="76" spans="1:2" x14ac:dyDescent="0.3">
      <c r="A76" s="200"/>
      <c r="B76" s="196" t="s">
        <v>91</v>
      </c>
    </row>
    <row r="77" spans="1:2" x14ac:dyDescent="0.3">
      <c r="A77" s="200"/>
      <c r="B77" s="196"/>
    </row>
    <row r="78" spans="1:2" x14ac:dyDescent="0.3">
      <c r="A78" s="200"/>
      <c r="B78" s="196"/>
    </row>
    <row r="79" spans="1:2" x14ac:dyDescent="0.3">
      <c r="A79" s="38" t="s">
        <v>92</v>
      </c>
      <c r="B79" s="39" t="s">
        <v>93</v>
      </c>
    </row>
    <row r="80" spans="1:2" x14ac:dyDescent="0.3">
      <c r="A80" s="40" t="s">
        <v>94</v>
      </c>
      <c r="B80" s="36" t="s">
        <v>79</v>
      </c>
    </row>
    <row r="81" spans="1:2" ht="15" thickBot="1" x14ac:dyDescent="0.35">
      <c r="A81" s="41" t="s">
        <v>95</v>
      </c>
      <c r="B81" s="42" t="s">
        <v>96</v>
      </c>
    </row>
    <row r="82" spans="1:2" x14ac:dyDescent="0.3">
      <c r="A82" s="201" t="s">
        <v>97</v>
      </c>
      <c r="B82" s="203" t="s">
        <v>98</v>
      </c>
    </row>
    <row r="83" spans="1:2" ht="15" thickBot="1" x14ac:dyDescent="0.35">
      <c r="A83" s="202"/>
      <c r="B83" s="204"/>
    </row>
    <row r="84" spans="1:2" x14ac:dyDescent="0.3">
      <c r="A84" s="33" t="s">
        <v>99</v>
      </c>
      <c r="B84" s="43" t="s">
        <v>79</v>
      </c>
    </row>
    <row r="85" spans="1:2" x14ac:dyDescent="0.3">
      <c r="A85" s="35" t="s">
        <v>100</v>
      </c>
      <c r="B85" s="37" t="s">
        <v>101</v>
      </c>
    </row>
    <row r="86" spans="1:2" ht="15" thickBot="1" x14ac:dyDescent="0.35">
      <c r="A86" s="44" t="s">
        <v>102</v>
      </c>
      <c r="B86" s="45"/>
    </row>
    <row r="87" spans="1:2" x14ac:dyDescent="0.3">
      <c r="A87" s="199" t="s">
        <v>103</v>
      </c>
      <c r="B87" s="43" t="s">
        <v>79</v>
      </c>
    </row>
    <row r="88" spans="1:2" x14ac:dyDescent="0.3">
      <c r="A88" s="200"/>
      <c r="B88" s="37" t="s">
        <v>104</v>
      </c>
    </row>
    <row r="89" spans="1:2" ht="15" thickBot="1" x14ac:dyDescent="0.35">
      <c r="A89" s="205"/>
      <c r="B89" s="45"/>
    </row>
    <row r="90" spans="1:2" ht="21.6" thickBot="1" x14ac:dyDescent="0.35">
      <c r="A90" s="177" t="s">
        <v>105</v>
      </c>
      <c r="B90" s="178"/>
    </row>
    <row r="91" spans="1:2" ht="18" x14ac:dyDescent="0.3">
      <c r="A91" s="165" t="s">
        <v>106</v>
      </c>
      <c r="B91" s="46" t="s">
        <v>107</v>
      </c>
    </row>
    <row r="92" spans="1:2" x14ac:dyDescent="0.3">
      <c r="A92" s="166"/>
      <c r="B92" s="29" t="s">
        <v>108</v>
      </c>
    </row>
    <row r="93" spans="1:2" ht="15" thickBot="1" x14ac:dyDescent="0.35">
      <c r="A93" s="167"/>
      <c r="B93" s="47" t="s">
        <v>109</v>
      </c>
    </row>
    <row r="94" spans="1:2" x14ac:dyDescent="0.3">
      <c r="A94" s="165" t="s">
        <v>110</v>
      </c>
      <c r="B94" s="31" t="s">
        <v>108</v>
      </c>
    </row>
    <row r="95" spans="1:2" x14ac:dyDescent="0.3">
      <c r="A95" s="166"/>
      <c r="B95" s="30" t="s">
        <v>111</v>
      </c>
    </row>
    <row r="96" spans="1:2" x14ac:dyDescent="0.3">
      <c r="A96" s="166"/>
      <c r="B96" s="29" t="s">
        <v>79</v>
      </c>
    </row>
    <row r="97" spans="1:2" ht="15" thickBot="1" x14ac:dyDescent="0.35">
      <c r="A97" s="166"/>
      <c r="B97" s="30" t="s">
        <v>112</v>
      </c>
    </row>
    <row r="98" spans="1:2" x14ac:dyDescent="0.3">
      <c r="A98" s="22" t="s">
        <v>113</v>
      </c>
      <c r="B98" s="184" t="s">
        <v>114</v>
      </c>
    </row>
    <row r="99" spans="1:2" x14ac:dyDescent="0.3">
      <c r="A99" s="13" t="s">
        <v>115</v>
      </c>
      <c r="B99" s="185"/>
    </row>
    <row r="100" spans="1:2" ht="28.8" x14ac:dyDescent="0.3">
      <c r="A100" s="13" t="s">
        <v>116</v>
      </c>
      <c r="B100" s="185"/>
    </row>
    <row r="101" spans="1:2" x14ac:dyDescent="0.3">
      <c r="A101" s="13" t="s">
        <v>117</v>
      </c>
      <c r="B101" s="185"/>
    </row>
    <row r="102" spans="1:2" ht="15" thickBot="1" x14ac:dyDescent="0.35">
      <c r="A102" s="14" t="s">
        <v>118</v>
      </c>
      <c r="B102" s="186"/>
    </row>
  </sheetData>
  <mergeCells count="39">
    <mergeCell ref="B98:B102"/>
    <mergeCell ref="B76:B78"/>
    <mergeCell ref="A73:B73"/>
    <mergeCell ref="A74:A78"/>
    <mergeCell ref="A82:A83"/>
    <mergeCell ref="B82:B83"/>
    <mergeCell ref="A87:A89"/>
    <mergeCell ref="A94:A97"/>
    <mergeCell ref="B70:B71"/>
    <mergeCell ref="A90:B90"/>
    <mergeCell ref="A91:A93"/>
    <mergeCell ref="A17:B17"/>
    <mergeCell ref="A24:A26"/>
    <mergeCell ref="B24:B26"/>
    <mergeCell ref="A54:B54"/>
    <mergeCell ref="A56:B56"/>
    <mergeCell ref="A51:A52"/>
    <mergeCell ref="B51:B52"/>
    <mergeCell ref="A18:A23"/>
    <mergeCell ref="B18:B23"/>
    <mergeCell ref="A33:A36"/>
    <mergeCell ref="A57:A67"/>
    <mergeCell ref="A68:B68"/>
    <mergeCell ref="A41:A42"/>
    <mergeCell ref="A15:A16"/>
    <mergeCell ref="A53:B53"/>
    <mergeCell ref="A1:B1"/>
    <mergeCell ref="B33:B34"/>
    <mergeCell ref="A27:B27"/>
    <mergeCell ref="A28:B28"/>
    <mergeCell ref="A30:B30"/>
    <mergeCell ref="A43:A44"/>
    <mergeCell ref="A45:A47"/>
    <mergeCell ref="A48:B48"/>
    <mergeCell ref="A4:B4"/>
    <mergeCell ref="A6:A9"/>
    <mergeCell ref="B6:B9"/>
    <mergeCell ref="A10:A14"/>
    <mergeCell ref="B10:B14"/>
  </mergeCells>
  <hyperlinks>
    <hyperlink ref="B2" r:id="rId1" display="https://www.mathsisfun.com/median.html" xr:uid="{00000000-0004-0000-0100-000000000000}"/>
    <hyperlink ref="A4" location="_ftn1" display="_ftn1" xr:uid="{00000000-0004-0000-0100-000001000000}"/>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10241" r:id="rId5">
          <objectPr defaultSize="0" autoPict="0" r:id="rId6">
            <anchor moveWithCells="1">
              <from>
                <xdr:col>1</xdr:col>
                <xdr:colOff>5753100</xdr:colOff>
                <xdr:row>2</xdr:row>
                <xdr:rowOff>220980</xdr:rowOff>
              </from>
              <to>
                <xdr:col>1</xdr:col>
                <xdr:colOff>6553200</xdr:colOff>
                <xdr:row>2</xdr:row>
                <xdr:rowOff>1021080</xdr:rowOff>
              </to>
            </anchor>
          </objectPr>
        </oleObject>
      </mc:Choice>
      <mc:Fallback>
        <oleObject progId="Acrobat Document" dvAspect="DVASPECT_ICON" shapeId="10241"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135"/>
  <sheetViews>
    <sheetView topLeftCell="A130" zoomScale="110" zoomScaleNormal="110" workbookViewId="0">
      <selection activeCell="C119" sqref="C119"/>
    </sheetView>
  </sheetViews>
  <sheetFormatPr defaultColWidth="9.33203125" defaultRowHeight="14.4" x14ac:dyDescent="0.3"/>
  <cols>
    <col min="1" max="1" width="54.6640625" style="77" customWidth="1"/>
    <col min="2" max="2" width="34.44140625" style="78" customWidth="1"/>
    <col min="3" max="3" width="34.33203125" style="82" customWidth="1"/>
    <col min="4" max="4" width="36.5546875" style="78" customWidth="1"/>
    <col min="5" max="5" width="32.33203125" style="78" customWidth="1"/>
    <col min="6" max="16384" width="9.33203125" style="78"/>
  </cols>
  <sheetData>
    <row r="1" spans="1:5" x14ac:dyDescent="0.3">
      <c r="A1" s="215"/>
      <c r="B1" s="216"/>
      <c r="C1" s="216"/>
      <c r="D1" s="216"/>
      <c r="E1" s="217"/>
    </row>
    <row r="2" spans="1:5" ht="28.8" x14ac:dyDescent="0.3">
      <c r="A2" s="206" t="s">
        <v>119</v>
      </c>
      <c r="B2" s="207"/>
      <c r="C2" s="207"/>
      <c r="D2" s="207"/>
      <c r="E2" s="208"/>
    </row>
    <row r="3" spans="1:5" x14ac:dyDescent="0.3">
      <c r="A3" s="79" t="s">
        <v>120</v>
      </c>
      <c r="B3" s="99" t="s">
        <v>121</v>
      </c>
      <c r="C3" s="82" t="s">
        <v>122</v>
      </c>
      <c r="D3" s="100" t="s">
        <v>123</v>
      </c>
      <c r="E3" s="101" t="s">
        <v>124</v>
      </c>
    </row>
    <row r="4" spans="1:5" x14ac:dyDescent="0.3">
      <c r="A4" s="79" t="s">
        <v>125</v>
      </c>
      <c r="B4" s="77">
        <v>89</v>
      </c>
      <c r="C4" s="133">
        <v>74</v>
      </c>
      <c r="E4" s="80"/>
    </row>
    <row r="5" spans="1:5" x14ac:dyDescent="0.3">
      <c r="A5" s="79" t="s">
        <v>126</v>
      </c>
      <c r="B5" s="78">
        <v>59</v>
      </c>
      <c r="C5" s="133">
        <v>27</v>
      </c>
      <c r="E5" s="80"/>
    </row>
    <row r="6" spans="1:5" x14ac:dyDescent="0.3">
      <c r="A6" s="79" t="s">
        <v>127</v>
      </c>
      <c r="B6" s="78">
        <v>1335</v>
      </c>
      <c r="C6" s="133">
        <v>1700</v>
      </c>
      <c r="E6" s="80"/>
    </row>
    <row r="7" spans="1:5" x14ac:dyDescent="0.3">
      <c r="A7" s="79" t="s">
        <v>128</v>
      </c>
      <c r="B7" s="117">
        <v>0.73</v>
      </c>
      <c r="C7" s="134">
        <v>64.666666666666671</v>
      </c>
      <c r="E7" s="80"/>
    </row>
    <row r="8" spans="1:5" ht="15.6" x14ac:dyDescent="0.3">
      <c r="A8" s="81" t="s">
        <v>129</v>
      </c>
      <c r="B8" s="78">
        <v>20</v>
      </c>
      <c r="C8" s="133">
        <v>34</v>
      </c>
      <c r="E8" s="80"/>
    </row>
    <row r="9" spans="1:5" ht="15.6" x14ac:dyDescent="0.3">
      <c r="A9" s="81" t="s">
        <v>130</v>
      </c>
      <c r="B9" s="78">
        <v>69</v>
      </c>
      <c r="C9" s="133">
        <v>40</v>
      </c>
      <c r="E9" s="80"/>
    </row>
    <row r="10" spans="1:5" ht="31.2" x14ac:dyDescent="0.3">
      <c r="A10" s="81" t="s">
        <v>131</v>
      </c>
      <c r="B10" s="78">
        <v>0</v>
      </c>
      <c r="C10" s="133">
        <v>0</v>
      </c>
      <c r="E10" s="80"/>
    </row>
    <row r="11" spans="1:5" ht="15.6" x14ac:dyDescent="0.3">
      <c r="A11" s="81" t="s">
        <v>132</v>
      </c>
      <c r="B11" s="78">
        <v>14</v>
      </c>
      <c r="C11" s="133">
        <v>25</v>
      </c>
      <c r="E11" s="80"/>
    </row>
    <row r="12" spans="1:5" ht="15.6" x14ac:dyDescent="0.3">
      <c r="A12" s="81" t="s">
        <v>133</v>
      </c>
      <c r="B12" s="78">
        <v>8</v>
      </c>
      <c r="C12" s="133">
        <v>12</v>
      </c>
      <c r="E12" s="80"/>
    </row>
    <row r="13" spans="1:5" ht="15.6" x14ac:dyDescent="0.3">
      <c r="A13" s="81" t="s">
        <v>134</v>
      </c>
      <c r="B13" s="78">
        <v>5</v>
      </c>
      <c r="C13" s="133">
        <v>10</v>
      </c>
      <c r="E13" s="80"/>
    </row>
    <row r="14" spans="1:5" ht="15.6" x14ac:dyDescent="0.3">
      <c r="A14" s="81" t="s">
        <v>135</v>
      </c>
      <c r="B14" s="78">
        <v>0</v>
      </c>
      <c r="C14" s="82">
        <v>0</v>
      </c>
      <c r="E14" s="80"/>
    </row>
    <row r="15" spans="1:5" ht="31.2" x14ac:dyDescent="0.3">
      <c r="A15" s="81" t="s">
        <v>136</v>
      </c>
      <c r="B15" s="82">
        <v>0</v>
      </c>
      <c r="C15" s="82">
        <v>0</v>
      </c>
      <c r="E15" s="80"/>
    </row>
    <row r="16" spans="1:5" x14ac:dyDescent="0.3">
      <c r="A16" s="79" t="s">
        <v>137</v>
      </c>
      <c r="B16" s="82" t="s">
        <v>138</v>
      </c>
      <c r="C16" s="140">
        <v>0</v>
      </c>
      <c r="E16" s="80"/>
    </row>
    <row r="17" spans="1:5" x14ac:dyDescent="0.3">
      <c r="A17" s="79" t="s">
        <v>55</v>
      </c>
      <c r="B17" s="82" t="s">
        <v>138</v>
      </c>
      <c r="C17" s="140">
        <v>0</v>
      </c>
      <c r="E17" s="80"/>
    </row>
    <row r="18" spans="1:5" x14ac:dyDescent="0.3">
      <c r="A18" s="79" t="s">
        <v>139</v>
      </c>
      <c r="B18" s="82" t="s">
        <v>140</v>
      </c>
      <c r="C18" s="140" t="s">
        <v>357</v>
      </c>
      <c r="E18" s="80"/>
    </row>
    <row r="19" spans="1:5" ht="31.2" x14ac:dyDescent="0.3">
      <c r="A19" s="102" t="s">
        <v>141</v>
      </c>
      <c r="B19" s="93" t="s">
        <v>138</v>
      </c>
      <c r="C19" s="93">
        <v>140</v>
      </c>
      <c r="D19" s="77"/>
      <c r="E19" s="92"/>
    </row>
    <row r="20" spans="1:5" ht="30" x14ac:dyDescent="0.3">
      <c r="A20" s="79" t="s">
        <v>142</v>
      </c>
      <c r="B20" s="93" t="s">
        <v>138</v>
      </c>
      <c r="C20" s="82" t="s">
        <v>138</v>
      </c>
      <c r="E20" s="80"/>
    </row>
    <row r="21" spans="1:5" ht="30" x14ac:dyDescent="0.3">
      <c r="A21" s="79" t="s">
        <v>143</v>
      </c>
      <c r="B21" s="93" t="s">
        <v>138</v>
      </c>
      <c r="C21" s="82">
        <v>1199</v>
      </c>
      <c r="E21" s="80"/>
    </row>
    <row r="22" spans="1:5" ht="44.4" x14ac:dyDescent="0.3">
      <c r="A22" s="79" t="s">
        <v>144</v>
      </c>
      <c r="B22" s="93" t="s">
        <v>138</v>
      </c>
      <c r="C22" s="82" t="s">
        <v>138</v>
      </c>
      <c r="E22" s="80"/>
    </row>
    <row r="23" spans="1:5" ht="31.2" x14ac:dyDescent="0.3">
      <c r="A23" s="81" t="s">
        <v>145</v>
      </c>
      <c r="B23" s="82" t="s">
        <v>138</v>
      </c>
      <c r="C23" s="82" t="s">
        <v>138</v>
      </c>
      <c r="E23" s="80"/>
    </row>
    <row r="24" spans="1:5" ht="78" x14ac:dyDescent="0.3">
      <c r="A24" s="81" t="s">
        <v>146</v>
      </c>
      <c r="B24" s="93" t="s">
        <v>147</v>
      </c>
      <c r="C24" s="141" t="s">
        <v>147</v>
      </c>
      <c r="E24" s="80"/>
    </row>
    <row r="25" spans="1:5" ht="46.8" x14ac:dyDescent="0.3">
      <c r="A25" s="81" t="s">
        <v>148</v>
      </c>
      <c r="B25" s="93" t="s">
        <v>149</v>
      </c>
      <c r="C25" s="93" t="s">
        <v>358</v>
      </c>
      <c r="E25" s="80"/>
    </row>
    <row r="26" spans="1:5" ht="46.8" x14ac:dyDescent="0.3">
      <c r="A26" s="81" t="s">
        <v>150</v>
      </c>
      <c r="B26" s="93" t="s">
        <v>151</v>
      </c>
      <c r="C26" s="141" t="s">
        <v>151</v>
      </c>
      <c r="E26" s="80"/>
    </row>
    <row r="27" spans="1:5" ht="28.8" x14ac:dyDescent="0.3">
      <c r="A27" s="79" t="s">
        <v>152</v>
      </c>
      <c r="B27" s="82" t="s">
        <v>151</v>
      </c>
      <c r="C27" s="141" t="s">
        <v>151</v>
      </c>
      <c r="E27" s="80"/>
    </row>
    <row r="28" spans="1:5" x14ac:dyDescent="0.3">
      <c r="A28" s="79" t="s">
        <v>153</v>
      </c>
      <c r="B28" s="82" t="s">
        <v>151</v>
      </c>
      <c r="C28" s="141" t="s">
        <v>151</v>
      </c>
      <c r="E28" s="80"/>
    </row>
    <row r="29" spans="1:5" ht="144" x14ac:dyDescent="0.3">
      <c r="A29" s="83" t="s">
        <v>154</v>
      </c>
      <c r="B29" s="4" t="s">
        <v>155</v>
      </c>
      <c r="C29" s="4" t="s">
        <v>155</v>
      </c>
      <c r="D29" s="84"/>
      <c r="E29" s="85"/>
    </row>
    <row r="30" spans="1:5" ht="115.2" x14ac:dyDescent="0.3">
      <c r="A30" s="79" t="s">
        <v>156</v>
      </c>
      <c r="B30" s="77" t="s">
        <v>157</v>
      </c>
      <c r="C30" s="77" t="s">
        <v>157</v>
      </c>
      <c r="E30" s="80"/>
    </row>
    <row r="31" spans="1:5" ht="43.2" x14ac:dyDescent="0.3">
      <c r="A31" s="79" t="s">
        <v>158</v>
      </c>
      <c r="B31" s="77" t="s">
        <v>159</v>
      </c>
      <c r="C31" s="77" t="s">
        <v>159</v>
      </c>
      <c r="E31" s="80"/>
    </row>
    <row r="32" spans="1:5" ht="72" x14ac:dyDescent="0.3">
      <c r="A32" s="79" t="s">
        <v>160</v>
      </c>
      <c r="B32" s="77" t="s">
        <v>161</v>
      </c>
      <c r="C32" s="77" t="s">
        <v>161</v>
      </c>
      <c r="E32" s="80"/>
    </row>
    <row r="33" spans="1:5" ht="28.8" x14ac:dyDescent="0.3">
      <c r="A33" s="79" t="s">
        <v>162</v>
      </c>
      <c r="B33" s="78" t="s">
        <v>163</v>
      </c>
      <c r="C33" s="78" t="s">
        <v>163</v>
      </c>
      <c r="E33" s="80"/>
    </row>
    <row r="34" spans="1:5" ht="58.2" thickBot="1" x14ac:dyDescent="0.35">
      <c r="A34" s="86" t="s">
        <v>164</v>
      </c>
      <c r="B34" s="87" t="s">
        <v>165</v>
      </c>
      <c r="C34" s="87" t="s">
        <v>165</v>
      </c>
      <c r="D34" s="88"/>
      <c r="E34" s="89"/>
    </row>
    <row r="35" spans="1:5" ht="15" thickBot="1" x14ac:dyDescent="0.35">
      <c r="A35" s="103"/>
      <c r="B35" s="90"/>
      <c r="C35" s="135"/>
      <c r="D35" s="90"/>
      <c r="E35" s="104"/>
    </row>
    <row r="36" spans="1:5" ht="28.8" x14ac:dyDescent="0.3">
      <c r="A36" s="209" t="s">
        <v>166</v>
      </c>
      <c r="B36" s="210"/>
      <c r="C36" s="210"/>
      <c r="D36" s="210"/>
      <c r="E36" s="211"/>
    </row>
    <row r="37" spans="1:5" x14ac:dyDescent="0.3">
      <c r="A37" s="79" t="s">
        <v>120</v>
      </c>
      <c r="B37" s="77" t="s">
        <v>167</v>
      </c>
      <c r="C37" s="82" t="s">
        <v>168</v>
      </c>
      <c r="D37" s="78" t="s">
        <v>169</v>
      </c>
      <c r="E37" s="80" t="s">
        <v>170</v>
      </c>
    </row>
    <row r="38" spans="1:5" x14ac:dyDescent="0.3">
      <c r="A38" s="79" t="s">
        <v>125</v>
      </c>
      <c r="B38" s="77" t="s">
        <v>151</v>
      </c>
      <c r="C38" s="140" t="s">
        <v>151</v>
      </c>
      <c r="E38" s="80"/>
    </row>
    <row r="39" spans="1:5" x14ac:dyDescent="0.3">
      <c r="A39" s="79" t="s">
        <v>126</v>
      </c>
      <c r="B39" s="77" t="s">
        <v>151</v>
      </c>
      <c r="C39" s="140" t="s">
        <v>151</v>
      </c>
      <c r="E39" s="80"/>
    </row>
    <row r="40" spans="1:5" x14ac:dyDescent="0.3">
      <c r="A40" s="79" t="s">
        <v>127</v>
      </c>
      <c r="B40" s="77" t="s">
        <v>151</v>
      </c>
      <c r="C40" s="140" t="s">
        <v>151</v>
      </c>
      <c r="E40" s="80"/>
    </row>
    <row r="41" spans="1:5" x14ac:dyDescent="0.3">
      <c r="A41" s="79" t="s">
        <v>128</v>
      </c>
      <c r="B41" s="77" t="s">
        <v>151</v>
      </c>
      <c r="C41" s="140" t="s">
        <v>151</v>
      </c>
      <c r="E41" s="80"/>
    </row>
    <row r="42" spans="1:5" ht="15.6" x14ac:dyDescent="0.3">
      <c r="A42" s="81" t="s">
        <v>129</v>
      </c>
      <c r="B42" s="77" t="s">
        <v>151</v>
      </c>
      <c r="C42" s="140" t="s">
        <v>151</v>
      </c>
      <c r="E42" s="80"/>
    </row>
    <row r="43" spans="1:5" ht="15.6" x14ac:dyDescent="0.3">
      <c r="A43" s="81" t="s">
        <v>130</v>
      </c>
      <c r="B43" s="77" t="s">
        <v>151</v>
      </c>
      <c r="C43" s="140" t="s">
        <v>151</v>
      </c>
      <c r="E43" s="80"/>
    </row>
    <row r="44" spans="1:5" ht="31.2" x14ac:dyDescent="0.3">
      <c r="A44" s="81" t="s">
        <v>131</v>
      </c>
      <c r="B44" s="77" t="s">
        <v>151</v>
      </c>
      <c r="C44" s="140" t="s">
        <v>151</v>
      </c>
      <c r="E44" s="80"/>
    </row>
    <row r="45" spans="1:5" ht="15.6" x14ac:dyDescent="0.3">
      <c r="A45" s="81" t="s">
        <v>132</v>
      </c>
      <c r="B45" s="77" t="s">
        <v>151</v>
      </c>
      <c r="C45" s="140" t="s">
        <v>151</v>
      </c>
      <c r="E45" s="80"/>
    </row>
    <row r="46" spans="1:5" ht="15.6" x14ac:dyDescent="0.3">
      <c r="A46" s="81" t="s">
        <v>133</v>
      </c>
      <c r="B46" s="77" t="s">
        <v>151</v>
      </c>
      <c r="C46" s="140" t="s">
        <v>151</v>
      </c>
      <c r="E46" s="80"/>
    </row>
    <row r="47" spans="1:5" ht="15.6" x14ac:dyDescent="0.3">
      <c r="A47" s="81" t="s">
        <v>134</v>
      </c>
      <c r="B47" s="77" t="s">
        <v>151</v>
      </c>
      <c r="C47" s="140" t="s">
        <v>151</v>
      </c>
      <c r="E47" s="80"/>
    </row>
    <row r="48" spans="1:5" ht="15.6" x14ac:dyDescent="0.3">
      <c r="A48" s="81" t="s">
        <v>135</v>
      </c>
      <c r="B48" s="77" t="s">
        <v>151</v>
      </c>
      <c r="C48" s="140" t="s">
        <v>151</v>
      </c>
      <c r="E48" s="80"/>
    </row>
    <row r="49" spans="1:5" ht="31.2" x14ac:dyDescent="0.3">
      <c r="A49" s="81" t="s">
        <v>136</v>
      </c>
      <c r="B49" s="77" t="s">
        <v>151</v>
      </c>
      <c r="C49" s="140" t="s">
        <v>151</v>
      </c>
      <c r="E49" s="80"/>
    </row>
    <row r="50" spans="1:5" x14ac:dyDescent="0.3">
      <c r="A50" s="79" t="s">
        <v>137</v>
      </c>
      <c r="B50" s="77" t="s">
        <v>151</v>
      </c>
      <c r="C50" s="140" t="s">
        <v>151</v>
      </c>
      <c r="E50" s="80"/>
    </row>
    <row r="51" spans="1:5" x14ac:dyDescent="0.3">
      <c r="A51" s="79" t="s">
        <v>55</v>
      </c>
      <c r="B51" s="77" t="s">
        <v>151</v>
      </c>
      <c r="C51" s="140" t="s">
        <v>151</v>
      </c>
      <c r="E51" s="80"/>
    </row>
    <row r="52" spans="1:5" x14ac:dyDescent="0.3">
      <c r="A52" s="79" t="s">
        <v>139</v>
      </c>
      <c r="B52" s="77" t="s">
        <v>151</v>
      </c>
      <c r="C52" s="140" t="s">
        <v>151</v>
      </c>
      <c r="E52" s="80"/>
    </row>
    <row r="53" spans="1:5" ht="31.2" x14ac:dyDescent="0.3">
      <c r="A53" s="102" t="s">
        <v>141</v>
      </c>
      <c r="B53" s="77" t="s">
        <v>151</v>
      </c>
      <c r="C53" s="140" t="s">
        <v>151</v>
      </c>
      <c r="E53" s="80"/>
    </row>
    <row r="54" spans="1:5" ht="30" x14ac:dyDescent="0.3">
      <c r="A54" s="79" t="s">
        <v>142</v>
      </c>
      <c r="B54" s="77" t="s">
        <v>151</v>
      </c>
      <c r="C54" s="140" t="s">
        <v>151</v>
      </c>
      <c r="E54" s="80"/>
    </row>
    <row r="55" spans="1:5" ht="30" x14ac:dyDescent="0.3">
      <c r="A55" s="79" t="s">
        <v>143</v>
      </c>
      <c r="B55" s="77" t="s">
        <v>151</v>
      </c>
      <c r="C55" s="140" t="s">
        <v>151</v>
      </c>
      <c r="E55" s="80"/>
    </row>
    <row r="56" spans="1:5" ht="44.4" x14ac:dyDescent="0.3">
      <c r="A56" s="79" t="s">
        <v>144</v>
      </c>
      <c r="B56" s="77" t="s">
        <v>151</v>
      </c>
      <c r="C56" s="140" t="s">
        <v>151</v>
      </c>
      <c r="E56" s="80"/>
    </row>
    <row r="57" spans="1:5" ht="31.2" x14ac:dyDescent="0.3">
      <c r="A57" s="81" t="s">
        <v>145</v>
      </c>
      <c r="B57" s="77" t="s">
        <v>151</v>
      </c>
      <c r="C57" s="140" t="s">
        <v>151</v>
      </c>
      <c r="E57" s="80"/>
    </row>
    <row r="58" spans="1:5" ht="78" x14ac:dyDescent="0.3">
      <c r="A58" s="81" t="s">
        <v>146</v>
      </c>
      <c r="B58" s="77" t="s">
        <v>151</v>
      </c>
      <c r="C58" s="140" t="s">
        <v>151</v>
      </c>
      <c r="E58" s="80"/>
    </row>
    <row r="59" spans="1:5" ht="46.8" x14ac:dyDescent="0.3">
      <c r="A59" s="81" t="s">
        <v>148</v>
      </c>
      <c r="B59" s="77" t="s">
        <v>151</v>
      </c>
      <c r="C59" s="140" t="s">
        <v>151</v>
      </c>
      <c r="E59" s="80"/>
    </row>
    <row r="60" spans="1:5" ht="46.8" x14ac:dyDescent="0.3">
      <c r="A60" s="81" t="s">
        <v>150</v>
      </c>
      <c r="B60" s="77" t="s">
        <v>151</v>
      </c>
      <c r="C60" s="140" t="s">
        <v>151</v>
      </c>
      <c r="E60" s="80"/>
    </row>
    <row r="61" spans="1:5" ht="28.8" x14ac:dyDescent="0.3">
      <c r="A61" s="79" t="s">
        <v>152</v>
      </c>
      <c r="B61" s="77" t="s">
        <v>151</v>
      </c>
      <c r="C61" s="140" t="s">
        <v>151</v>
      </c>
      <c r="E61" s="80"/>
    </row>
    <row r="62" spans="1:5" x14ac:dyDescent="0.3">
      <c r="A62" s="79" t="s">
        <v>153</v>
      </c>
      <c r="B62" s="77" t="s">
        <v>151</v>
      </c>
      <c r="C62" s="140" t="s">
        <v>151</v>
      </c>
      <c r="E62" s="80"/>
    </row>
    <row r="63" spans="1:5" ht="86.4" x14ac:dyDescent="0.3">
      <c r="A63" s="83" t="s">
        <v>154</v>
      </c>
      <c r="B63" s="4" t="s">
        <v>171</v>
      </c>
      <c r="C63" s="140"/>
      <c r="D63" s="84"/>
      <c r="E63" s="85"/>
    </row>
    <row r="64" spans="1:5" ht="57.6" x14ac:dyDescent="0.3">
      <c r="A64" s="79" t="s">
        <v>156</v>
      </c>
      <c r="B64" s="77" t="s">
        <v>151</v>
      </c>
      <c r="C64" s="140" t="s">
        <v>151</v>
      </c>
      <c r="E64" s="80"/>
    </row>
    <row r="65" spans="1:5" ht="28.8" x14ac:dyDescent="0.3">
      <c r="A65" s="79" t="s">
        <v>172</v>
      </c>
      <c r="B65" s="77" t="s">
        <v>151</v>
      </c>
      <c r="C65" s="140" t="s">
        <v>151</v>
      </c>
      <c r="E65" s="80"/>
    </row>
    <row r="66" spans="1:5" ht="72" x14ac:dyDescent="0.3">
      <c r="A66" s="79" t="s">
        <v>164</v>
      </c>
      <c r="B66" s="77" t="s">
        <v>173</v>
      </c>
      <c r="C66" s="140"/>
      <c r="E66" s="80"/>
    </row>
    <row r="67" spans="1:5" ht="28.8" x14ac:dyDescent="0.3">
      <c r="A67" s="79" t="s">
        <v>158</v>
      </c>
      <c r="B67" s="77" t="s">
        <v>151</v>
      </c>
      <c r="C67" s="140" t="s">
        <v>151</v>
      </c>
      <c r="E67" s="80"/>
    </row>
    <row r="68" spans="1:5" ht="58.2" thickBot="1" x14ac:dyDescent="0.35">
      <c r="A68" s="86" t="s">
        <v>174</v>
      </c>
      <c r="B68" s="77" t="s">
        <v>151</v>
      </c>
      <c r="C68" s="140" t="s">
        <v>151</v>
      </c>
      <c r="D68" s="88"/>
      <c r="E68" s="89"/>
    </row>
    <row r="69" spans="1:5" ht="15" thickBot="1" x14ac:dyDescent="0.35">
      <c r="A69" s="103"/>
      <c r="B69" s="90"/>
      <c r="C69" s="135"/>
      <c r="D69" s="90"/>
      <c r="E69" s="104"/>
    </row>
    <row r="70" spans="1:5" ht="28.8" x14ac:dyDescent="0.3">
      <c r="A70" s="212" t="s">
        <v>175</v>
      </c>
      <c r="B70" s="213"/>
      <c r="C70" s="213"/>
      <c r="D70" s="213"/>
      <c r="E70" s="214"/>
    </row>
    <row r="71" spans="1:5" x14ac:dyDescent="0.3">
      <c r="A71" s="79" t="s">
        <v>120</v>
      </c>
      <c r="B71" s="77" t="s">
        <v>167</v>
      </c>
      <c r="C71" s="82" t="s">
        <v>168</v>
      </c>
      <c r="D71" s="78" t="s">
        <v>169</v>
      </c>
      <c r="E71" s="80" t="s">
        <v>170</v>
      </c>
    </row>
    <row r="72" spans="1:5" x14ac:dyDescent="0.3">
      <c r="A72" s="79" t="s">
        <v>125</v>
      </c>
      <c r="B72" s="77">
        <v>23</v>
      </c>
      <c r="C72" s="82">
        <v>38</v>
      </c>
      <c r="E72" s="80"/>
    </row>
    <row r="73" spans="1:5" x14ac:dyDescent="0.3">
      <c r="A73" s="79" t="s">
        <v>126</v>
      </c>
      <c r="B73" s="78">
        <v>17</v>
      </c>
      <c r="C73" s="82">
        <v>26</v>
      </c>
      <c r="E73" s="80"/>
    </row>
    <row r="74" spans="1:5" x14ac:dyDescent="0.3">
      <c r="A74" s="79" t="s">
        <v>127</v>
      </c>
      <c r="B74" s="82">
        <v>484</v>
      </c>
      <c r="C74" s="82">
        <v>1196</v>
      </c>
      <c r="E74" s="80"/>
    </row>
    <row r="75" spans="1:5" x14ac:dyDescent="0.3">
      <c r="A75" s="79" t="s">
        <v>128</v>
      </c>
      <c r="B75" s="117">
        <v>0.41</v>
      </c>
      <c r="C75" s="120">
        <v>0.97</v>
      </c>
      <c r="E75" s="80"/>
    </row>
    <row r="76" spans="1:5" ht="15.6" x14ac:dyDescent="0.3">
      <c r="A76" s="81" t="s">
        <v>129</v>
      </c>
      <c r="B76" s="78">
        <v>14</v>
      </c>
      <c r="C76" s="82">
        <v>18</v>
      </c>
      <c r="E76" s="80"/>
    </row>
    <row r="77" spans="1:5" ht="15.6" x14ac:dyDescent="0.3">
      <c r="A77" s="81" t="s">
        <v>130</v>
      </c>
      <c r="B77" s="78">
        <v>9</v>
      </c>
      <c r="C77" s="82">
        <v>21</v>
      </c>
      <c r="E77" s="80"/>
    </row>
    <row r="78" spans="1:5" ht="31.2" x14ac:dyDescent="0.3">
      <c r="A78" s="81" t="s">
        <v>131</v>
      </c>
      <c r="B78" s="78">
        <v>0</v>
      </c>
      <c r="C78" s="82">
        <v>0</v>
      </c>
      <c r="E78" s="80"/>
    </row>
    <row r="79" spans="1:5" ht="15.6" x14ac:dyDescent="0.3">
      <c r="A79" s="81" t="s">
        <v>132</v>
      </c>
      <c r="B79" s="78">
        <v>6</v>
      </c>
      <c r="C79" s="82" t="s">
        <v>255</v>
      </c>
      <c r="E79" s="80"/>
    </row>
    <row r="80" spans="1:5" ht="15.6" x14ac:dyDescent="0.3">
      <c r="A80" s="81" t="s">
        <v>133</v>
      </c>
      <c r="B80" s="78">
        <v>6</v>
      </c>
      <c r="C80" s="82">
        <v>7</v>
      </c>
      <c r="E80" s="80"/>
    </row>
    <row r="81" spans="1:5" ht="15.6" x14ac:dyDescent="0.3">
      <c r="A81" s="81" t="s">
        <v>134</v>
      </c>
      <c r="B81" s="78">
        <v>0</v>
      </c>
      <c r="C81" s="82">
        <v>1</v>
      </c>
      <c r="E81" s="80"/>
    </row>
    <row r="82" spans="1:5" ht="15.6" x14ac:dyDescent="0.3">
      <c r="A82" s="81" t="s">
        <v>135</v>
      </c>
      <c r="B82" s="78">
        <v>0</v>
      </c>
      <c r="C82" s="82">
        <v>0</v>
      </c>
      <c r="E82" s="80"/>
    </row>
    <row r="83" spans="1:5" ht="31.2" x14ac:dyDescent="0.3">
      <c r="A83" s="81" t="s">
        <v>136</v>
      </c>
      <c r="B83" s="82">
        <v>0</v>
      </c>
      <c r="C83" s="82">
        <v>0</v>
      </c>
      <c r="E83" s="80"/>
    </row>
    <row r="84" spans="1:5" x14ac:dyDescent="0.3">
      <c r="A84" s="79" t="s">
        <v>137</v>
      </c>
      <c r="B84" s="82" t="s">
        <v>138</v>
      </c>
      <c r="C84" s="140" t="s">
        <v>138</v>
      </c>
      <c r="E84" s="80"/>
    </row>
    <row r="85" spans="1:5" x14ac:dyDescent="0.3">
      <c r="A85" s="79" t="s">
        <v>55</v>
      </c>
      <c r="B85" s="82" t="s">
        <v>138</v>
      </c>
      <c r="C85" s="140" t="s">
        <v>138</v>
      </c>
      <c r="E85" s="80"/>
    </row>
    <row r="86" spans="1:5" x14ac:dyDescent="0.3">
      <c r="A86" s="79" t="s">
        <v>139</v>
      </c>
      <c r="B86" s="82">
        <v>50</v>
      </c>
      <c r="C86" s="140">
        <v>39</v>
      </c>
      <c r="E86" s="80"/>
    </row>
    <row r="87" spans="1:5" ht="31.2" x14ac:dyDescent="0.3">
      <c r="A87" s="102" t="s">
        <v>141</v>
      </c>
      <c r="B87" s="82" t="s">
        <v>138</v>
      </c>
      <c r="C87" s="82">
        <v>31</v>
      </c>
      <c r="E87" s="80"/>
    </row>
    <row r="88" spans="1:5" ht="30" x14ac:dyDescent="0.3">
      <c r="A88" s="79" t="s">
        <v>142</v>
      </c>
      <c r="B88" s="82" t="s">
        <v>138</v>
      </c>
      <c r="C88" s="82">
        <v>0</v>
      </c>
      <c r="E88" s="80"/>
    </row>
    <row r="89" spans="1:5" ht="30" x14ac:dyDescent="0.3">
      <c r="A89" s="79" t="s">
        <v>143</v>
      </c>
      <c r="B89" s="82" t="s">
        <v>138</v>
      </c>
      <c r="C89" s="82">
        <v>1165</v>
      </c>
      <c r="E89" s="80"/>
    </row>
    <row r="90" spans="1:5" ht="44.4" x14ac:dyDescent="0.3">
      <c r="A90" s="79" t="s">
        <v>144</v>
      </c>
      <c r="B90" s="82" t="s">
        <v>138</v>
      </c>
      <c r="C90" s="82">
        <v>0</v>
      </c>
      <c r="E90" s="80"/>
    </row>
    <row r="91" spans="1:5" ht="28.8" x14ac:dyDescent="0.3">
      <c r="A91" s="79" t="s">
        <v>145</v>
      </c>
      <c r="B91" s="82" t="s">
        <v>138</v>
      </c>
      <c r="E91" s="80"/>
    </row>
    <row r="92" spans="1:5" ht="72" x14ac:dyDescent="0.3">
      <c r="A92" s="79" t="s">
        <v>176</v>
      </c>
      <c r="B92" s="93" t="s">
        <v>177</v>
      </c>
      <c r="C92" s="93" t="s">
        <v>177</v>
      </c>
      <c r="E92" s="80"/>
    </row>
    <row r="93" spans="1:5" ht="43.2" x14ac:dyDescent="0.3">
      <c r="A93" s="79" t="s">
        <v>178</v>
      </c>
      <c r="B93" s="93" t="s">
        <v>179</v>
      </c>
      <c r="C93" s="93" t="s">
        <v>151</v>
      </c>
      <c r="E93" s="80"/>
    </row>
    <row r="94" spans="1:5" ht="28.8" x14ac:dyDescent="0.3">
      <c r="A94" s="79" t="s">
        <v>180</v>
      </c>
      <c r="B94" s="117">
        <v>0.65</v>
      </c>
      <c r="C94" s="82" t="s">
        <v>151</v>
      </c>
      <c r="E94" s="80"/>
    </row>
    <row r="95" spans="1:5" ht="28.8" x14ac:dyDescent="0.3">
      <c r="A95" s="79" t="s">
        <v>152</v>
      </c>
      <c r="B95" s="117">
        <v>0.06</v>
      </c>
      <c r="C95" s="82" t="s">
        <v>151</v>
      </c>
      <c r="E95" s="80"/>
    </row>
    <row r="96" spans="1:5" x14ac:dyDescent="0.3">
      <c r="A96" s="79" t="s">
        <v>181</v>
      </c>
      <c r="B96" s="82" t="s">
        <v>151</v>
      </c>
      <c r="E96" s="80"/>
    </row>
    <row r="97" spans="1:5" ht="90" customHeight="1" x14ac:dyDescent="0.3">
      <c r="A97" s="83" t="s">
        <v>154</v>
      </c>
      <c r="B97" s="4" t="s">
        <v>182</v>
      </c>
      <c r="C97" s="93" t="s">
        <v>359</v>
      </c>
      <c r="D97" s="84"/>
      <c r="E97" s="85"/>
    </row>
    <row r="98" spans="1:5" ht="86.4" x14ac:dyDescent="0.3">
      <c r="A98" s="79" t="s">
        <v>172</v>
      </c>
      <c r="B98" s="77" t="s">
        <v>183</v>
      </c>
      <c r="C98" s="77" t="s">
        <v>183</v>
      </c>
      <c r="E98" s="80"/>
    </row>
    <row r="99" spans="1:5" ht="72" x14ac:dyDescent="0.3">
      <c r="A99" s="79" t="s">
        <v>164</v>
      </c>
      <c r="B99" s="77" t="s">
        <v>184</v>
      </c>
      <c r="C99" s="77" t="s">
        <v>184</v>
      </c>
      <c r="E99" s="80"/>
    </row>
    <row r="100" spans="1:5" ht="100.8" x14ac:dyDescent="0.3">
      <c r="A100" s="79" t="s">
        <v>156</v>
      </c>
      <c r="B100" s="77" t="s">
        <v>185</v>
      </c>
      <c r="E100" s="80"/>
    </row>
    <row r="101" spans="1:5" ht="72.599999999999994" thickBot="1" x14ac:dyDescent="0.35">
      <c r="A101" s="86" t="s">
        <v>158</v>
      </c>
      <c r="B101" s="87" t="s">
        <v>186</v>
      </c>
      <c r="C101" s="136" t="s">
        <v>360</v>
      </c>
      <c r="D101" s="88"/>
      <c r="E101" s="89"/>
    </row>
    <row r="102" spans="1:5" ht="15" thickBot="1" x14ac:dyDescent="0.35">
      <c r="A102" s="103"/>
      <c r="B102" s="90"/>
      <c r="C102" s="135"/>
      <c r="D102" s="90"/>
      <c r="E102" s="104"/>
    </row>
    <row r="103" spans="1:5" ht="28.8" x14ac:dyDescent="0.3">
      <c r="A103" s="212" t="s">
        <v>187</v>
      </c>
      <c r="B103" s="213"/>
      <c r="C103" s="213"/>
      <c r="D103" s="213"/>
      <c r="E103" s="214"/>
    </row>
    <row r="104" spans="1:5" x14ac:dyDescent="0.3">
      <c r="A104" s="79" t="s">
        <v>120</v>
      </c>
      <c r="B104" s="77" t="s">
        <v>167</v>
      </c>
      <c r="C104" s="82" t="s">
        <v>168</v>
      </c>
      <c r="D104" s="78" t="s">
        <v>169</v>
      </c>
      <c r="E104" s="80" t="s">
        <v>170</v>
      </c>
    </row>
    <row r="105" spans="1:5" x14ac:dyDescent="0.3">
      <c r="A105" s="79" t="s">
        <v>125</v>
      </c>
      <c r="B105" s="77">
        <v>29</v>
      </c>
      <c r="C105">
        <v>25</v>
      </c>
      <c r="E105" s="80"/>
    </row>
    <row r="106" spans="1:5" x14ac:dyDescent="0.3">
      <c r="A106" s="79" t="s">
        <v>126</v>
      </c>
      <c r="B106" s="78">
        <v>12</v>
      </c>
      <c r="C106">
        <v>10</v>
      </c>
      <c r="E106" s="80"/>
    </row>
    <row r="107" spans="1:5" x14ac:dyDescent="0.3">
      <c r="A107" s="79" t="s">
        <v>127</v>
      </c>
      <c r="B107" s="78">
        <v>449</v>
      </c>
      <c r="C107">
        <v>644</v>
      </c>
      <c r="E107" s="80"/>
    </row>
    <row r="108" spans="1:5" x14ac:dyDescent="0.3">
      <c r="A108" s="79" t="s">
        <v>128</v>
      </c>
      <c r="B108" s="117">
        <v>0.7</v>
      </c>
      <c r="C108" s="120">
        <v>0.61</v>
      </c>
      <c r="E108" s="80"/>
    </row>
    <row r="109" spans="1:5" ht="15.6" x14ac:dyDescent="0.3">
      <c r="A109" s="81" t="s">
        <v>129</v>
      </c>
      <c r="B109" s="78">
        <v>29</v>
      </c>
      <c r="C109" s="82">
        <v>25</v>
      </c>
      <c r="E109" s="80"/>
    </row>
    <row r="110" spans="1:5" ht="15.6" x14ac:dyDescent="0.3">
      <c r="A110" s="81" t="s">
        <v>130</v>
      </c>
      <c r="B110" s="78">
        <v>0</v>
      </c>
      <c r="C110" s="82">
        <v>0</v>
      </c>
      <c r="E110" s="80"/>
    </row>
    <row r="111" spans="1:5" ht="31.2" x14ac:dyDescent="0.3">
      <c r="A111" s="81" t="s">
        <v>131</v>
      </c>
      <c r="B111" s="78">
        <v>0</v>
      </c>
      <c r="C111" s="82">
        <v>0</v>
      </c>
      <c r="E111" s="80"/>
    </row>
    <row r="112" spans="1:5" ht="15.6" x14ac:dyDescent="0.3">
      <c r="A112" s="81" t="s">
        <v>132</v>
      </c>
      <c r="B112" s="78">
        <v>5</v>
      </c>
      <c r="C112" s="82">
        <v>3</v>
      </c>
      <c r="E112" s="80"/>
    </row>
    <row r="113" spans="1:5" ht="15.6" x14ac:dyDescent="0.3">
      <c r="A113" s="81" t="s">
        <v>133</v>
      </c>
      <c r="B113" s="78">
        <v>4</v>
      </c>
      <c r="C113" s="82">
        <v>0</v>
      </c>
      <c r="E113" s="80"/>
    </row>
    <row r="114" spans="1:5" ht="15.6" x14ac:dyDescent="0.3">
      <c r="A114" s="81" t="s">
        <v>134</v>
      </c>
      <c r="B114" s="78">
        <v>0</v>
      </c>
      <c r="C114" s="82">
        <v>3</v>
      </c>
      <c r="E114" s="80"/>
    </row>
    <row r="115" spans="1:5" ht="15.6" x14ac:dyDescent="0.3">
      <c r="A115" s="81" t="s">
        <v>135</v>
      </c>
      <c r="B115" s="78">
        <v>0</v>
      </c>
      <c r="C115" s="82">
        <v>0</v>
      </c>
      <c r="E115" s="80"/>
    </row>
    <row r="116" spans="1:5" ht="31.2" x14ac:dyDescent="0.3">
      <c r="A116" s="81" t="s">
        <v>136</v>
      </c>
      <c r="B116" s="78">
        <v>0</v>
      </c>
      <c r="C116" s="82">
        <v>0</v>
      </c>
      <c r="E116" s="80"/>
    </row>
    <row r="117" spans="1:5" x14ac:dyDescent="0.3">
      <c r="A117" s="79" t="s">
        <v>137</v>
      </c>
      <c r="B117" s="82" t="s">
        <v>138</v>
      </c>
      <c r="C117" s="140" t="s">
        <v>138</v>
      </c>
      <c r="E117" s="80"/>
    </row>
    <row r="118" spans="1:5" x14ac:dyDescent="0.3">
      <c r="A118" s="79" t="s">
        <v>55</v>
      </c>
      <c r="B118" s="82" t="s">
        <v>138</v>
      </c>
      <c r="C118" s="140" t="s">
        <v>138</v>
      </c>
      <c r="E118" s="80"/>
    </row>
    <row r="119" spans="1:5" x14ac:dyDescent="0.3">
      <c r="A119" s="79" t="s">
        <v>139</v>
      </c>
      <c r="B119" s="82" t="s">
        <v>188</v>
      </c>
      <c r="C119" s="140" t="s">
        <v>361</v>
      </c>
      <c r="E119" s="80"/>
    </row>
    <row r="120" spans="1:5" ht="31.2" x14ac:dyDescent="0.3">
      <c r="A120" s="102" t="s">
        <v>141</v>
      </c>
      <c r="B120" s="82" t="s">
        <v>138</v>
      </c>
      <c r="C120" s="82">
        <v>250</v>
      </c>
      <c r="E120" s="80"/>
    </row>
    <row r="121" spans="1:5" ht="30" x14ac:dyDescent="0.3">
      <c r="A121" s="79" t="s">
        <v>142</v>
      </c>
      <c r="B121" s="82" t="s">
        <v>138</v>
      </c>
      <c r="C121" s="82" t="s">
        <v>138</v>
      </c>
      <c r="E121" s="80"/>
    </row>
    <row r="122" spans="1:5" ht="30" x14ac:dyDescent="0.3">
      <c r="A122" s="79" t="s">
        <v>143</v>
      </c>
      <c r="B122" s="82" t="s">
        <v>138</v>
      </c>
      <c r="C122" s="82">
        <v>394</v>
      </c>
      <c r="E122" s="80"/>
    </row>
    <row r="123" spans="1:5" ht="44.4" x14ac:dyDescent="0.3">
      <c r="A123" s="79" t="s">
        <v>144</v>
      </c>
      <c r="B123" s="82" t="s">
        <v>138</v>
      </c>
      <c r="C123" s="82">
        <v>0</v>
      </c>
      <c r="E123" s="80"/>
    </row>
    <row r="124" spans="1:5" ht="28.8" x14ac:dyDescent="0.3">
      <c r="A124" s="79" t="s">
        <v>145</v>
      </c>
      <c r="B124" s="82" t="s">
        <v>138</v>
      </c>
      <c r="C124" s="82" t="s">
        <v>138</v>
      </c>
      <c r="E124" s="80"/>
    </row>
    <row r="125" spans="1:5" ht="72" x14ac:dyDescent="0.3">
      <c r="A125" s="79" t="s">
        <v>176</v>
      </c>
      <c r="B125" s="82" t="s">
        <v>151</v>
      </c>
      <c r="C125" s="82" t="s">
        <v>151</v>
      </c>
      <c r="E125" s="80"/>
    </row>
    <row r="126" spans="1:5" ht="43.2" x14ac:dyDescent="0.3">
      <c r="A126" s="79" t="s">
        <v>178</v>
      </c>
      <c r="B126" s="93" t="s">
        <v>189</v>
      </c>
      <c r="C126" s="93" t="s">
        <v>362</v>
      </c>
      <c r="E126" s="80"/>
    </row>
    <row r="127" spans="1:5" ht="28.8" x14ac:dyDescent="0.3">
      <c r="A127" s="79" t="s">
        <v>180</v>
      </c>
      <c r="B127" s="82" t="s">
        <v>151</v>
      </c>
      <c r="C127" s="82" t="s">
        <v>151</v>
      </c>
      <c r="E127" s="80"/>
    </row>
    <row r="128" spans="1:5" ht="28.8" x14ac:dyDescent="0.3">
      <c r="A128" s="79" t="s">
        <v>152</v>
      </c>
      <c r="B128" s="82" t="s">
        <v>151</v>
      </c>
      <c r="C128" s="82" t="s">
        <v>151</v>
      </c>
      <c r="E128" s="80"/>
    </row>
    <row r="129" spans="1:5" x14ac:dyDescent="0.3">
      <c r="A129" s="79" t="s">
        <v>181</v>
      </c>
      <c r="B129" s="82" t="s">
        <v>138</v>
      </c>
      <c r="C129" s="82" t="s">
        <v>138</v>
      </c>
      <c r="E129" s="80"/>
    </row>
    <row r="130" spans="1:5" ht="43.2" x14ac:dyDescent="0.3">
      <c r="A130" s="83" t="s">
        <v>154</v>
      </c>
      <c r="B130" s="121" t="s">
        <v>190</v>
      </c>
      <c r="C130" s="121" t="s">
        <v>190</v>
      </c>
      <c r="D130" s="84"/>
      <c r="E130" s="85"/>
    </row>
    <row r="131" spans="1:5" ht="28.8" x14ac:dyDescent="0.3">
      <c r="A131" s="79" t="s">
        <v>172</v>
      </c>
      <c r="E131" s="80"/>
    </row>
    <row r="132" spans="1:5" ht="72" x14ac:dyDescent="0.3">
      <c r="A132" s="79" t="s">
        <v>164</v>
      </c>
      <c r="B132" s="4" t="s">
        <v>184</v>
      </c>
      <c r="C132" s="4" t="s">
        <v>184</v>
      </c>
      <c r="E132" s="80"/>
    </row>
    <row r="133" spans="1:5" ht="57.6" x14ac:dyDescent="0.3">
      <c r="A133" s="79" t="s">
        <v>156</v>
      </c>
      <c r="E133" s="80"/>
    </row>
    <row r="134" spans="1:5" ht="141" customHeight="1" x14ac:dyDescent="0.3">
      <c r="A134" s="79" t="s">
        <v>191</v>
      </c>
      <c r="B134" s="77" t="s">
        <v>192</v>
      </c>
      <c r="C134" s="77" t="s">
        <v>192</v>
      </c>
      <c r="E134" s="80"/>
    </row>
    <row r="135" spans="1:5" ht="50.4" customHeight="1" thickBot="1" x14ac:dyDescent="0.35">
      <c r="A135" s="86" t="s">
        <v>158</v>
      </c>
      <c r="B135" s="88"/>
      <c r="C135" s="115"/>
      <c r="D135" s="88"/>
      <c r="E135" s="89"/>
    </row>
  </sheetData>
  <mergeCells count="5">
    <mergeCell ref="A2:E2"/>
    <mergeCell ref="A36:E36"/>
    <mergeCell ref="A103:E103"/>
    <mergeCell ref="A70:E70"/>
    <mergeCell ref="A1:E1"/>
  </mergeCells>
  <phoneticPr fontId="7" type="noConversion"/>
  <pageMargins left="0.7" right="0.7" top="0.75" bottom="0.75" header="0.3" footer="0.3"/>
  <pageSetup orientation="portrait" r:id="rId1"/>
  <legacyDrawing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E329"/>
  <sheetViews>
    <sheetView topLeftCell="A317" zoomScale="80" zoomScaleNormal="80" workbookViewId="0">
      <selection activeCell="C314" sqref="C314"/>
    </sheetView>
  </sheetViews>
  <sheetFormatPr defaultColWidth="29.44140625" defaultRowHeight="14.4" x14ac:dyDescent="0.3"/>
  <cols>
    <col min="1" max="1" width="59.6640625" style="77" customWidth="1"/>
    <col min="2" max="2" width="34.109375" style="78" customWidth="1"/>
    <col min="3" max="3" width="39.33203125" style="82" customWidth="1"/>
    <col min="4" max="4" width="34.6640625" style="78" customWidth="1"/>
    <col min="5" max="5" width="31.33203125" style="78" customWidth="1"/>
    <col min="6" max="16384" width="29.44140625" style="78"/>
  </cols>
  <sheetData>
    <row r="1" spans="1:5" ht="28.8" x14ac:dyDescent="0.3">
      <c r="A1" s="209" t="s">
        <v>193</v>
      </c>
      <c r="B1" s="210"/>
      <c r="C1" s="210"/>
      <c r="D1" s="210"/>
      <c r="E1" s="211"/>
    </row>
    <row r="2" spans="1:5" x14ac:dyDescent="0.3">
      <c r="A2" s="79" t="s">
        <v>194</v>
      </c>
      <c r="B2" s="77" t="s">
        <v>167</v>
      </c>
      <c r="C2" s="82" t="s">
        <v>168</v>
      </c>
      <c r="D2" s="78" t="s">
        <v>169</v>
      </c>
      <c r="E2" s="80" t="s">
        <v>170</v>
      </c>
    </row>
    <row r="3" spans="1:5" x14ac:dyDescent="0.3">
      <c r="A3" s="79" t="s">
        <v>125</v>
      </c>
      <c r="B3" s="78">
        <v>5</v>
      </c>
      <c r="C3" s="82">
        <v>4</v>
      </c>
      <c r="E3" s="80"/>
    </row>
    <row r="4" spans="1:5" x14ac:dyDescent="0.3">
      <c r="A4" s="79" t="s">
        <v>126</v>
      </c>
      <c r="B4" s="78">
        <v>5</v>
      </c>
      <c r="C4" s="140">
        <v>0</v>
      </c>
      <c r="E4" s="80"/>
    </row>
    <row r="5" spans="1:5" x14ac:dyDescent="0.3">
      <c r="A5" s="79" t="s">
        <v>127</v>
      </c>
      <c r="B5" s="78">
        <v>136</v>
      </c>
      <c r="C5" s="82">
        <v>368</v>
      </c>
      <c r="E5" s="80"/>
    </row>
    <row r="6" spans="1:5" x14ac:dyDescent="0.3">
      <c r="A6" s="79" t="s">
        <v>128</v>
      </c>
      <c r="B6" s="117">
        <v>0.37</v>
      </c>
      <c r="C6" s="120">
        <v>0.68</v>
      </c>
      <c r="E6" s="80"/>
    </row>
    <row r="7" spans="1:5" ht="15.6" x14ac:dyDescent="0.3">
      <c r="A7" s="81" t="s">
        <v>129</v>
      </c>
      <c r="B7" s="78">
        <v>4</v>
      </c>
      <c r="C7" s="82">
        <v>2</v>
      </c>
      <c r="E7" s="80"/>
    </row>
    <row r="8" spans="1:5" ht="15.6" x14ac:dyDescent="0.3">
      <c r="A8" s="81" t="s">
        <v>130</v>
      </c>
      <c r="B8" s="78">
        <v>1</v>
      </c>
      <c r="C8" s="82">
        <v>2</v>
      </c>
      <c r="E8" s="80"/>
    </row>
    <row r="9" spans="1:5" ht="19.95" customHeight="1" x14ac:dyDescent="0.3">
      <c r="A9" s="81" t="s">
        <v>131</v>
      </c>
      <c r="B9" s="78">
        <v>0</v>
      </c>
      <c r="C9" s="82">
        <v>0</v>
      </c>
      <c r="E9" s="80"/>
    </row>
    <row r="10" spans="1:5" ht="15.6" x14ac:dyDescent="0.3">
      <c r="A10" s="81" t="s">
        <v>132</v>
      </c>
      <c r="B10" s="78">
        <v>5</v>
      </c>
      <c r="C10" s="82">
        <v>4</v>
      </c>
      <c r="E10" s="80"/>
    </row>
    <row r="11" spans="1:5" ht="15.6" x14ac:dyDescent="0.3">
      <c r="A11" s="81" t="s">
        <v>133</v>
      </c>
      <c r="B11" s="78">
        <v>5</v>
      </c>
      <c r="C11" s="82">
        <v>4</v>
      </c>
      <c r="E11" s="80"/>
    </row>
    <row r="12" spans="1:5" ht="15.6" x14ac:dyDescent="0.3">
      <c r="A12" s="81" t="s">
        <v>134</v>
      </c>
      <c r="B12" s="78">
        <v>0</v>
      </c>
      <c r="C12" s="82">
        <v>0</v>
      </c>
      <c r="E12" s="80"/>
    </row>
    <row r="13" spans="1:5" ht="15.6" x14ac:dyDescent="0.3">
      <c r="A13" s="81" t="s">
        <v>135</v>
      </c>
      <c r="B13" s="78">
        <v>0</v>
      </c>
      <c r="C13" s="82">
        <v>0</v>
      </c>
      <c r="E13" s="80"/>
    </row>
    <row r="14" spans="1:5" ht="31.2" x14ac:dyDescent="0.3">
      <c r="A14" s="81" t="s">
        <v>136</v>
      </c>
      <c r="B14" s="78">
        <v>0</v>
      </c>
      <c r="C14" s="82">
        <v>0</v>
      </c>
      <c r="E14" s="80"/>
    </row>
    <row r="15" spans="1:5" x14ac:dyDescent="0.3">
      <c r="A15" s="79" t="s">
        <v>137</v>
      </c>
      <c r="B15" s="78">
        <v>0</v>
      </c>
      <c r="C15" s="82">
        <v>3</v>
      </c>
      <c r="E15" s="80"/>
    </row>
    <row r="16" spans="1:5" x14ac:dyDescent="0.3">
      <c r="A16" s="79" t="s">
        <v>55</v>
      </c>
      <c r="B16" s="78">
        <v>0</v>
      </c>
      <c r="C16" s="140">
        <v>0</v>
      </c>
      <c r="E16" s="80"/>
    </row>
    <row r="17" spans="1:5" x14ac:dyDescent="0.3">
      <c r="A17" s="79" t="s">
        <v>139</v>
      </c>
      <c r="B17" s="82">
        <v>0</v>
      </c>
      <c r="C17" s="140">
        <v>0</v>
      </c>
      <c r="E17" s="80"/>
    </row>
    <row r="18" spans="1:5" ht="19.95" customHeight="1" x14ac:dyDescent="0.3">
      <c r="A18" s="102" t="s">
        <v>141</v>
      </c>
      <c r="B18" s="82" t="s">
        <v>138</v>
      </c>
      <c r="C18" s="82">
        <v>118</v>
      </c>
      <c r="E18" s="80"/>
    </row>
    <row r="19" spans="1:5" ht="15.6" x14ac:dyDescent="0.3">
      <c r="A19" s="79" t="s">
        <v>142</v>
      </c>
      <c r="B19" s="82" t="s">
        <v>138</v>
      </c>
      <c r="C19" s="82" t="s">
        <v>138</v>
      </c>
      <c r="E19" s="80"/>
    </row>
    <row r="20" spans="1:5" ht="30" x14ac:dyDescent="0.3">
      <c r="A20" s="79" t="s">
        <v>143</v>
      </c>
      <c r="B20" s="82" t="s">
        <v>138</v>
      </c>
      <c r="C20" s="82">
        <v>250</v>
      </c>
      <c r="E20" s="80"/>
    </row>
    <row r="21" spans="1:5" ht="44.4" x14ac:dyDescent="0.3">
      <c r="A21" s="79" t="s">
        <v>144</v>
      </c>
      <c r="B21" s="82" t="s">
        <v>138</v>
      </c>
      <c r="C21" s="82" t="s">
        <v>138</v>
      </c>
      <c r="E21" s="80"/>
    </row>
    <row r="22" spans="1:5" ht="31.2" x14ac:dyDescent="0.3">
      <c r="A22" s="81" t="s">
        <v>145</v>
      </c>
      <c r="B22" s="82" t="s">
        <v>138</v>
      </c>
      <c r="C22" s="82" t="s">
        <v>138</v>
      </c>
      <c r="E22" s="80"/>
    </row>
    <row r="23" spans="1:5" ht="78" x14ac:dyDescent="0.3">
      <c r="A23" s="81" t="s">
        <v>146</v>
      </c>
      <c r="B23" s="93" t="s">
        <v>195</v>
      </c>
      <c r="C23" s="93" t="s">
        <v>363</v>
      </c>
      <c r="E23" s="80"/>
    </row>
    <row r="24" spans="1:5" ht="46.8" x14ac:dyDescent="0.3">
      <c r="A24" s="81" t="s">
        <v>148</v>
      </c>
      <c r="B24" s="93" t="s">
        <v>196</v>
      </c>
      <c r="C24" s="93" t="s">
        <v>364</v>
      </c>
      <c r="E24" s="80"/>
    </row>
    <row r="25" spans="1:5" ht="31.2" x14ac:dyDescent="0.3">
      <c r="A25" s="81" t="s">
        <v>150</v>
      </c>
      <c r="B25" s="93" t="s">
        <v>197</v>
      </c>
      <c r="C25" s="93" t="s">
        <v>197</v>
      </c>
      <c r="E25" s="80"/>
    </row>
    <row r="26" spans="1:5" x14ac:dyDescent="0.3">
      <c r="A26" s="79" t="s">
        <v>153</v>
      </c>
      <c r="B26" s="82">
        <v>0</v>
      </c>
      <c r="C26" s="82">
        <v>4</v>
      </c>
      <c r="E26" s="80"/>
    </row>
    <row r="27" spans="1:5" ht="43.2" x14ac:dyDescent="0.3">
      <c r="A27" s="83" t="s">
        <v>154</v>
      </c>
      <c r="B27" s="4" t="s">
        <v>198</v>
      </c>
      <c r="C27" s="93" t="s">
        <v>198</v>
      </c>
      <c r="D27" s="84"/>
      <c r="E27" s="85"/>
    </row>
    <row r="28" spans="1:5" ht="28.8" x14ac:dyDescent="0.3">
      <c r="A28" s="79" t="s">
        <v>172</v>
      </c>
      <c r="E28" s="80"/>
    </row>
    <row r="29" spans="1:5" ht="43.2" x14ac:dyDescent="0.3">
      <c r="A29" s="79" t="s">
        <v>164</v>
      </c>
      <c r="B29" s="77" t="s">
        <v>199</v>
      </c>
      <c r="C29" s="93" t="s">
        <v>199</v>
      </c>
      <c r="E29" s="80"/>
    </row>
    <row r="30" spans="1:5" ht="57.6" x14ac:dyDescent="0.3">
      <c r="A30" s="79" t="s">
        <v>156</v>
      </c>
      <c r="B30" s="77" t="s">
        <v>200</v>
      </c>
      <c r="C30" s="93"/>
      <c r="E30" s="80"/>
    </row>
    <row r="31" spans="1:5" ht="28.8" x14ac:dyDescent="0.3">
      <c r="A31" s="79" t="s">
        <v>158</v>
      </c>
      <c r="B31" s="77" t="s">
        <v>201</v>
      </c>
      <c r="C31" s="93"/>
      <c r="E31" s="80"/>
    </row>
    <row r="32" spans="1:5" ht="115.8" thickBot="1" x14ac:dyDescent="0.35">
      <c r="A32" s="86" t="s">
        <v>160</v>
      </c>
      <c r="B32" s="87" t="s">
        <v>202</v>
      </c>
      <c r="C32" s="137"/>
      <c r="D32" s="88"/>
      <c r="E32" s="89"/>
    </row>
    <row r="33" spans="1:5" ht="15" thickBot="1" x14ac:dyDescent="0.35">
      <c r="A33" s="129"/>
      <c r="B33" s="90"/>
      <c r="C33" s="135"/>
      <c r="D33" s="90"/>
      <c r="E33" s="90"/>
    </row>
    <row r="34" spans="1:5" ht="28.8" x14ac:dyDescent="0.3">
      <c r="A34" s="209" t="s">
        <v>203</v>
      </c>
      <c r="B34" s="210"/>
      <c r="C34" s="210"/>
      <c r="D34" s="210"/>
      <c r="E34" s="211"/>
    </row>
    <row r="35" spans="1:5" x14ac:dyDescent="0.3">
      <c r="A35" s="79" t="s">
        <v>194</v>
      </c>
      <c r="B35" s="77" t="s">
        <v>167</v>
      </c>
      <c r="C35" s="82" t="s">
        <v>168</v>
      </c>
      <c r="D35" s="78" t="s">
        <v>169</v>
      </c>
      <c r="E35" s="80" t="s">
        <v>170</v>
      </c>
    </row>
    <row r="36" spans="1:5" x14ac:dyDescent="0.3">
      <c r="A36" s="79" t="s">
        <v>125</v>
      </c>
      <c r="B36" s="82">
        <v>18</v>
      </c>
      <c r="C36" s="82">
        <v>6</v>
      </c>
      <c r="E36" s="80"/>
    </row>
    <row r="37" spans="1:5" x14ac:dyDescent="0.3">
      <c r="A37" s="79" t="s">
        <v>126</v>
      </c>
      <c r="B37" s="82" t="s">
        <v>197</v>
      </c>
      <c r="C37" s="82">
        <v>6</v>
      </c>
      <c r="E37" s="80"/>
    </row>
    <row r="38" spans="1:5" x14ac:dyDescent="0.3">
      <c r="A38" s="79" t="s">
        <v>127</v>
      </c>
      <c r="B38" s="82">
        <v>546</v>
      </c>
      <c r="C38" s="82">
        <v>552</v>
      </c>
      <c r="E38" s="80"/>
    </row>
    <row r="39" spans="1:5" x14ac:dyDescent="0.3">
      <c r="A39" s="79" t="s">
        <v>128</v>
      </c>
      <c r="B39" s="120">
        <v>0.84</v>
      </c>
      <c r="C39" s="120">
        <v>0.82</v>
      </c>
      <c r="E39" s="80"/>
    </row>
    <row r="40" spans="1:5" ht="15.6" x14ac:dyDescent="0.3">
      <c r="A40" s="81" t="s">
        <v>129</v>
      </c>
      <c r="B40" s="82">
        <v>4</v>
      </c>
      <c r="C40" s="82">
        <v>3</v>
      </c>
      <c r="E40" s="80"/>
    </row>
    <row r="41" spans="1:5" ht="15.6" x14ac:dyDescent="0.3">
      <c r="A41" s="81" t="s">
        <v>130</v>
      </c>
      <c r="B41" s="82">
        <v>14</v>
      </c>
      <c r="C41" s="82">
        <v>3</v>
      </c>
      <c r="E41" s="80"/>
    </row>
    <row r="42" spans="1:5" ht="31.2" x14ac:dyDescent="0.3">
      <c r="A42" s="81" t="s">
        <v>131</v>
      </c>
      <c r="B42" s="82">
        <v>0</v>
      </c>
      <c r="C42" s="82">
        <v>0</v>
      </c>
      <c r="E42" s="80"/>
    </row>
    <row r="43" spans="1:5" ht="15.6" x14ac:dyDescent="0.3">
      <c r="A43" s="81" t="s">
        <v>132</v>
      </c>
      <c r="B43" s="82">
        <v>16</v>
      </c>
      <c r="C43" s="82">
        <v>6</v>
      </c>
      <c r="E43" s="80"/>
    </row>
    <row r="44" spans="1:5" ht="15.6" x14ac:dyDescent="0.3">
      <c r="A44" s="81" t="s">
        <v>133</v>
      </c>
      <c r="B44" s="82">
        <v>14</v>
      </c>
      <c r="C44" s="82">
        <v>5</v>
      </c>
      <c r="E44" s="80"/>
    </row>
    <row r="45" spans="1:5" ht="15.6" x14ac:dyDescent="0.3">
      <c r="A45" s="81" t="s">
        <v>134</v>
      </c>
      <c r="B45" s="82">
        <v>2</v>
      </c>
      <c r="C45" s="82">
        <v>1</v>
      </c>
      <c r="E45" s="80"/>
    </row>
    <row r="46" spans="1:5" ht="15.6" x14ac:dyDescent="0.3">
      <c r="A46" s="81" t="s">
        <v>135</v>
      </c>
      <c r="B46" s="82">
        <v>0</v>
      </c>
      <c r="C46" s="82">
        <v>0</v>
      </c>
      <c r="E46" s="80"/>
    </row>
    <row r="47" spans="1:5" ht="31.2" x14ac:dyDescent="0.3">
      <c r="A47" s="81" t="s">
        <v>136</v>
      </c>
      <c r="B47" s="82">
        <v>0</v>
      </c>
      <c r="C47" s="82">
        <v>0</v>
      </c>
      <c r="E47" s="80"/>
    </row>
    <row r="48" spans="1:5" x14ac:dyDescent="0.3">
      <c r="A48" s="79" t="s">
        <v>137</v>
      </c>
      <c r="B48" s="82">
        <v>29</v>
      </c>
      <c r="C48" s="82">
        <v>21</v>
      </c>
      <c r="E48" s="80"/>
    </row>
    <row r="49" spans="1:5" x14ac:dyDescent="0.3">
      <c r="A49" s="79" t="s">
        <v>55</v>
      </c>
      <c r="B49" s="82" t="s">
        <v>138</v>
      </c>
      <c r="C49" s="140" t="s">
        <v>138</v>
      </c>
      <c r="E49" s="80"/>
    </row>
    <row r="50" spans="1:5" x14ac:dyDescent="0.3">
      <c r="A50" s="79" t="s">
        <v>139</v>
      </c>
      <c r="B50" s="82" t="s">
        <v>138</v>
      </c>
      <c r="C50" s="140" t="s">
        <v>138</v>
      </c>
      <c r="E50" s="80"/>
    </row>
    <row r="51" spans="1:5" ht="31.2" x14ac:dyDescent="0.3">
      <c r="A51" s="102" t="s">
        <v>141</v>
      </c>
      <c r="B51" s="82" t="s">
        <v>138</v>
      </c>
      <c r="C51" s="82">
        <v>100</v>
      </c>
      <c r="E51" s="80"/>
    </row>
    <row r="52" spans="1:5" ht="15.6" x14ac:dyDescent="0.3">
      <c r="A52" s="79" t="s">
        <v>142</v>
      </c>
      <c r="B52" s="82" t="s">
        <v>138</v>
      </c>
      <c r="C52" s="82" t="s">
        <v>138</v>
      </c>
      <c r="E52" s="80"/>
    </row>
    <row r="53" spans="1:5" ht="30" x14ac:dyDescent="0.3">
      <c r="A53" s="79" t="s">
        <v>143</v>
      </c>
      <c r="B53" s="82" t="s">
        <v>138</v>
      </c>
      <c r="C53" s="82">
        <v>452</v>
      </c>
      <c r="E53" s="80"/>
    </row>
    <row r="54" spans="1:5" ht="44.4" x14ac:dyDescent="0.3">
      <c r="A54" s="79" t="s">
        <v>144</v>
      </c>
      <c r="B54" s="82" t="s">
        <v>138</v>
      </c>
      <c r="C54" s="82" t="s">
        <v>138</v>
      </c>
      <c r="E54" s="80"/>
    </row>
    <row r="55" spans="1:5" ht="31.2" x14ac:dyDescent="0.3">
      <c r="A55" s="81" t="s">
        <v>145</v>
      </c>
      <c r="B55" s="82" t="s">
        <v>138</v>
      </c>
      <c r="C55" s="82" t="s">
        <v>138</v>
      </c>
      <c r="E55" s="80"/>
    </row>
    <row r="56" spans="1:5" ht="78" x14ac:dyDescent="0.3">
      <c r="A56" s="81" t="s">
        <v>146</v>
      </c>
      <c r="B56" s="93" t="s">
        <v>204</v>
      </c>
      <c r="C56" s="93" t="s">
        <v>365</v>
      </c>
      <c r="E56" s="80"/>
    </row>
    <row r="57" spans="1:5" ht="46.8" x14ac:dyDescent="0.3">
      <c r="A57" s="81" t="s">
        <v>148</v>
      </c>
      <c r="B57" s="93" t="s">
        <v>205</v>
      </c>
      <c r="C57" s="93" t="s">
        <v>366</v>
      </c>
      <c r="E57" s="80"/>
    </row>
    <row r="58" spans="1:5" ht="31.2" x14ac:dyDescent="0.3">
      <c r="A58" s="81" t="s">
        <v>150</v>
      </c>
      <c r="B58" s="93" t="s">
        <v>197</v>
      </c>
      <c r="C58" s="93" t="s">
        <v>197</v>
      </c>
      <c r="E58" s="80"/>
    </row>
    <row r="59" spans="1:5" x14ac:dyDescent="0.3">
      <c r="A59" s="79" t="s">
        <v>153</v>
      </c>
      <c r="B59" s="82" t="s">
        <v>197</v>
      </c>
      <c r="C59" s="82" t="s">
        <v>197</v>
      </c>
      <c r="E59" s="80"/>
    </row>
    <row r="60" spans="1:5" ht="43.2" x14ac:dyDescent="0.3">
      <c r="A60" s="83" t="s">
        <v>154</v>
      </c>
      <c r="B60" s="99"/>
      <c r="D60" s="84"/>
      <c r="E60" s="85"/>
    </row>
    <row r="61" spans="1:5" ht="57.6" x14ac:dyDescent="0.3">
      <c r="A61" s="79" t="s">
        <v>156</v>
      </c>
      <c r="E61" s="80"/>
    </row>
    <row r="62" spans="1:5" ht="28.8" x14ac:dyDescent="0.3">
      <c r="A62" s="79" t="s">
        <v>172</v>
      </c>
      <c r="E62" s="80"/>
    </row>
    <row r="63" spans="1:5" ht="28.8" x14ac:dyDescent="0.3">
      <c r="A63" s="79" t="s">
        <v>164</v>
      </c>
      <c r="E63" s="80"/>
    </row>
    <row r="64" spans="1:5" ht="28.8" x14ac:dyDescent="0.3">
      <c r="A64" s="79" t="s">
        <v>158</v>
      </c>
      <c r="E64" s="80"/>
    </row>
    <row r="65" spans="1:5" ht="58.2" thickBot="1" x14ac:dyDescent="0.35">
      <c r="A65" s="86" t="s">
        <v>160</v>
      </c>
      <c r="B65" s="88"/>
      <c r="C65" s="115"/>
      <c r="D65" s="88"/>
      <c r="E65" s="89"/>
    </row>
    <row r="66" spans="1:5" ht="15" thickBot="1" x14ac:dyDescent="0.35">
      <c r="A66" s="129"/>
      <c r="B66" s="90"/>
      <c r="C66" s="135"/>
      <c r="D66" s="90"/>
      <c r="E66" s="90"/>
    </row>
    <row r="67" spans="1:5" ht="28.8" x14ac:dyDescent="0.3">
      <c r="A67" s="209" t="s">
        <v>206</v>
      </c>
      <c r="B67" s="210"/>
      <c r="C67" s="210"/>
      <c r="D67" s="210"/>
      <c r="E67" s="211"/>
    </row>
    <row r="68" spans="1:5" x14ac:dyDescent="0.3">
      <c r="A68" s="79" t="s">
        <v>194</v>
      </c>
      <c r="B68" s="77" t="s">
        <v>167</v>
      </c>
      <c r="C68" s="82" t="s">
        <v>168</v>
      </c>
      <c r="D68" s="78" t="s">
        <v>169</v>
      </c>
      <c r="E68" s="80" t="s">
        <v>170</v>
      </c>
    </row>
    <row r="69" spans="1:5" x14ac:dyDescent="0.3">
      <c r="A69" s="79" t="s">
        <v>125</v>
      </c>
      <c r="B69" s="78">
        <v>27</v>
      </c>
      <c r="C69" s="82">
        <v>6</v>
      </c>
      <c r="E69" s="80"/>
    </row>
    <row r="70" spans="1:5" x14ac:dyDescent="0.3">
      <c r="A70" s="79" t="s">
        <v>126</v>
      </c>
      <c r="B70" s="82" t="s">
        <v>207</v>
      </c>
      <c r="C70" s="82">
        <v>3</v>
      </c>
      <c r="E70" s="80"/>
    </row>
    <row r="71" spans="1:5" x14ac:dyDescent="0.3">
      <c r="A71" s="79" t="s">
        <v>127</v>
      </c>
      <c r="B71" s="78">
        <v>728</v>
      </c>
      <c r="C71" s="82">
        <v>736</v>
      </c>
      <c r="E71" s="80"/>
    </row>
    <row r="72" spans="1:5" x14ac:dyDescent="0.3">
      <c r="A72" s="79" t="s">
        <v>128</v>
      </c>
      <c r="B72" s="117">
        <v>1</v>
      </c>
      <c r="C72" s="120">
        <v>0.93</v>
      </c>
      <c r="E72" s="80"/>
    </row>
    <row r="73" spans="1:5" ht="15.6" x14ac:dyDescent="0.3">
      <c r="A73" s="81" t="s">
        <v>129</v>
      </c>
      <c r="B73" s="78">
        <v>16</v>
      </c>
      <c r="C73" s="82">
        <v>6</v>
      </c>
      <c r="E73" s="80"/>
    </row>
    <row r="74" spans="1:5" ht="15.6" x14ac:dyDescent="0.3">
      <c r="A74" s="81" t="s">
        <v>130</v>
      </c>
      <c r="B74" s="78">
        <v>11</v>
      </c>
      <c r="C74" s="82">
        <v>3</v>
      </c>
      <c r="E74" s="80"/>
    </row>
    <row r="75" spans="1:5" ht="31.2" x14ac:dyDescent="0.3">
      <c r="A75" s="81" t="s">
        <v>131</v>
      </c>
      <c r="B75" s="78">
        <v>0</v>
      </c>
      <c r="C75" s="82">
        <v>0</v>
      </c>
      <c r="E75" s="80"/>
    </row>
    <row r="76" spans="1:5" ht="15.6" x14ac:dyDescent="0.3">
      <c r="A76" s="81" t="s">
        <v>132</v>
      </c>
      <c r="B76" s="78">
        <v>9</v>
      </c>
      <c r="C76" s="82">
        <v>2</v>
      </c>
      <c r="E76" s="80"/>
    </row>
    <row r="77" spans="1:5" ht="15.6" x14ac:dyDescent="0.3">
      <c r="A77" s="81" t="s">
        <v>133</v>
      </c>
      <c r="B77" s="78">
        <v>7</v>
      </c>
      <c r="C77" s="82">
        <v>1</v>
      </c>
      <c r="E77" s="80"/>
    </row>
    <row r="78" spans="1:5" ht="15.6" x14ac:dyDescent="0.3">
      <c r="A78" s="81" t="s">
        <v>134</v>
      </c>
      <c r="B78" s="78">
        <v>2</v>
      </c>
      <c r="C78" s="82">
        <v>1</v>
      </c>
      <c r="E78" s="80"/>
    </row>
    <row r="79" spans="1:5" ht="15.6" x14ac:dyDescent="0.3">
      <c r="A79" s="81" t="s">
        <v>135</v>
      </c>
      <c r="B79" s="78">
        <v>0</v>
      </c>
      <c r="C79" s="82">
        <v>0</v>
      </c>
      <c r="E79" s="80"/>
    </row>
    <row r="80" spans="1:5" ht="31.2" x14ac:dyDescent="0.3">
      <c r="A80" s="81" t="s">
        <v>136</v>
      </c>
      <c r="B80" s="78">
        <v>0</v>
      </c>
      <c r="C80" s="82">
        <v>0</v>
      </c>
      <c r="E80" s="80"/>
    </row>
    <row r="81" spans="1:5" x14ac:dyDescent="0.3">
      <c r="A81" s="79" t="s">
        <v>137</v>
      </c>
      <c r="B81" s="78">
        <v>4</v>
      </c>
      <c r="C81" s="82">
        <v>4</v>
      </c>
      <c r="E81" s="80"/>
    </row>
    <row r="82" spans="1:5" x14ac:dyDescent="0.3">
      <c r="A82" s="79" t="s">
        <v>55</v>
      </c>
      <c r="B82" s="82" t="s">
        <v>138</v>
      </c>
      <c r="C82" s="140" t="s">
        <v>138</v>
      </c>
      <c r="E82" s="80"/>
    </row>
    <row r="83" spans="1:5" x14ac:dyDescent="0.3">
      <c r="A83" s="79" t="s">
        <v>139</v>
      </c>
      <c r="B83" s="82" t="s">
        <v>138</v>
      </c>
      <c r="C83" s="140" t="s">
        <v>138</v>
      </c>
      <c r="E83" s="80"/>
    </row>
    <row r="84" spans="1:5" ht="31.2" x14ac:dyDescent="0.3">
      <c r="A84" s="102" t="s">
        <v>141</v>
      </c>
      <c r="B84" s="82" t="s">
        <v>138</v>
      </c>
      <c r="C84" s="82">
        <v>62</v>
      </c>
      <c r="E84" s="80"/>
    </row>
    <row r="85" spans="1:5" ht="15.6" x14ac:dyDescent="0.3">
      <c r="A85" s="79" t="s">
        <v>142</v>
      </c>
      <c r="B85" s="82" t="s">
        <v>138</v>
      </c>
      <c r="C85" s="82" t="s">
        <v>138</v>
      </c>
      <c r="E85" s="80"/>
    </row>
    <row r="86" spans="1:5" ht="30" x14ac:dyDescent="0.3">
      <c r="A86" s="79" t="s">
        <v>143</v>
      </c>
      <c r="B86" s="82" t="s">
        <v>138</v>
      </c>
      <c r="C86" s="82">
        <v>674</v>
      </c>
      <c r="E86" s="80"/>
    </row>
    <row r="87" spans="1:5" ht="44.4" x14ac:dyDescent="0.3">
      <c r="A87" s="79" t="s">
        <v>144</v>
      </c>
      <c r="B87" s="82" t="s">
        <v>138</v>
      </c>
      <c r="C87" s="82" t="s">
        <v>138</v>
      </c>
      <c r="E87" s="80"/>
    </row>
    <row r="88" spans="1:5" ht="31.2" x14ac:dyDescent="0.3">
      <c r="A88" s="81" t="s">
        <v>145</v>
      </c>
      <c r="B88" s="82" t="s">
        <v>138</v>
      </c>
      <c r="C88" s="82" t="s">
        <v>138</v>
      </c>
      <c r="E88" s="80"/>
    </row>
    <row r="89" spans="1:5" ht="78" x14ac:dyDescent="0.3">
      <c r="A89" s="81" t="s">
        <v>146</v>
      </c>
      <c r="B89" s="93" t="s">
        <v>208</v>
      </c>
      <c r="C89" s="93" t="s">
        <v>208</v>
      </c>
      <c r="E89" s="80"/>
    </row>
    <row r="90" spans="1:5" ht="46.8" x14ac:dyDescent="0.3">
      <c r="A90" s="81" t="s">
        <v>148</v>
      </c>
      <c r="B90" s="93" t="s">
        <v>209</v>
      </c>
      <c r="C90" s="93" t="s">
        <v>367</v>
      </c>
      <c r="E90" s="80"/>
    </row>
    <row r="91" spans="1:5" ht="31.2" x14ac:dyDescent="0.3">
      <c r="A91" s="81" t="s">
        <v>150</v>
      </c>
      <c r="B91" s="119">
        <v>0.11</v>
      </c>
      <c r="C91" s="82">
        <v>5</v>
      </c>
      <c r="E91" s="80"/>
    </row>
    <row r="92" spans="1:5" x14ac:dyDescent="0.3">
      <c r="A92" s="79" t="s">
        <v>153</v>
      </c>
      <c r="B92" s="82">
        <v>23</v>
      </c>
      <c r="E92" s="80"/>
    </row>
    <row r="93" spans="1:5" ht="150" customHeight="1" x14ac:dyDescent="0.3">
      <c r="A93" s="83" t="s">
        <v>154</v>
      </c>
      <c r="B93" s="4" t="s">
        <v>210</v>
      </c>
      <c r="C93" s="93" t="s">
        <v>368</v>
      </c>
      <c r="D93" s="84"/>
      <c r="E93" s="85"/>
    </row>
    <row r="94" spans="1:5" ht="57.6" x14ac:dyDescent="0.3">
      <c r="A94" s="79" t="s">
        <v>156</v>
      </c>
      <c r="E94" s="80"/>
    </row>
    <row r="95" spans="1:5" ht="28.8" x14ac:dyDescent="0.3">
      <c r="A95" s="79" t="s">
        <v>172</v>
      </c>
      <c r="E95" s="80"/>
    </row>
    <row r="96" spans="1:5" ht="28.8" x14ac:dyDescent="0.3">
      <c r="A96" s="79" t="s">
        <v>164</v>
      </c>
      <c r="E96" s="80"/>
    </row>
    <row r="97" spans="1:5" ht="28.8" x14ac:dyDescent="0.3">
      <c r="A97" s="79" t="s">
        <v>158</v>
      </c>
      <c r="E97" s="80"/>
    </row>
    <row r="98" spans="1:5" ht="58.2" thickBot="1" x14ac:dyDescent="0.35">
      <c r="A98" s="86" t="s">
        <v>160</v>
      </c>
      <c r="B98" s="88"/>
      <c r="C98" s="115"/>
      <c r="D98" s="88"/>
      <c r="E98" s="89"/>
    </row>
    <row r="99" spans="1:5" ht="15" thickBot="1" x14ac:dyDescent="0.35">
      <c r="A99" s="129"/>
      <c r="B99" s="90"/>
      <c r="C99" s="135"/>
      <c r="D99" s="90"/>
      <c r="E99" s="90"/>
    </row>
    <row r="100" spans="1:5" ht="28.8" x14ac:dyDescent="0.3">
      <c r="A100" s="209" t="s">
        <v>211</v>
      </c>
      <c r="B100" s="210"/>
      <c r="C100" s="210"/>
      <c r="D100" s="210"/>
      <c r="E100" s="211"/>
    </row>
    <row r="101" spans="1:5" x14ac:dyDescent="0.3">
      <c r="A101" s="79" t="s">
        <v>194</v>
      </c>
      <c r="B101" s="77" t="s">
        <v>167</v>
      </c>
      <c r="C101" s="82" t="s">
        <v>168</v>
      </c>
      <c r="D101" s="78" t="s">
        <v>169</v>
      </c>
      <c r="E101" s="80" t="s">
        <v>170</v>
      </c>
    </row>
    <row r="102" spans="1:5" x14ac:dyDescent="0.3">
      <c r="A102" s="79" t="s">
        <v>212</v>
      </c>
      <c r="B102" s="78">
        <v>26</v>
      </c>
      <c r="C102" s="82">
        <v>13</v>
      </c>
      <c r="E102" s="80"/>
    </row>
    <row r="103" spans="1:5" x14ac:dyDescent="0.3">
      <c r="A103" s="79" t="s">
        <v>126</v>
      </c>
      <c r="B103" s="82" t="s">
        <v>213</v>
      </c>
      <c r="C103" s="82">
        <v>0</v>
      </c>
      <c r="E103" s="80"/>
    </row>
    <row r="104" spans="1:5" x14ac:dyDescent="0.3">
      <c r="A104" s="79" t="s">
        <v>127</v>
      </c>
      <c r="B104" s="78">
        <v>758</v>
      </c>
      <c r="C104" s="82">
        <v>1380</v>
      </c>
      <c r="E104" s="80"/>
    </row>
    <row r="105" spans="1:5" x14ac:dyDescent="0.3">
      <c r="A105" s="79" t="s">
        <v>128</v>
      </c>
      <c r="B105" s="78">
        <v>74</v>
      </c>
      <c r="C105" s="120">
        <v>0.64</v>
      </c>
      <c r="E105" s="80"/>
    </row>
    <row r="106" spans="1:5" ht="15.6" x14ac:dyDescent="0.3">
      <c r="A106" s="81" t="s">
        <v>129</v>
      </c>
      <c r="B106" s="78">
        <v>3</v>
      </c>
      <c r="C106" s="82">
        <v>3</v>
      </c>
      <c r="E106" s="80"/>
    </row>
    <row r="107" spans="1:5" ht="15.6" x14ac:dyDescent="0.3">
      <c r="A107" s="81" t="s">
        <v>130</v>
      </c>
      <c r="B107" s="78">
        <v>23</v>
      </c>
      <c r="C107" s="82">
        <v>10</v>
      </c>
      <c r="E107" s="80"/>
    </row>
    <row r="108" spans="1:5" ht="31.2" x14ac:dyDescent="0.3">
      <c r="A108" s="81" t="s">
        <v>131</v>
      </c>
      <c r="B108" s="78">
        <v>0</v>
      </c>
      <c r="C108" s="82">
        <v>0</v>
      </c>
      <c r="E108" s="80"/>
    </row>
    <row r="109" spans="1:5" ht="15.6" x14ac:dyDescent="0.3">
      <c r="A109" s="81" t="s">
        <v>132</v>
      </c>
      <c r="B109" s="78">
        <v>9</v>
      </c>
      <c r="C109" s="82">
        <v>4</v>
      </c>
      <c r="E109" s="80"/>
    </row>
    <row r="110" spans="1:5" ht="15.6" x14ac:dyDescent="0.3">
      <c r="A110" s="81" t="s">
        <v>133</v>
      </c>
      <c r="B110" s="78">
        <v>8</v>
      </c>
      <c r="C110" s="82">
        <v>4</v>
      </c>
      <c r="E110" s="80"/>
    </row>
    <row r="111" spans="1:5" ht="15.6" x14ac:dyDescent="0.3">
      <c r="A111" s="81" t="s">
        <v>134</v>
      </c>
      <c r="B111" s="78">
        <v>1</v>
      </c>
      <c r="C111" s="82">
        <v>0</v>
      </c>
      <c r="E111" s="80"/>
    </row>
    <row r="112" spans="1:5" ht="15.6" x14ac:dyDescent="0.3">
      <c r="A112" s="81" t="s">
        <v>135</v>
      </c>
      <c r="B112" s="78">
        <v>0</v>
      </c>
      <c r="C112" s="82">
        <v>0</v>
      </c>
      <c r="E112" s="80"/>
    </row>
    <row r="113" spans="1:5" ht="31.2" x14ac:dyDescent="0.3">
      <c r="A113" s="81" t="s">
        <v>136</v>
      </c>
      <c r="B113" s="78">
        <v>0</v>
      </c>
      <c r="C113" s="82">
        <v>0</v>
      </c>
      <c r="E113" s="80"/>
    </row>
    <row r="114" spans="1:5" x14ac:dyDescent="0.3">
      <c r="A114" s="79" t="s">
        <v>137</v>
      </c>
      <c r="B114" s="78">
        <v>30</v>
      </c>
      <c r="C114" s="82">
        <v>19</v>
      </c>
      <c r="E114" s="80"/>
    </row>
    <row r="115" spans="1:5" x14ac:dyDescent="0.3">
      <c r="A115" s="79" t="s">
        <v>55</v>
      </c>
      <c r="B115" s="78">
        <v>0</v>
      </c>
      <c r="C115" s="82">
        <v>0</v>
      </c>
      <c r="E115" s="80"/>
    </row>
    <row r="116" spans="1:5" x14ac:dyDescent="0.3">
      <c r="A116" s="79" t="s">
        <v>139</v>
      </c>
      <c r="B116" s="78">
        <v>30</v>
      </c>
      <c r="C116" s="82">
        <v>19</v>
      </c>
      <c r="E116" s="80"/>
    </row>
    <row r="117" spans="1:5" ht="31.2" x14ac:dyDescent="0.3">
      <c r="A117" s="102" t="s">
        <v>141</v>
      </c>
      <c r="B117" s="82" t="s">
        <v>138</v>
      </c>
      <c r="C117" s="82">
        <v>502</v>
      </c>
      <c r="E117" s="80"/>
    </row>
    <row r="118" spans="1:5" ht="15.6" x14ac:dyDescent="0.3">
      <c r="A118" s="79" t="s">
        <v>142</v>
      </c>
      <c r="B118" s="82" t="s">
        <v>138</v>
      </c>
      <c r="C118" s="82" t="s">
        <v>138</v>
      </c>
      <c r="E118" s="80"/>
    </row>
    <row r="119" spans="1:5" ht="30" x14ac:dyDescent="0.3">
      <c r="A119" s="79" t="s">
        <v>143</v>
      </c>
      <c r="B119" s="82" t="s">
        <v>138</v>
      </c>
      <c r="C119" s="82">
        <v>878</v>
      </c>
      <c r="E119" s="80"/>
    </row>
    <row r="120" spans="1:5" ht="44.4" x14ac:dyDescent="0.3">
      <c r="A120" s="79" t="s">
        <v>144</v>
      </c>
      <c r="B120" s="82" t="s">
        <v>138</v>
      </c>
      <c r="C120" s="82" t="s">
        <v>138</v>
      </c>
      <c r="E120" s="80"/>
    </row>
    <row r="121" spans="1:5" ht="31.2" x14ac:dyDescent="0.3">
      <c r="A121" s="81" t="s">
        <v>145</v>
      </c>
      <c r="B121" s="82" t="s">
        <v>138</v>
      </c>
      <c r="C121" s="82" t="s">
        <v>138</v>
      </c>
      <c r="E121" s="80"/>
    </row>
    <row r="122" spans="1:5" ht="78" x14ac:dyDescent="0.3">
      <c r="A122" s="81" t="s">
        <v>146</v>
      </c>
      <c r="B122" s="93" t="s">
        <v>204</v>
      </c>
      <c r="C122" s="93" t="s">
        <v>204</v>
      </c>
      <c r="E122" s="80"/>
    </row>
    <row r="123" spans="1:5" ht="46.8" x14ac:dyDescent="0.3">
      <c r="A123" s="81" t="s">
        <v>148</v>
      </c>
      <c r="B123" s="93" t="s">
        <v>214</v>
      </c>
      <c r="C123" s="93" t="s">
        <v>369</v>
      </c>
      <c r="E123" s="80"/>
    </row>
    <row r="124" spans="1:5" ht="31.2" x14ac:dyDescent="0.3">
      <c r="A124" s="81" t="s">
        <v>150</v>
      </c>
      <c r="B124" s="93" t="s">
        <v>151</v>
      </c>
      <c r="E124" s="80"/>
    </row>
    <row r="125" spans="1:5" x14ac:dyDescent="0.3">
      <c r="A125" s="79" t="s">
        <v>153</v>
      </c>
      <c r="B125" s="82">
        <v>4</v>
      </c>
      <c r="E125" s="80"/>
    </row>
    <row r="126" spans="1:5" ht="135" customHeight="1" x14ac:dyDescent="0.3">
      <c r="A126" s="83" t="s">
        <v>154</v>
      </c>
      <c r="B126" s="4" t="s">
        <v>215</v>
      </c>
      <c r="C126" s="93" t="s">
        <v>370</v>
      </c>
      <c r="D126" s="84"/>
      <c r="E126" s="85"/>
    </row>
    <row r="127" spans="1:5" ht="57.6" x14ac:dyDescent="0.3">
      <c r="A127" s="79" t="s">
        <v>156</v>
      </c>
      <c r="E127" s="80"/>
    </row>
    <row r="128" spans="1:5" ht="179.25" customHeight="1" x14ac:dyDescent="0.3">
      <c r="A128" s="79" t="s">
        <v>172</v>
      </c>
      <c r="B128" s="77" t="s">
        <v>216</v>
      </c>
      <c r="E128" s="80"/>
    </row>
    <row r="129" spans="1:5" ht="72" x14ac:dyDescent="0.3">
      <c r="A129" s="79" t="s">
        <v>164</v>
      </c>
      <c r="B129" s="77" t="s">
        <v>217</v>
      </c>
      <c r="C129" s="93" t="s">
        <v>217</v>
      </c>
      <c r="E129" s="80"/>
    </row>
    <row r="130" spans="1:5" ht="28.8" x14ac:dyDescent="0.3">
      <c r="A130" s="79" t="s">
        <v>158</v>
      </c>
      <c r="E130" s="80"/>
    </row>
    <row r="131" spans="1:5" ht="58.2" thickBot="1" x14ac:dyDescent="0.35">
      <c r="A131" s="86" t="s">
        <v>160</v>
      </c>
      <c r="B131" s="88"/>
      <c r="C131" s="115"/>
      <c r="D131" s="88"/>
      <c r="E131" s="89"/>
    </row>
    <row r="132" spans="1:5" ht="15" thickBot="1" x14ac:dyDescent="0.35">
      <c r="A132" s="129"/>
      <c r="B132" s="90"/>
      <c r="C132" s="135"/>
      <c r="D132" s="90"/>
      <c r="E132" s="90"/>
    </row>
    <row r="133" spans="1:5" ht="28.8" x14ac:dyDescent="0.3">
      <c r="A133" s="209" t="s">
        <v>218</v>
      </c>
      <c r="B133" s="210"/>
      <c r="C133" s="210"/>
      <c r="D133" s="210"/>
      <c r="E133" s="211"/>
    </row>
    <row r="134" spans="1:5" x14ac:dyDescent="0.3">
      <c r="A134" s="79" t="s">
        <v>194</v>
      </c>
      <c r="B134" s="77" t="s">
        <v>167</v>
      </c>
      <c r="C134" s="82" t="s">
        <v>168</v>
      </c>
      <c r="D134" s="78" t="s">
        <v>169</v>
      </c>
      <c r="E134" s="80" t="s">
        <v>170</v>
      </c>
    </row>
    <row r="135" spans="1:5" x14ac:dyDescent="0.3">
      <c r="A135" s="79" t="s">
        <v>125</v>
      </c>
      <c r="B135" s="78">
        <v>27</v>
      </c>
      <c r="C135" s="82">
        <v>7</v>
      </c>
      <c r="E135" s="80"/>
    </row>
    <row r="136" spans="1:5" x14ac:dyDescent="0.3">
      <c r="A136" s="79" t="s">
        <v>126</v>
      </c>
      <c r="B136" s="82" t="s">
        <v>219</v>
      </c>
      <c r="C136" s="82" t="s">
        <v>207</v>
      </c>
      <c r="E136" s="80"/>
    </row>
    <row r="137" spans="1:5" x14ac:dyDescent="0.3">
      <c r="A137" s="79" t="s">
        <v>127</v>
      </c>
      <c r="B137" s="78">
        <v>543</v>
      </c>
      <c r="C137" s="82">
        <v>736</v>
      </c>
      <c r="E137" s="80"/>
    </row>
    <row r="138" spans="1:5" x14ac:dyDescent="0.3">
      <c r="A138" s="79" t="s">
        <v>128</v>
      </c>
      <c r="B138" s="117">
        <v>0.75</v>
      </c>
      <c r="C138" s="120">
        <v>0.56999999999999995</v>
      </c>
      <c r="E138" s="80"/>
    </row>
    <row r="139" spans="1:5" ht="15.6" x14ac:dyDescent="0.3">
      <c r="A139" s="81" t="s">
        <v>129</v>
      </c>
      <c r="B139" s="78">
        <v>11</v>
      </c>
      <c r="C139" s="82">
        <v>5</v>
      </c>
      <c r="E139" s="80"/>
    </row>
    <row r="140" spans="1:5" ht="15.6" x14ac:dyDescent="0.3">
      <c r="A140" s="81" t="s">
        <v>130</v>
      </c>
      <c r="B140" s="78">
        <v>16</v>
      </c>
      <c r="C140" s="82">
        <v>2</v>
      </c>
      <c r="E140" s="80"/>
    </row>
    <row r="141" spans="1:5" ht="31.2" x14ac:dyDescent="0.3">
      <c r="A141" s="81" t="s">
        <v>131</v>
      </c>
      <c r="B141" s="78">
        <v>0</v>
      </c>
      <c r="C141" s="82">
        <v>0</v>
      </c>
      <c r="E141" s="80"/>
    </row>
    <row r="142" spans="1:5" ht="15.6" x14ac:dyDescent="0.3">
      <c r="A142" s="81" t="s">
        <v>132</v>
      </c>
      <c r="B142" s="78">
        <v>4</v>
      </c>
      <c r="C142" s="82">
        <v>2</v>
      </c>
      <c r="E142" s="80"/>
    </row>
    <row r="143" spans="1:5" ht="15.6" x14ac:dyDescent="0.3">
      <c r="A143" s="81" t="s">
        <v>133</v>
      </c>
      <c r="B143" s="78">
        <v>2</v>
      </c>
      <c r="C143" s="82">
        <v>1</v>
      </c>
      <c r="E143" s="80"/>
    </row>
    <row r="144" spans="1:5" ht="15.6" x14ac:dyDescent="0.3">
      <c r="A144" s="81" t="s">
        <v>134</v>
      </c>
      <c r="B144" s="78">
        <v>2</v>
      </c>
      <c r="C144" s="82">
        <v>1</v>
      </c>
      <c r="E144" s="80"/>
    </row>
    <row r="145" spans="1:5" ht="15.6" x14ac:dyDescent="0.3">
      <c r="A145" s="81" t="s">
        <v>135</v>
      </c>
      <c r="B145" s="78">
        <v>0</v>
      </c>
      <c r="C145" s="82">
        <v>0</v>
      </c>
      <c r="E145" s="80"/>
    </row>
    <row r="146" spans="1:5" ht="31.2" x14ac:dyDescent="0.3">
      <c r="A146" s="81" t="s">
        <v>136</v>
      </c>
      <c r="B146" s="82">
        <v>0</v>
      </c>
      <c r="C146" s="82">
        <v>0</v>
      </c>
      <c r="E146" s="80"/>
    </row>
    <row r="147" spans="1:5" x14ac:dyDescent="0.3">
      <c r="A147" s="79" t="s">
        <v>137</v>
      </c>
      <c r="B147" s="82" t="s">
        <v>138</v>
      </c>
      <c r="C147" s="140" t="s">
        <v>138</v>
      </c>
      <c r="E147" s="80"/>
    </row>
    <row r="148" spans="1:5" x14ac:dyDescent="0.3">
      <c r="A148" s="79" t="s">
        <v>55</v>
      </c>
      <c r="B148" s="82" t="s">
        <v>138</v>
      </c>
      <c r="C148" s="140" t="s">
        <v>138</v>
      </c>
      <c r="E148" s="80"/>
    </row>
    <row r="149" spans="1:5" x14ac:dyDescent="0.3">
      <c r="A149" s="79" t="s">
        <v>139</v>
      </c>
      <c r="B149" s="82" t="s">
        <v>220</v>
      </c>
      <c r="C149" s="140" t="s">
        <v>371</v>
      </c>
      <c r="E149" s="80"/>
    </row>
    <row r="150" spans="1:5" ht="31.2" x14ac:dyDescent="0.3">
      <c r="A150" s="102" t="s">
        <v>141</v>
      </c>
      <c r="B150" s="82" t="s">
        <v>138</v>
      </c>
      <c r="C150" s="82">
        <v>312</v>
      </c>
      <c r="E150" s="80"/>
    </row>
    <row r="151" spans="1:5" ht="15.6" x14ac:dyDescent="0.3">
      <c r="A151" s="79" t="s">
        <v>142</v>
      </c>
      <c r="B151" s="82" t="s">
        <v>138</v>
      </c>
      <c r="C151" s="82" t="s">
        <v>138</v>
      </c>
      <c r="E151" s="80"/>
    </row>
    <row r="152" spans="1:5" ht="30" x14ac:dyDescent="0.3">
      <c r="A152" s="79" t="s">
        <v>143</v>
      </c>
      <c r="B152" s="82" t="s">
        <v>138</v>
      </c>
      <c r="C152" s="82">
        <v>424</v>
      </c>
      <c r="E152" s="80"/>
    </row>
    <row r="153" spans="1:5" ht="44.4" x14ac:dyDescent="0.3">
      <c r="A153" s="79" t="s">
        <v>144</v>
      </c>
      <c r="B153" s="82" t="s">
        <v>138</v>
      </c>
      <c r="C153" s="82" t="s">
        <v>138</v>
      </c>
      <c r="E153" s="80"/>
    </row>
    <row r="154" spans="1:5" ht="31.2" x14ac:dyDescent="0.3">
      <c r="A154" s="81" t="s">
        <v>145</v>
      </c>
      <c r="B154" s="82" t="s">
        <v>138</v>
      </c>
      <c r="C154" s="82" t="s">
        <v>138</v>
      </c>
      <c r="E154" s="80"/>
    </row>
    <row r="155" spans="1:5" ht="78" x14ac:dyDescent="0.3">
      <c r="A155" s="81" t="s">
        <v>146</v>
      </c>
      <c r="B155" s="93" t="s">
        <v>147</v>
      </c>
      <c r="C155" s="141" t="s">
        <v>147</v>
      </c>
      <c r="E155" s="80"/>
    </row>
    <row r="156" spans="1:5" ht="46.8" x14ac:dyDescent="0.3">
      <c r="A156" s="81" t="s">
        <v>148</v>
      </c>
      <c r="B156" s="93" t="s">
        <v>221</v>
      </c>
      <c r="C156" s="93" t="s">
        <v>373</v>
      </c>
      <c r="E156" s="80"/>
    </row>
    <row r="157" spans="1:5" ht="31.2" x14ac:dyDescent="0.3">
      <c r="A157" s="81" t="s">
        <v>150</v>
      </c>
      <c r="B157" s="93" t="s">
        <v>222</v>
      </c>
      <c r="C157" s="141" t="s">
        <v>222</v>
      </c>
      <c r="E157" s="80"/>
    </row>
    <row r="158" spans="1:5" ht="28.8" x14ac:dyDescent="0.3">
      <c r="A158" s="79" t="s">
        <v>153</v>
      </c>
      <c r="B158" s="93" t="s">
        <v>222</v>
      </c>
      <c r="C158" s="141" t="s">
        <v>222</v>
      </c>
      <c r="E158" s="80"/>
    </row>
    <row r="159" spans="1:5" ht="131.4" x14ac:dyDescent="0.3">
      <c r="A159" s="83" t="s">
        <v>154</v>
      </c>
      <c r="B159" s="4" t="s">
        <v>223</v>
      </c>
      <c r="C159" s="141" t="s">
        <v>372</v>
      </c>
      <c r="D159" s="84"/>
      <c r="E159" s="85"/>
    </row>
    <row r="160" spans="1:5" ht="57.6" x14ac:dyDescent="0.3">
      <c r="A160" s="79" t="s">
        <v>156</v>
      </c>
      <c r="B160" s="93" t="s">
        <v>222</v>
      </c>
      <c r="C160" s="93" t="s">
        <v>222</v>
      </c>
      <c r="E160" s="80"/>
    </row>
    <row r="161" spans="1:5" ht="28.8" x14ac:dyDescent="0.3">
      <c r="A161" s="79" t="s">
        <v>172</v>
      </c>
      <c r="B161" s="93" t="s">
        <v>222</v>
      </c>
      <c r="C161" s="93" t="s">
        <v>222</v>
      </c>
      <c r="E161" s="80"/>
    </row>
    <row r="162" spans="1:5" ht="165.75" customHeight="1" x14ac:dyDescent="0.3">
      <c r="A162" s="79" t="s">
        <v>164</v>
      </c>
      <c r="B162" s="77" t="s">
        <v>224</v>
      </c>
      <c r="C162" s="93" t="s">
        <v>224</v>
      </c>
      <c r="E162" s="80"/>
    </row>
    <row r="163" spans="1:5" ht="28.8" x14ac:dyDescent="0.3">
      <c r="A163" s="79" t="s">
        <v>158</v>
      </c>
      <c r="B163" s="93" t="s">
        <v>222</v>
      </c>
      <c r="C163" s="93" t="s">
        <v>222</v>
      </c>
      <c r="E163" s="80"/>
    </row>
    <row r="164" spans="1:5" ht="58.2" thickBot="1" x14ac:dyDescent="0.35">
      <c r="A164" s="86" t="s">
        <v>160</v>
      </c>
      <c r="B164" s="93" t="s">
        <v>222</v>
      </c>
      <c r="C164" s="93" t="s">
        <v>222</v>
      </c>
      <c r="D164" s="88"/>
      <c r="E164" s="89"/>
    </row>
    <row r="165" spans="1:5" ht="15" thickBot="1" x14ac:dyDescent="0.35">
      <c r="A165" s="129"/>
      <c r="B165" s="90"/>
      <c r="C165" s="135"/>
      <c r="D165" s="90"/>
      <c r="E165" s="90"/>
    </row>
    <row r="166" spans="1:5" ht="28.8" x14ac:dyDescent="0.3">
      <c r="A166" s="209" t="s">
        <v>225</v>
      </c>
      <c r="B166" s="210"/>
      <c r="C166" s="210"/>
      <c r="D166" s="210"/>
      <c r="E166" s="211"/>
    </row>
    <row r="167" spans="1:5" x14ac:dyDescent="0.3">
      <c r="A167" s="79" t="s">
        <v>194</v>
      </c>
      <c r="B167" s="77" t="s">
        <v>167</v>
      </c>
      <c r="C167" s="82" t="s">
        <v>168</v>
      </c>
      <c r="D167" s="78" t="s">
        <v>169</v>
      </c>
      <c r="E167" s="80" t="s">
        <v>170</v>
      </c>
    </row>
    <row r="168" spans="1:5" x14ac:dyDescent="0.3">
      <c r="A168" s="79" t="s">
        <v>125</v>
      </c>
      <c r="B168" s="78">
        <v>19</v>
      </c>
      <c r="C168" s="82">
        <v>7</v>
      </c>
      <c r="E168" s="80"/>
    </row>
    <row r="169" spans="1:5" x14ac:dyDescent="0.3">
      <c r="A169" s="79" t="s">
        <v>126</v>
      </c>
      <c r="B169" s="78">
        <v>15</v>
      </c>
      <c r="C169" s="82">
        <v>6</v>
      </c>
      <c r="E169" s="80"/>
    </row>
    <row r="170" spans="1:5" x14ac:dyDescent="0.3">
      <c r="A170" s="79" t="s">
        <v>127</v>
      </c>
      <c r="B170" s="78">
        <v>505</v>
      </c>
      <c r="C170" s="82">
        <v>552</v>
      </c>
      <c r="E170" s="80"/>
    </row>
    <row r="171" spans="1:5" x14ac:dyDescent="0.3">
      <c r="A171" s="79" t="s">
        <v>128</v>
      </c>
      <c r="B171" s="117">
        <v>0.92</v>
      </c>
      <c r="C171" s="120">
        <v>0.66</v>
      </c>
      <c r="E171" s="80"/>
    </row>
    <row r="172" spans="1:5" ht="15.6" x14ac:dyDescent="0.3">
      <c r="A172" s="81" t="s">
        <v>129</v>
      </c>
      <c r="B172" s="78">
        <v>8</v>
      </c>
      <c r="C172" s="82">
        <v>4</v>
      </c>
      <c r="E172" s="80"/>
    </row>
    <row r="173" spans="1:5" ht="15.6" x14ac:dyDescent="0.3">
      <c r="A173" s="81" t="s">
        <v>130</v>
      </c>
      <c r="B173" s="78">
        <v>11</v>
      </c>
      <c r="C173" s="82">
        <v>3</v>
      </c>
      <c r="E173" s="80"/>
    </row>
    <row r="174" spans="1:5" ht="31.2" x14ac:dyDescent="0.3">
      <c r="A174" s="81" t="s">
        <v>131</v>
      </c>
      <c r="B174" s="78">
        <v>0</v>
      </c>
      <c r="C174" s="82">
        <v>0</v>
      </c>
      <c r="E174" s="80"/>
    </row>
    <row r="175" spans="1:5" ht="15.6" x14ac:dyDescent="0.3">
      <c r="A175" s="81" t="s">
        <v>132</v>
      </c>
      <c r="B175" s="78">
        <v>1</v>
      </c>
      <c r="C175" s="82">
        <v>1</v>
      </c>
      <c r="E175" s="80"/>
    </row>
    <row r="176" spans="1:5" ht="15.6" x14ac:dyDescent="0.3">
      <c r="A176" s="81" t="s">
        <v>133</v>
      </c>
      <c r="B176" s="78">
        <v>0</v>
      </c>
      <c r="C176" s="82">
        <v>1</v>
      </c>
      <c r="E176" s="80"/>
    </row>
    <row r="177" spans="1:5" ht="15.6" x14ac:dyDescent="0.3">
      <c r="A177" s="81" t="s">
        <v>134</v>
      </c>
      <c r="B177" s="78">
        <v>1</v>
      </c>
      <c r="C177" s="82">
        <v>0</v>
      </c>
      <c r="E177" s="80"/>
    </row>
    <row r="178" spans="1:5" ht="15.6" x14ac:dyDescent="0.3">
      <c r="A178" s="81" t="s">
        <v>135</v>
      </c>
      <c r="B178" s="78">
        <v>0</v>
      </c>
      <c r="C178" s="82">
        <v>0</v>
      </c>
      <c r="E178" s="80"/>
    </row>
    <row r="179" spans="1:5" ht="31.2" x14ac:dyDescent="0.3">
      <c r="A179" s="81" t="s">
        <v>136</v>
      </c>
      <c r="B179" s="78">
        <v>0</v>
      </c>
      <c r="C179" s="82">
        <v>0</v>
      </c>
      <c r="E179" s="80"/>
    </row>
    <row r="180" spans="1:5" x14ac:dyDescent="0.3">
      <c r="A180" s="79" t="s">
        <v>137</v>
      </c>
      <c r="B180" s="78">
        <v>42</v>
      </c>
      <c r="C180" s="82">
        <v>45</v>
      </c>
      <c r="E180" s="80"/>
    </row>
    <row r="181" spans="1:5" x14ac:dyDescent="0.3">
      <c r="A181" s="79" t="s">
        <v>55</v>
      </c>
      <c r="B181" s="82" t="s">
        <v>138</v>
      </c>
      <c r="C181" s="140" t="s">
        <v>138</v>
      </c>
      <c r="E181" s="80"/>
    </row>
    <row r="182" spans="1:5" x14ac:dyDescent="0.3">
      <c r="A182" s="79" t="s">
        <v>139</v>
      </c>
      <c r="B182" s="82" t="s">
        <v>138</v>
      </c>
      <c r="C182" s="140" t="s">
        <v>138</v>
      </c>
      <c r="E182" s="80"/>
    </row>
    <row r="183" spans="1:5" ht="31.2" x14ac:dyDescent="0.3">
      <c r="A183" s="102" t="s">
        <v>141</v>
      </c>
      <c r="B183" s="82" t="s">
        <v>138</v>
      </c>
      <c r="C183" s="82" t="s">
        <v>374</v>
      </c>
      <c r="E183" s="80"/>
    </row>
    <row r="184" spans="1:5" ht="15.6" x14ac:dyDescent="0.3">
      <c r="A184" s="79" t="s">
        <v>142</v>
      </c>
      <c r="B184" s="82" t="s">
        <v>138</v>
      </c>
      <c r="C184" s="82" t="s">
        <v>138</v>
      </c>
      <c r="E184" s="80"/>
    </row>
    <row r="185" spans="1:5" ht="30" x14ac:dyDescent="0.3">
      <c r="A185" s="79" t="s">
        <v>143</v>
      </c>
      <c r="B185" s="82" t="s">
        <v>138</v>
      </c>
      <c r="C185" s="82">
        <v>366</v>
      </c>
      <c r="E185" s="80"/>
    </row>
    <row r="186" spans="1:5" ht="44.4" x14ac:dyDescent="0.3">
      <c r="A186" s="79" t="s">
        <v>144</v>
      </c>
      <c r="B186" s="82" t="s">
        <v>138</v>
      </c>
      <c r="C186" s="82" t="s">
        <v>138</v>
      </c>
      <c r="E186" s="80"/>
    </row>
    <row r="187" spans="1:5" ht="31.2" x14ac:dyDescent="0.3">
      <c r="A187" s="81" t="s">
        <v>145</v>
      </c>
      <c r="B187" s="82" t="s">
        <v>138</v>
      </c>
      <c r="C187" s="82" t="s">
        <v>138</v>
      </c>
      <c r="E187" s="80"/>
    </row>
    <row r="188" spans="1:5" ht="86.4" x14ac:dyDescent="0.3">
      <c r="A188" s="81" t="s">
        <v>146</v>
      </c>
      <c r="B188" s="93" t="s">
        <v>204</v>
      </c>
      <c r="C188" s="93" t="s">
        <v>376</v>
      </c>
      <c r="E188" s="80"/>
    </row>
    <row r="189" spans="1:5" ht="46.8" x14ac:dyDescent="0.3">
      <c r="A189" s="81" t="s">
        <v>148</v>
      </c>
      <c r="B189" s="93" t="s">
        <v>226</v>
      </c>
      <c r="C189" s="93" t="s">
        <v>377</v>
      </c>
      <c r="E189" s="80"/>
    </row>
    <row r="190" spans="1:5" ht="31.2" x14ac:dyDescent="0.3">
      <c r="A190" s="81" t="s">
        <v>150</v>
      </c>
      <c r="B190" s="119">
        <v>0.21</v>
      </c>
      <c r="C190" s="120">
        <v>0.26</v>
      </c>
      <c r="E190" s="80"/>
    </row>
    <row r="191" spans="1:5" x14ac:dyDescent="0.3">
      <c r="A191" s="79" t="s">
        <v>153</v>
      </c>
      <c r="B191" s="82">
        <v>4</v>
      </c>
      <c r="C191" s="82">
        <v>2</v>
      </c>
      <c r="E191" s="80"/>
    </row>
    <row r="192" spans="1:5" ht="43.2" x14ac:dyDescent="0.3">
      <c r="A192" s="83" t="s">
        <v>154</v>
      </c>
      <c r="B192" s="93"/>
      <c r="C192" s="93" t="s">
        <v>375</v>
      </c>
      <c r="D192" s="84"/>
      <c r="E192" s="85"/>
    </row>
    <row r="193" spans="1:5" ht="57.6" x14ac:dyDescent="0.3">
      <c r="A193" s="79" t="s">
        <v>156</v>
      </c>
      <c r="E193" s="80"/>
    </row>
    <row r="194" spans="1:5" ht="28.8" x14ac:dyDescent="0.3">
      <c r="A194" s="79" t="s">
        <v>172</v>
      </c>
      <c r="E194" s="80"/>
    </row>
    <row r="195" spans="1:5" ht="28.8" x14ac:dyDescent="0.3">
      <c r="A195" s="79" t="s">
        <v>164</v>
      </c>
      <c r="E195" s="80"/>
    </row>
    <row r="196" spans="1:5" ht="28.8" x14ac:dyDescent="0.3">
      <c r="A196" s="79" t="s">
        <v>158</v>
      </c>
      <c r="E196" s="80"/>
    </row>
    <row r="197" spans="1:5" ht="58.2" thickBot="1" x14ac:dyDescent="0.35">
      <c r="A197" s="86" t="s">
        <v>160</v>
      </c>
      <c r="B197" s="88"/>
      <c r="C197" s="115"/>
      <c r="D197" s="88"/>
      <c r="E197" s="89"/>
    </row>
    <row r="198" spans="1:5" ht="15" thickBot="1" x14ac:dyDescent="0.35">
      <c r="A198" s="129"/>
      <c r="B198" s="90"/>
      <c r="C198" s="135"/>
      <c r="D198" s="90"/>
      <c r="E198" s="90"/>
    </row>
    <row r="199" spans="1:5" ht="28.8" x14ac:dyDescent="0.3">
      <c r="A199" s="209" t="s">
        <v>227</v>
      </c>
      <c r="B199" s="210"/>
      <c r="C199" s="210"/>
      <c r="D199" s="210"/>
      <c r="E199" s="211"/>
    </row>
    <row r="200" spans="1:5" x14ac:dyDescent="0.3">
      <c r="A200" s="79" t="s">
        <v>194</v>
      </c>
      <c r="B200" s="77" t="s">
        <v>167</v>
      </c>
      <c r="C200" s="82" t="s">
        <v>168</v>
      </c>
      <c r="D200" s="78" t="s">
        <v>169</v>
      </c>
      <c r="E200" s="80" t="s">
        <v>170</v>
      </c>
    </row>
    <row r="201" spans="1:5" x14ac:dyDescent="0.3">
      <c r="A201" s="79" t="s">
        <v>125</v>
      </c>
      <c r="B201" s="78">
        <v>17</v>
      </c>
      <c r="C201" s="82">
        <v>5</v>
      </c>
      <c r="E201" s="80"/>
    </row>
    <row r="202" spans="1:5" x14ac:dyDescent="0.3">
      <c r="A202" s="79" t="s">
        <v>126</v>
      </c>
      <c r="B202" s="82" t="s">
        <v>207</v>
      </c>
      <c r="C202" s="82" t="s">
        <v>213</v>
      </c>
      <c r="E202" s="80"/>
    </row>
    <row r="203" spans="1:5" x14ac:dyDescent="0.3">
      <c r="A203" s="79" t="s">
        <v>127</v>
      </c>
      <c r="B203" s="78">
        <v>728</v>
      </c>
      <c r="C203" s="82">
        <v>736</v>
      </c>
      <c r="E203" s="80"/>
    </row>
    <row r="204" spans="1:5" x14ac:dyDescent="0.3">
      <c r="A204" s="79" t="s">
        <v>128</v>
      </c>
      <c r="B204" s="117">
        <v>0.65</v>
      </c>
      <c r="C204" s="120">
        <v>0.43</v>
      </c>
      <c r="E204" s="80"/>
    </row>
    <row r="205" spans="1:5" ht="15.6" x14ac:dyDescent="0.3">
      <c r="A205" s="81" t="s">
        <v>129</v>
      </c>
      <c r="B205" s="78">
        <v>6</v>
      </c>
      <c r="C205" s="82">
        <v>0</v>
      </c>
      <c r="E205" s="80"/>
    </row>
    <row r="206" spans="1:5" ht="15.6" x14ac:dyDescent="0.3">
      <c r="A206" s="81" t="s">
        <v>130</v>
      </c>
      <c r="B206" s="78">
        <v>11</v>
      </c>
      <c r="C206" s="82">
        <v>5</v>
      </c>
      <c r="E206" s="80"/>
    </row>
    <row r="207" spans="1:5" ht="31.2" x14ac:dyDescent="0.3">
      <c r="A207" s="81" t="s">
        <v>131</v>
      </c>
      <c r="B207" s="78">
        <v>0</v>
      </c>
      <c r="C207" s="82">
        <v>0</v>
      </c>
      <c r="E207" s="80"/>
    </row>
    <row r="208" spans="1:5" ht="15.6" x14ac:dyDescent="0.3">
      <c r="A208" s="81" t="s">
        <v>132</v>
      </c>
      <c r="B208" s="78">
        <v>3</v>
      </c>
      <c r="C208" s="82">
        <v>1</v>
      </c>
      <c r="E208" s="80"/>
    </row>
    <row r="209" spans="1:5" ht="15.6" x14ac:dyDescent="0.3">
      <c r="A209" s="81" t="s">
        <v>133</v>
      </c>
      <c r="B209" s="78">
        <v>0</v>
      </c>
      <c r="C209" s="82">
        <v>0</v>
      </c>
      <c r="E209" s="80"/>
    </row>
    <row r="210" spans="1:5" ht="15.6" x14ac:dyDescent="0.3">
      <c r="A210" s="81" t="s">
        <v>134</v>
      </c>
      <c r="B210" s="78">
        <v>3</v>
      </c>
      <c r="C210" s="82">
        <v>1</v>
      </c>
      <c r="E210" s="80"/>
    </row>
    <row r="211" spans="1:5" ht="15.6" x14ac:dyDescent="0.3">
      <c r="A211" s="81" t="s">
        <v>135</v>
      </c>
      <c r="B211" s="78">
        <v>0</v>
      </c>
      <c r="C211" s="82">
        <v>0</v>
      </c>
      <c r="E211" s="80"/>
    </row>
    <row r="212" spans="1:5" ht="31.2" x14ac:dyDescent="0.3">
      <c r="A212" s="81" t="s">
        <v>136</v>
      </c>
      <c r="B212" s="78">
        <v>0</v>
      </c>
      <c r="C212" s="82">
        <v>0</v>
      </c>
      <c r="E212" s="80"/>
    </row>
    <row r="213" spans="1:5" x14ac:dyDescent="0.3">
      <c r="A213" s="79" t="s">
        <v>137</v>
      </c>
      <c r="B213" s="78">
        <v>21</v>
      </c>
      <c r="C213" s="138">
        <v>11</v>
      </c>
      <c r="E213" s="80"/>
    </row>
    <row r="214" spans="1:5" x14ac:dyDescent="0.3">
      <c r="A214" s="79" t="s">
        <v>55</v>
      </c>
      <c r="B214" s="82" t="s">
        <v>138</v>
      </c>
      <c r="C214" s="140" t="s">
        <v>138</v>
      </c>
      <c r="E214" s="80"/>
    </row>
    <row r="215" spans="1:5" x14ac:dyDescent="0.3">
      <c r="A215" s="79" t="s">
        <v>139</v>
      </c>
      <c r="B215" s="82" t="s">
        <v>138</v>
      </c>
      <c r="C215" s="140" t="s">
        <v>138</v>
      </c>
      <c r="E215" s="80"/>
    </row>
    <row r="216" spans="1:5" ht="31.2" x14ac:dyDescent="0.3">
      <c r="A216" s="102" t="s">
        <v>141</v>
      </c>
      <c r="B216" s="82" t="s">
        <v>138</v>
      </c>
      <c r="C216" s="82">
        <v>66</v>
      </c>
      <c r="E216" s="80"/>
    </row>
    <row r="217" spans="1:5" ht="15.6" x14ac:dyDescent="0.3">
      <c r="A217" s="79" t="s">
        <v>142</v>
      </c>
      <c r="B217" s="82" t="s">
        <v>138</v>
      </c>
      <c r="C217" s="82" t="s">
        <v>138</v>
      </c>
      <c r="E217" s="80"/>
    </row>
    <row r="218" spans="1:5" ht="30" x14ac:dyDescent="0.3">
      <c r="A218" s="79" t="s">
        <v>143</v>
      </c>
      <c r="B218" s="82" t="s">
        <v>138</v>
      </c>
      <c r="C218" s="82">
        <v>394</v>
      </c>
      <c r="E218" s="80"/>
    </row>
    <row r="219" spans="1:5" ht="44.4" x14ac:dyDescent="0.3">
      <c r="A219" s="79" t="s">
        <v>144</v>
      </c>
      <c r="B219" s="82" t="s">
        <v>138</v>
      </c>
      <c r="C219" s="82" t="s">
        <v>138</v>
      </c>
      <c r="E219" s="80"/>
    </row>
    <row r="220" spans="1:5" ht="31.2" x14ac:dyDescent="0.3">
      <c r="A220" s="81" t="s">
        <v>145</v>
      </c>
      <c r="B220" s="82" t="s">
        <v>138</v>
      </c>
      <c r="C220" s="82" t="s">
        <v>138</v>
      </c>
      <c r="E220" s="80"/>
    </row>
    <row r="221" spans="1:5" ht="78" x14ac:dyDescent="0.3">
      <c r="A221" s="81" t="s">
        <v>146</v>
      </c>
      <c r="B221" s="93" t="s">
        <v>177</v>
      </c>
      <c r="C221" s="93" t="s">
        <v>177</v>
      </c>
      <c r="E221" s="80"/>
    </row>
    <row r="222" spans="1:5" ht="46.8" x14ac:dyDescent="0.3">
      <c r="A222" s="81" t="s">
        <v>148</v>
      </c>
      <c r="B222" s="93" t="s">
        <v>228</v>
      </c>
      <c r="C222" s="222" t="s">
        <v>378</v>
      </c>
      <c r="E222" s="80"/>
    </row>
    <row r="223" spans="1:5" ht="31.2" x14ac:dyDescent="0.3">
      <c r="A223" s="81" t="s">
        <v>150</v>
      </c>
      <c r="B223" s="93">
        <v>0</v>
      </c>
      <c r="C223" s="120">
        <v>0.2</v>
      </c>
      <c r="E223" s="80"/>
    </row>
    <row r="224" spans="1:5" x14ac:dyDescent="0.3">
      <c r="A224" s="79" t="s">
        <v>153</v>
      </c>
      <c r="B224" s="82">
        <v>3</v>
      </c>
      <c r="C224" s="82">
        <v>0</v>
      </c>
      <c r="E224" s="80"/>
    </row>
    <row r="225" spans="1:5" ht="57.6" x14ac:dyDescent="0.3">
      <c r="A225" s="83" t="s">
        <v>154</v>
      </c>
      <c r="B225" s="4" t="s">
        <v>229</v>
      </c>
      <c r="C225" s="121" t="s">
        <v>229</v>
      </c>
      <c r="D225" s="84"/>
      <c r="E225" s="85"/>
    </row>
    <row r="226" spans="1:5" ht="57.6" x14ac:dyDescent="0.3">
      <c r="A226" s="79" t="s">
        <v>156</v>
      </c>
      <c r="E226" s="80"/>
    </row>
    <row r="227" spans="1:5" ht="28.8" x14ac:dyDescent="0.3">
      <c r="A227" s="79" t="s">
        <v>172</v>
      </c>
      <c r="E227" s="80"/>
    </row>
    <row r="228" spans="1:5" ht="28.8" x14ac:dyDescent="0.3">
      <c r="A228" s="79" t="s">
        <v>164</v>
      </c>
      <c r="E228" s="80"/>
    </row>
    <row r="229" spans="1:5" ht="28.8" x14ac:dyDescent="0.3">
      <c r="A229" s="79" t="s">
        <v>158</v>
      </c>
      <c r="E229" s="80"/>
    </row>
    <row r="230" spans="1:5" ht="58.2" thickBot="1" x14ac:dyDescent="0.35">
      <c r="A230" s="86" t="s">
        <v>160</v>
      </c>
      <c r="B230" s="88"/>
      <c r="C230" s="115"/>
      <c r="D230" s="88"/>
      <c r="E230" s="89"/>
    </row>
    <row r="231" spans="1:5" ht="15" thickBot="1" x14ac:dyDescent="0.35">
      <c r="A231" s="129"/>
      <c r="B231" s="90"/>
      <c r="C231" s="135"/>
      <c r="D231" s="90"/>
      <c r="E231" s="90"/>
    </row>
    <row r="232" spans="1:5" ht="28.8" x14ac:dyDescent="0.3">
      <c r="A232" s="209" t="s">
        <v>230</v>
      </c>
      <c r="B232" s="210"/>
      <c r="C232" s="210"/>
      <c r="D232" s="210"/>
      <c r="E232" s="211"/>
    </row>
    <row r="233" spans="1:5" x14ac:dyDescent="0.3">
      <c r="A233" s="79" t="s">
        <v>194</v>
      </c>
      <c r="B233" s="77" t="s">
        <v>167</v>
      </c>
      <c r="C233" s="84" t="s">
        <v>168</v>
      </c>
      <c r="D233" s="78" t="s">
        <v>169</v>
      </c>
      <c r="E233" s="80" t="s">
        <v>170</v>
      </c>
    </row>
    <row r="234" spans="1:5" x14ac:dyDescent="0.3">
      <c r="A234" s="79" t="s">
        <v>125</v>
      </c>
      <c r="B234" s="78">
        <v>26</v>
      </c>
      <c r="C234" s="82">
        <v>9</v>
      </c>
      <c r="E234" s="80"/>
    </row>
    <row r="235" spans="1:5" x14ac:dyDescent="0.3">
      <c r="A235" s="79" t="s">
        <v>126</v>
      </c>
      <c r="B235" s="82" t="s">
        <v>231</v>
      </c>
      <c r="C235" s="140" t="s">
        <v>231</v>
      </c>
      <c r="E235" s="80"/>
    </row>
    <row r="236" spans="1:5" x14ac:dyDescent="0.3">
      <c r="A236" s="79" t="s">
        <v>127</v>
      </c>
      <c r="B236" s="78">
        <v>651</v>
      </c>
      <c r="C236" s="82">
        <v>736</v>
      </c>
      <c r="E236" s="80"/>
    </row>
    <row r="237" spans="1:5" x14ac:dyDescent="0.3">
      <c r="A237" s="79" t="s">
        <v>128</v>
      </c>
      <c r="B237" s="117">
        <v>0.89</v>
      </c>
      <c r="C237" s="120">
        <v>0.85</v>
      </c>
      <c r="E237" s="80"/>
    </row>
    <row r="238" spans="1:5" ht="15.6" x14ac:dyDescent="0.3">
      <c r="A238" s="81" t="s">
        <v>129</v>
      </c>
      <c r="B238" s="78">
        <v>14</v>
      </c>
      <c r="C238" s="82">
        <v>4</v>
      </c>
      <c r="E238" s="80"/>
    </row>
    <row r="239" spans="1:5" ht="15.6" x14ac:dyDescent="0.3">
      <c r="A239" s="81" t="s">
        <v>130</v>
      </c>
      <c r="B239" s="78">
        <v>12</v>
      </c>
      <c r="C239" s="82">
        <v>5</v>
      </c>
      <c r="E239" s="80"/>
    </row>
    <row r="240" spans="1:5" ht="31.2" x14ac:dyDescent="0.3">
      <c r="A240" s="81" t="s">
        <v>131</v>
      </c>
      <c r="B240" s="78">
        <v>0</v>
      </c>
      <c r="C240" s="82">
        <v>0</v>
      </c>
      <c r="E240" s="80"/>
    </row>
    <row r="241" spans="1:5" ht="15.6" x14ac:dyDescent="0.3">
      <c r="A241" s="81" t="s">
        <v>132</v>
      </c>
      <c r="B241" s="78">
        <v>11</v>
      </c>
      <c r="C241" s="82">
        <v>4</v>
      </c>
      <c r="E241" s="80"/>
    </row>
    <row r="242" spans="1:5" ht="15.6" x14ac:dyDescent="0.3">
      <c r="A242" s="81" t="s">
        <v>133</v>
      </c>
      <c r="B242" s="78">
        <v>9</v>
      </c>
      <c r="C242" s="82">
        <v>3</v>
      </c>
      <c r="E242" s="80"/>
    </row>
    <row r="243" spans="1:5" ht="15.6" x14ac:dyDescent="0.3">
      <c r="A243" s="81" t="s">
        <v>134</v>
      </c>
      <c r="B243" s="78">
        <v>2</v>
      </c>
      <c r="C243" s="82">
        <v>1</v>
      </c>
      <c r="E243" s="80"/>
    </row>
    <row r="244" spans="1:5" ht="15.6" x14ac:dyDescent="0.3">
      <c r="A244" s="81" t="s">
        <v>135</v>
      </c>
      <c r="B244" s="78">
        <v>0</v>
      </c>
      <c r="C244" s="82">
        <v>0</v>
      </c>
      <c r="E244" s="80"/>
    </row>
    <row r="245" spans="1:5" ht="31.2" x14ac:dyDescent="0.3">
      <c r="A245" s="81" t="s">
        <v>136</v>
      </c>
      <c r="B245" s="82">
        <v>0</v>
      </c>
      <c r="C245" s="82">
        <v>0</v>
      </c>
      <c r="E245" s="80"/>
    </row>
    <row r="246" spans="1:5" x14ac:dyDescent="0.3">
      <c r="A246" s="79" t="s">
        <v>137</v>
      </c>
      <c r="B246" s="82" t="s">
        <v>138</v>
      </c>
      <c r="C246" s="140" t="s">
        <v>138</v>
      </c>
      <c r="E246" s="80"/>
    </row>
    <row r="247" spans="1:5" x14ac:dyDescent="0.3">
      <c r="A247" s="79" t="s">
        <v>55</v>
      </c>
      <c r="B247" s="82" t="s">
        <v>138</v>
      </c>
      <c r="C247" s="140" t="s">
        <v>138</v>
      </c>
      <c r="E247" s="80"/>
    </row>
    <row r="248" spans="1:5" x14ac:dyDescent="0.3">
      <c r="A248" s="79" t="s">
        <v>139</v>
      </c>
      <c r="B248" s="82">
        <v>18</v>
      </c>
      <c r="C248" s="82">
        <v>50</v>
      </c>
      <c r="E248" s="80"/>
    </row>
    <row r="249" spans="1:5" ht="31.2" x14ac:dyDescent="0.3">
      <c r="A249" s="102" t="s">
        <v>141</v>
      </c>
      <c r="B249" s="82" t="s">
        <v>138</v>
      </c>
      <c r="C249" s="82">
        <f>736-624</f>
        <v>112</v>
      </c>
      <c r="E249" s="80"/>
    </row>
    <row r="250" spans="1:5" ht="15.6" x14ac:dyDescent="0.3">
      <c r="A250" s="79" t="s">
        <v>142</v>
      </c>
      <c r="B250" s="82" t="s">
        <v>138</v>
      </c>
      <c r="C250" s="82" t="s">
        <v>138</v>
      </c>
      <c r="E250" s="80"/>
    </row>
    <row r="251" spans="1:5" ht="30" x14ac:dyDescent="0.3">
      <c r="A251" s="79" t="s">
        <v>143</v>
      </c>
      <c r="B251" s="82" t="s">
        <v>138</v>
      </c>
      <c r="C251" s="82">
        <v>624</v>
      </c>
      <c r="E251" s="80"/>
    </row>
    <row r="252" spans="1:5" ht="44.4" x14ac:dyDescent="0.3">
      <c r="A252" s="79" t="s">
        <v>144</v>
      </c>
      <c r="B252" s="82" t="s">
        <v>138</v>
      </c>
      <c r="C252" s="82" t="s">
        <v>138</v>
      </c>
      <c r="E252" s="80"/>
    </row>
    <row r="253" spans="1:5" ht="31.2" x14ac:dyDescent="0.3">
      <c r="A253" s="81" t="s">
        <v>145</v>
      </c>
      <c r="B253" s="82" t="s">
        <v>138</v>
      </c>
      <c r="C253" s="140" t="s">
        <v>138</v>
      </c>
      <c r="E253" s="80"/>
    </row>
    <row r="254" spans="1:5" ht="78" x14ac:dyDescent="0.3">
      <c r="A254" s="81" t="s">
        <v>146</v>
      </c>
      <c r="B254" s="93" t="s">
        <v>147</v>
      </c>
      <c r="C254" s="141" t="s">
        <v>147</v>
      </c>
      <c r="E254" s="80"/>
    </row>
    <row r="255" spans="1:5" ht="46.8" x14ac:dyDescent="0.3">
      <c r="A255" s="81" t="s">
        <v>148</v>
      </c>
      <c r="B255" s="93" t="s">
        <v>232</v>
      </c>
      <c r="C255" s="222" t="s">
        <v>379</v>
      </c>
      <c r="E255" s="80"/>
    </row>
    <row r="256" spans="1:5" ht="31.2" x14ac:dyDescent="0.3">
      <c r="A256" s="81" t="s">
        <v>150</v>
      </c>
      <c r="B256" s="93" t="s">
        <v>222</v>
      </c>
      <c r="C256" s="141" t="s">
        <v>222</v>
      </c>
      <c r="E256" s="80"/>
    </row>
    <row r="257" spans="1:5" ht="28.8" x14ac:dyDescent="0.3">
      <c r="A257" s="79" t="s">
        <v>153</v>
      </c>
      <c r="B257" s="93" t="s">
        <v>222</v>
      </c>
      <c r="C257" s="141" t="s">
        <v>222</v>
      </c>
      <c r="E257" s="80"/>
    </row>
    <row r="258" spans="1:5" ht="57.6" x14ac:dyDescent="0.3">
      <c r="A258" s="83" t="s">
        <v>154</v>
      </c>
      <c r="B258" s="4" t="s">
        <v>229</v>
      </c>
      <c r="C258" s="4" t="s">
        <v>229</v>
      </c>
      <c r="D258" s="84"/>
      <c r="E258" s="85"/>
    </row>
    <row r="259" spans="1:5" ht="57.6" x14ac:dyDescent="0.3">
      <c r="A259" s="79" t="s">
        <v>156</v>
      </c>
      <c r="E259" s="80"/>
    </row>
    <row r="260" spans="1:5" ht="28.8" x14ac:dyDescent="0.3">
      <c r="A260" s="79" t="s">
        <v>172</v>
      </c>
      <c r="E260" s="80"/>
    </row>
    <row r="261" spans="1:5" ht="129.6" x14ac:dyDescent="0.3">
      <c r="A261" s="79" t="s">
        <v>164</v>
      </c>
      <c r="B261" s="77" t="s">
        <v>380</v>
      </c>
      <c r="C261" s="77" t="s">
        <v>380</v>
      </c>
      <c r="E261" s="80"/>
    </row>
    <row r="262" spans="1:5" ht="28.8" x14ac:dyDescent="0.3">
      <c r="A262" s="79" t="s">
        <v>158</v>
      </c>
      <c r="E262" s="80"/>
    </row>
    <row r="263" spans="1:5" ht="58.2" thickBot="1" x14ac:dyDescent="0.35">
      <c r="A263" s="86" t="s">
        <v>160</v>
      </c>
      <c r="B263" s="88"/>
      <c r="C263" s="115"/>
      <c r="D263" s="88"/>
      <c r="E263" s="89"/>
    </row>
    <row r="264" spans="1:5" ht="15" thickBot="1" x14ac:dyDescent="0.35">
      <c r="A264" s="129"/>
      <c r="B264" s="90"/>
      <c r="C264" s="135"/>
      <c r="D264" s="90"/>
      <c r="E264" s="90"/>
    </row>
    <row r="265" spans="1:5" ht="28.8" x14ac:dyDescent="0.3">
      <c r="A265" s="209" t="s">
        <v>233</v>
      </c>
      <c r="B265" s="210"/>
      <c r="C265" s="210"/>
      <c r="D265" s="210"/>
      <c r="E265" s="211"/>
    </row>
    <row r="266" spans="1:5" x14ac:dyDescent="0.3">
      <c r="A266" s="79" t="s">
        <v>194</v>
      </c>
      <c r="B266" s="77" t="s">
        <v>167</v>
      </c>
      <c r="C266" s="84" t="s">
        <v>168</v>
      </c>
      <c r="D266" s="78" t="s">
        <v>169</v>
      </c>
      <c r="E266" s="80" t="s">
        <v>170</v>
      </c>
    </row>
    <row r="267" spans="1:5" x14ac:dyDescent="0.3">
      <c r="A267" s="79" t="s">
        <v>125</v>
      </c>
      <c r="B267" s="78">
        <v>27</v>
      </c>
      <c r="C267" s="82">
        <v>27</v>
      </c>
      <c r="E267" s="80"/>
    </row>
    <row r="268" spans="1:5" x14ac:dyDescent="0.3">
      <c r="A268" s="79" t="s">
        <v>126</v>
      </c>
      <c r="B268" s="82" t="s">
        <v>382</v>
      </c>
      <c r="C268" s="82" t="s">
        <v>383</v>
      </c>
      <c r="E268" s="80"/>
    </row>
    <row r="269" spans="1:5" x14ac:dyDescent="0.3">
      <c r="A269" s="79" t="s">
        <v>127</v>
      </c>
      <c r="B269" s="78">
        <v>728</v>
      </c>
      <c r="C269" s="82">
        <v>736</v>
      </c>
      <c r="E269" s="80"/>
    </row>
    <row r="270" spans="1:5" x14ac:dyDescent="0.3">
      <c r="A270" s="79" t="s">
        <v>128</v>
      </c>
      <c r="B270" s="117">
        <v>1</v>
      </c>
      <c r="C270" s="120">
        <v>1</v>
      </c>
      <c r="E270" s="80"/>
    </row>
    <row r="271" spans="1:5" ht="15.6" x14ac:dyDescent="0.3">
      <c r="A271" s="81" t="s">
        <v>129</v>
      </c>
      <c r="B271" s="78">
        <v>9</v>
      </c>
      <c r="C271" s="82">
        <v>8</v>
      </c>
      <c r="E271" s="80"/>
    </row>
    <row r="272" spans="1:5" ht="15.6" x14ac:dyDescent="0.3">
      <c r="A272" s="81" t="s">
        <v>130</v>
      </c>
      <c r="B272" s="78">
        <v>14</v>
      </c>
      <c r="C272" s="82">
        <v>15</v>
      </c>
      <c r="E272" s="80"/>
    </row>
    <row r="273" spans="1:5" ht="31.2" x14ac:dyDescent="0.3">
      <c r="A273" s="81" t="s">
        <v>131</v>
      </c>
      <c r="B273" s="78">
        <v>1</v>
      </c>
      <c r="C273" s="82">
        <v>1</v>
      </c>
      <c r="E273" s="80"/>
    </row>
    <row r="274" spans="1:5" ht="15.6" x14ac:dyDescent="0.3">
      <c r="A274" s="81" t="s">
        <v>132</v>
      </c>
      <c r="B274" s="78">
        <v>7</v>
      </c>
      <c r="C274" s="82">
        <v>4</v>
      </c>
      <c r="E274" s="80"/>
    </row>
    <row r="275" spans="1:5" ht="15.6" x14ac:dyDescent="0.3">
      <c r="A275" s="81" t="s">
        <v>133</v>
      </c>
      <c r="B275" s="78">
        <v>0</v>
      </c>
      <c r="C275" s="82">
        <v>1</v>
      </c>
      <c r="E275" s="80"/>
    </row>
    <row r="276" spans="1:5" ht="15.6" x14ac:dyDescent="0.3">
      <c r="A276" s="81" t="s">
        <v>134</v>
      </c>
      <c r="B276" s="78">
        <v>7</v>
      </c>
      <c r="C276" s="82">
        <v>3</v>
      </c>
      <c r="E276" s="80"/>
    </row>
    <row r="277" spans="1:5" ht="15.6" x14ac:dyDescent="0.3">
      <c r="A277" s="81" t="s">
        <v>135</v>
      </c>
      <c r="B277" s="78">
        <v>0</v>
      </c>
      <c r="C277" s="82">
        <v>0</v>
      </c>
      <c r="E277" s="80"/>
    </row>
    <row r="278" spans="1:5" ht="31.2" x14ac:dyDescent="0.3">
      <c r="A278" s="81" t="s">
        <v>136</v>
      </c>
      <c r="B278" s="78">
        <v>0</v>
      </c>
      <c r="C278" s="82">
        <v>0</v>
      </c>
      <c r="E278" s="80"/>
    </row>
    <row r="279" spans="1:5" x14ac:dyDescent="0.3">
      <c r="A279" s="79" t="s">
        <v>137</v>
      </c>
      <c r="B279" s="78">
        <v>3</v>
      </c>
      <c r="C279" s="140">
        <v>3</v>
      </c>
      <c r="E279" s="80"/>
    </row>
    <row r="280" spans="1:5" x14ac:dyDescent="0.3">
      <c r="A280" s="79" t="s">
        <v>55</v>
      </c>
      <c r="B280" s="82" t="s">
        <v>138</v>
      </c>
      <c r="C280" s="140" t="s">
        <v>138</v>
      </c>
      <c r="E280" s="80"/>
    </row>
    <row r="281" spans="1:5" x14ac:dyDescent="0.3">
      <c r="A281" s="79" t="s">
        <v>139</v>
      </c>
      <c r="B281" s="82">
        <v>49</v>
      </c>
      <c r="C281" s="140">
        <v>50</v>
      </c>
      <c r="E281" s="80"/>
    </row>
    <row r="282" spans="1:5" ht="31.2" x14ac:dyDescent="0.3">
      <c r="A282" s="102" t="s">
        <v>141</v>
      </c>
      <c r="B282" s="82" t="s">
        <v>138</v>
      </c>
      <c r="C282" s="82">
        <v>0</v>
      </c>
      <c r="E282" s="80"/>
    </row>
    <row r="283" spans="1:5" ht="15.6" x14ac:dyDescent="0.3">
      <c r="A283" s="79" t="s">
        <v>142</v>
      </c>
      <c r="B283" s="82" t="s">
        <v>138</v>
      </c>
      <c r="C283" s="82" t="s">
        <v>138</v>
      </c>
      <c r="E283" s="80"/>
    </row>
    <row r="284" spans="1:5" ht="30" x14ac:dyDescent="0.3">
      <c r="A284" s="79" t="s">
        <v>143</v>
      </c>
      <c r="B284" s="82" t="s">
        <v>138</v>
      </c>
      <c r="C284" s="82">
        <v>736</v>
      </c>
      <c r="E284" s="80"/>
    </row>
    <row r="285" spans="1:5" ht="44.4" x14ac:dyDescent="0.3">
      <c r="A285" s="79" t="s">
        <v>144</v>
      </c>
      <c r="B285" s="82" t="s">
        <v>138</v>
      </c>
      <c r="C285" s="82" t="s">
        <v>138</v>
      </c>
      <c r="E285" s="80"/>
    </row>
    <row r="286" spans="1:5" ht="31.2" x14ac:dyDescent="0.3">
      <c r="A286" s="81" t="s">
        <v>145</v>
      </c>
      <c r="B286" s="82" t="s">
        <v>138</v>
      </c>
      <c r="C286" s="82" t="s">
        <v>138</v>
      </c>
      <c r="E286" s="80"/>
    </row>
    <row r="287" spans="1:5" ht="78" x14ac:dyDescent="0.3">
      <c r="A287" s="81" t="s">
        <v>146</v>
      </c>
      <c r="B287" s="93" t="s">
        <v>234</v>
      </c>
      <c r="C287" s="93" t="s">
        <v>381</v>
      </c>
      <c r="E287" s="80"/>
    </row>
    <row r="288" spans="1:5" ht="46.8" x14ac:dyDescent="0.3">
      <c r="A288" s="81" t="s">
        <v>148</v>
      </c>
      <c r="B288" s="93" t="s">
        <v>235</v>
      </c>
      <c r="C288" s="93" t="s">
        <v>235</v>
      </c>
      <c r="E288" s="80"/>
    </row>
    <row r="289" spans="1:5" ht="31.2" x14ac:dyDescent="0.3">
      <c r="A289" s="81" t="s">
        <v>150</v>
      </c>
      <c r="B289" s="119">
        <v>0.11</v>
      </c>
      <c r="C289" s="120">
        <v>0.22</v>
      </c>
      <c r="E289" s="80"/>
    </row>
    <row r="290" spans="1:5" x14ac:dyDescent="0.3">
      <c r="A290" s="79" t="s">
        <v>153</v>
      </c>
      <c r="B290" s="82" t="s">
        <v>151</v>
      </c>
      <c r="C290" s="82">
        <v>1</v>
      </c>
      <c r="E290" s="80"/>
    </row>
    <row r="291" spans="1:5" ht="57.6" x14ac:dyDescent="0.3">
      <c r="A291" s="83" t="s">
        <v>154</v>
      </c>
      <c r="B291" s="4" t="s">
        <v>229</v>
      </c>
      <c r="C291" s="4" t="s">
        <v>229</v>
      </c>
      <c r="D291" s="84"/>
      <c r="E291" s="85"/>
    </row>
    <row r="292" spans="1:5" ht="57.6" x14ac:dyDescent="0.3">
      <c r="A292" s="79" t="s">
        <v>156</v>
      </c>
      <c r="E292" s="80"/>
    </row>
    <row r="293" spans="1:5" ht="28.8" x14ac:dyDescent="0.3">
      <c r="A293" s="79" t="s">
        <v>172</v>
      </c>
      <c r="E293" s="80"/>
    </row>
    <row r="294" spans="1:5" ht="28.8" x14ac:dyDescent="0.3">
      <c r="A294" s="79" t="s">
        <v>164</v>
      </c>
      <c r="E294" s="80"/>
    </row>
    <row r="295" spans="1:5" ht="28.8" x14ac:dyDescent="0.3">
      <c r="A295" s="79" t="s">
        <v>158</v>
      </c>
      <c r="E295" s="80"/>
    </row>
    <row r="296" spans="1:5" ht="58.2" thickBot="1" x14ac:dyDescent="0.35">
      <c r="A296" s="86" t="s">
        <v>160</v>
      </c>
      <c r="B296" s="88"/>
      <c r="C296" s="115"/>
      <c r="D296" s="88"/>
      <c r="E296" s="89"/>
    </row>
    <row r="297" spans="1:5" ht="15" thickBot="1" x14ac:dyDescent="0.35">
      <c r="A297" s="103"/>
      <c r="B297" s="90"/>
      <c r="C297" s="135"/>
      <c r="D297" s="90"/>
      <c r="E297" s="104"/>
    </row>
    <row r="298" spans="1:5" ht="28.8" x14ac:dyDescent="0.3">
      <c r="A298" s="209" t="s">
        <v>236</v>
      </c>
      <c r="B298" s="210"/>
      <c r="C298" s="210"/>
      <c r="D298" s="210"/>
      <c r="E298" s="211"/>
    </row>
    <row r="299" spans="1:5" x14ac:dyDescent="0.3">
      <c r="A299" s="79" t="s">
        <v>120</v>
      </c>
      <c r="B299" s="77" t="s">
        <v>167</v>
      </c>
      <c r="C299" s="82" t="s">
        <v>168</v>
      </c>
      <c r="D299" s="78" t="s">
        <v>169</v>
      </c>
      <c r="E299" s="80" t="s">
        <v>170</v>
      </c>
    </row>
    <row r="300" spans="1:5" x14ac:dyDescent="0.3">
      <c r="A300" s="79" t="s">
        <v>125</v>
      </c>
      <c r="B300" s="77">
        <v>4</v>
      </c>
      <c r="C300" s="82">
        <v>5</v>
      </c>
      <c r="E300" s="80"/>
    </row>
    <row r="301" spans="1:5" x14ac:dyDescent="0.3">
      <c r="A301" s="79" t="s">
        <v>126</v>
      </c>
      <c r="B301" s="78">
        <v>4</v>
      </c>
      <c r="C301" s="82">
        <v>5</v>
      </c>
      <c r="E301" s="80"/>
    </row>
    <row r="302" spans="1:5" x14ac:dyDescent="0.3">
      <c r="A302" s="79" t="s">
        <v>127</v>
      </c>
      <c r="B302" s="78">
        <v>120</v>
      </c>
      <c r="C302" s="140">
        <v>460</v>
      </c>
      <c r="E302" s="80"/>
    </row>
    <row r="303" spans="1:5" x14ac:dyDescent="0.3">
      <c r="A303" s="79" t="s">
        <v>128</v>
      </c>
      <c r="B303" s="117">
        <v>0.8</v>
      </c>
      <c r="C303" s="120">
        <v>0.93</v>
      </c>
      <c r="E303" s="80"/>
    </row>
    <row r="304" spans="1:5" ht="15.6" x14ac:dyDescent="0.3">
      <c r="A304" s="81" t="s">
        <v>129</v>
      </c>
      <c r="B304" s="78">
        <v>2</v>
      </c>
      <c r="C304" s="82">
        <v>3</v>
      </c>
      <c r="E304" s="80"/>
    </row>
    <row r="305" spans="1:5" ht="15.6" x14ac:dyDescent="0.3">
      <c r="A305" s="81" t="s">
        <v>130</v>
      </c>
      <c r="B305" s="78">
        <v>2</v>
      </c>
      <c r="C305" s="82">
        <v>2</v>
      </c>
      <c r="E305" s="80"/>
    </row>
    <row r="306" spans="1:5" ht="31.2" x14ac:dyDescent="0.3">
      <c r="A306" s="81" t="s">
        <v>131</v>
      </c>
      <c r="B306" s="78">
        <v>0</v>
      </c>
      <c r="C306" s="82">
        <v>0</v>
      </c>
      <c r="E306" s="80"/>
    </row>
    <row r="307" spans="1:5" ht="15.6" x14ac:dyDescent="0.3">
      <c r="A307" s="81" t="s">
        <v>132</v>
      </c>
      <c r="B307" s="78">
        <v>1</v>
      </c>
      <c r="C307" s="82">
        <v>3</v>
      </c>
      <c r="E307" s="80"/>
    </row>
    <row r="308" spans="1:5" ht="15.6" x14ac:dyDescent="0.3">
      <c r="A308" s="81" t="s">
        <v>133</v>
      </c>
      <c r="B308" s="78">
        <v>1</v>
      </c>
      <c r="C308" s="82">
        <v>3</v>
      </c>
      <c r="E308" s="80"/>
    </row>
    <row r="309" spans="1:5" ht="15.6" x14ac:dyDescent="0.3">
      <c r="A309" s="81" t="s">
        <v>134</v>
      </c>
      <c r="B309" s="78">
        <v>0</v>
      </c>
      <c r="C309" s="82">
        <v>0</v>
      </c>
      <c r="E309" s="80"/>
    </row>
    <row r="310" spans="1:5" ht="15.6" x14ac:dyDescent="0.3">
      <c r="A310" s="81" t="s">
        <v>135</v>
      </c>
      <c r="B310" s="78">
        <v>0</v>
      </c>
      <c r="C310" s="82">
        <v>0</v>
      </c>
      <c r="E310" s="80"/>
    </row>
    <row r="311" spans="1:5" ht="31.2" x14ac:dyDescent="0.3">
      <c r="A311" s="81" t="s">
        <v>136</v>
      </c>
      <c r="B311" s="78">
        <v>0</v>
      </c>
      <c r="C311" s="82">
        <v>0</v>
      </c>
      <c r="E311" s="80"/>
    </row>
    <row r="312" spans="1:5" x14ac:dyDescent="0.3">
      <c r="A312" s="79" t="s">
        <v>137</v>
      </c>
      <c r="B312" s="78">
        <v>1</v>
      </c>
      <c r="C312" s="82">
        <v>1</v>
      </c>
      <c r="E312" s="80"/>
    </row>
    <row r="313" spans="1:5" x14ac:dyDescent="0.3">
      <c r="A313" s="79" t="s">
        <v>55</v>
      </c>
      <c r="B313" s="82" t="s">
        <v>138</v>
      </c>
      <c r="C313" s="140" t="s">
        <v>138</v>
      </c>
      <c r="E313" s="80"/>
    </row>
    <row r="314" spans="1:5" x14ac:dyDescent="0.3">
      <c r="A314" s="79" t="s">
        <v>139</v>
      </c>
      <c r="B314" s="82" t="s">
        <v>138</v>
      </c>
      <c r="C314" s="140" t="s">
        <v>138</v>
      </c>
      <c r="E314" s="80"/>
    </row>
    <row r="315" spans="1:5" ht="31.2" x14ac:dyDescent="0.3">
      <c r="A315" s="102" t="s">
        <v>141</v>
      </c>
      <c r="B315" s="82" t="s">
        <v>138</v>
      </c>
      <c r="C315" s="82">
        <v>31</v>
      </c>
      <c r="E315" s="80"/>
    </row>
    <row r="316" spans="1:5" ht="15.6" x14ac:dyDescent="0.3">
      <c r="A316" s="79" t="s">
        <v>142</v>
      </c>
      <c r="B316" s="82" t="s">
        <v>138</v>
      </c>
      <c r="C316" s="82" t="s">
        <v>138</v>
      </c>
      <c r="E316" s="80"/>
    </row>
    <row r="317" spans="1:5" ht="30" x14ac:dyDescent="0.3">
      <c r="A317" s="79" t="s">
        <v>143</v>
      </c>
      <c r="B317" s="82" t="s">
        <v>138</v>
      </c>
      <c r="C317" s="82">
        <v>429</v>
      </c>
      <c r="E317" s="80"/>
    </row>
    <row r="318" spans="1:5" ht="44.4" x14ac:dyDescent="0.3">
      <c r="A318" s="79" t="s">
        <v>144</v>
      </c>
      <c r="B318" s="82" t="s">
        <v>138</v>
      </c>
      <c r="C318" s="82" t="s">
        <v>138</v>
      </c>
      <c r="E318" s="80"/>
    </row>
    <row r="319" spans="1:5" ht="31.2" x14ac:dyDescent="0.3">
      <c r="A319" s="81" t="s">
        <v>145</v>
      </c>
      <c r="B319" s="82" t="s">
        <v>138</v>
      </c>
      <c r="C319" s="82" t="s">
        <v>138</v>
      </c>
      <c r="E319" s="80"/>
    </row>
    <row r="320" spans="1:5" ht="78" x14ac:dyDescent="0.3">
      <c r="A320" s="81" t="s">
        <v>146</v>
      </c>
      <c r="B320" s="93" t="s">
        <v>237</v>
      </c>
      <c r="C320" s="93" t="s">
        <v>384</v>
      </c>
      <c r="E320" s="80"/>
    </row>
    <row r="321" spans="1:5" ht="46.8" x14ac:dyDescent="0.3">
      <c r="A321" s="81" t="s">
        <v>148</v>
      </c>
      <c r="B321" s="93" t="s">
        <v>238</v>
      </c>
      <c r="C321" s="93" t="s">
        <v>385</v>
      </c>
      <c r="E321" s="80"/>
    </row>
    <row r="322" spans="1:5" ht="31.2" x14ac:dyDescent="0.3">
      <c r="A322" s="81" t="s">
        <v>150</v>
      </c>
      <c r="B322" s="120">
        <v>1</v>
      </c>
      <c r="C322" s="120">
        <v>1</v>
      </c>
      <c r="E322" s="80"/>
    </row>
    <row r="323" spans="1:5" x14ac:dyDescent="0.3">
      <c r="A323" s="79" t="s">
        <v>153</v>
      </c>
      <c r="B323" s="78">
        <v>0</v>
      </c>
      <c r="C323" s="78">
        <v>0</v>
      </c>
      <c r="E323" s="80"/>
    </row>
    <row r="324" spans="1:5" ht="43.2" x14ac:dyDescent="0.3">
      <c r="A324" s="83" t="s">
        <v>154</v>
      </c>
      <c r="B324" s="84"/>
      <c r="D324" s="84"/>
      <c r="E324" s="85"/>
    </row>
    <row r="325" spans="1:5" ht="57.6" x14ac:dyDescent="0.3">
      <c r="A325" s="79" t="s">
        <v>156</v>
      </c>
      <c r="B325" s="77" t="s">
        <v>239</v>
      </c>
      <c r="E325" s="80"/>
    </row>
    <row r="326" spans="1:5" ht="28.8" x14ac:dyDescent="0.3">
      <c r="A326" s="79" t="s">
        <v>162</v>
      </c>
      <c r="E326" s="80"/>
    </row>
    <row r="327" spans="1:5" ht="43.2" x14ac:dyDescent="0.3">
      <c r="A327" s="79" t="s">
        <v>164</v>
      </c>
      <c r="B327" s="77" t="s">
        <v>240</v>
      </c>
      <c r="E327" s="80"/>
    </row>
    <row r="328" spans="1:5" ht="28.8" x14ac:dyDescent="0.3">
      <c r="A328" s="79" t="s">
        <v>158</v>
      </c>
      <c r="E328" s="80"/>
    </row>
    <row r="329" spans="1:5" ht="130.19999999999999" thickBot="1" x14ac:dyDescent="0.35">
      <c r="A329" s="86" t="s">
        <v>160</v>
      </c>
      <c r="B329" s="87" t="s">
        <v>241</v>
      </c>
      <c r="C329" s="115"/>
      <c r="D329" s="88"/>
      <c r="E329" s="89"/>
    </row>
  </sheetData>
  <mergeCells count="10">
    <mergeCell ref="A298:E298"/>
    <mergeCell ref="A166:E166"/>
    <mergeCell ref="A199:E199"/>
    <mergeCell ref="A232:E232"/>
    <mergeCell ref="A265:E265"/>
    <mergeCell ref="A1:E1"/>
    <mergeCell ref="A34:E34"/>
    <mergeCell ref="A67:E67"/>
    <mergeCell ref="A100:E100"/>
    <mergeCell ref="A133:E133"/>
  </mergeCells>
  <pageMargins left="0.7" right="0.7" top="0.75" bottom="0.75" header="0.3" footer="0.3"/>
  <pageSetup orientation="portrait" r:id="rId1"/>
  <legacyDrawing r:id="rId2"/>
  <tableParts count="10">
    <tablePart r:id="rId3"/>
    <tablePart r:id="rId4"/>
    <tablePart r:id="rId5"/>
    <tablePart r:id="rId6"/>
    <tablePart r:id="rId7"/>
    <tablePart r:id="rId8"/>
    <tablePart r:id="rId9"/>
    <tablePart r:id="rId10"/>
    <tablePart r:id="rId11"/>
    <tablePart r:id="rId1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E202"/>
  <sheetViews>
    <sheetView topLeftCell="A195" zoomScale="80" zoomScaleNormal="80" workbookViewId="0">
      <selection activeCell="E223" sqref="E223"/>
    </sheetView>
  </sheetViews>
  <sheetFormatPr defaultColWidth="44.44140625" defaultRowHeight="14.4" x14ac:dyDescent="0.3"/>
  <cols>
    <col min="1" max="1" width="44.44140625" style="77"/>
    <col min="2" max="2" width="36.88671875" style="78" customWidth="1"/>
    <col min="3" max="3" width="38" style="78" customWidth="1"/>
    <col min="4" max="4" width="37.33203125" style="78" customWidth="1"/>
    <col min="5" max="5" width="34.44140625" style="78" customWidth="1"/>
    <col min="6" max="16384" width="44.44140625" style="78"/>
  </cols>
  <sheetData>
    <row r="1" spans="1:5" ht="28.8" x14ac:dyDescent="0.3">
      <c r="A1" s="209" t="s">
        <v>242</v>
      </c>
      <c r="B1" s="210"/>
      <c r="C1" s="210"/>
      <c r="D1" s="210"/>
      <c r="E1" s="211"/>
    </row>
    <row r="2" spans="1:5" x14ac:dyDescent="0.3">
      <c r="A2" s="79" t="s">
        <v>194</v>
      </c>
      <c r="B2" s="77" t="s">
        <v>167</v>
      </c>
      <c r="C2" s="78" t="s">
        <v>168</v>
      </c>
      <c r="D2" s="78" t="s">
        <v>169</v>
      </c>
      <c r="E2" s="80" t="s">
        <v>170</v>
      </c>
    </row>
    <row r="3" spans="1:5" x14ac:dyDescent="0.3">
      <c r="A3" s="79" t="s">
        <v>125</v>
      </c>
      <c r="B3" s="78">
        <v>64</v>
      </c>
      <c r="C3" s="78">
        <v>38</v>
      </c>
      <c r="E3" s="80"/>
    </row>
    <row r="4" spans="1:5" x14ac:dyDescent="0.3">
      <c r="A4" s="79" t="s">
        <v>126</v>
      </c>
      <c r="B4" s="78">
        <v>60</v>
      </c>
      <c r="C4" s="78">
        <v>36</v>
      </c>
      <c r="E4" s="80"/>
    </row>
    <row r="5" spans="1:5" x14ac:dyDescent="0.3">
      <c r="A5" s="79" t="s">
        <v>127</v>
      </c>
      <c r="B5" s="78">
        <v>279</v>
      </c>
      <c r="C5" s="78">
        <v>736</v>
      </c>
      <c r="E5" s="80"/>
    </row>
    <row r="6" spans="1:5" x14ac:dyDescent="0.3">
      <c r="A6" s="79" t="s">
        <v>128</v>
      </c>
      <c r="B6" s="117">
        <v>0.38</v>
      </c>
      <c r="C6" s="117">
        <v>0.21</v>
      </c>
      <c r="E6" s="80"/>
    </row>
    <row r="7" spans="1:5" ht="15.6" x14ac:dyDescent="0.3">
      <c r="A7" s="81" t="s">
        <v>129</v>
      </c>
      <c r="B7" s="78">
        <v>20</v>
      </c>
      <c r="C7" s="78">
        <v>7</v>
      </c>
      <c r="E7" s="80"/>
    </row>
    <row r="8" spans="1:5" ht="15.6" x14ac:dyDescent="0.3">
      <c r="A8" s="81" t="s">
        <v>130</v>
      </c>
      <c r="B8" s="78">
        <v>44</v>
      </c>
      <c r="C8" s="78">
        <v>30</v>
      </c>
      <c r="E8" s="80"/>
    </row>
    <row r="9" spans="1:5" ht="31.2" x14ac:dyDescent="0.3">
      <c r="A9" s="81" t="s">
        <v>131</v>
      </c>
      <c r="B9" s="78">
        <v>0</v>
      </c>
      <c r="C9" s="78">
        <v>1</v>
      </c>
      <c r="E9" s="80"/>
    </row>
    <row r="10" spans="1:5" ht="15.6" x14ac:dyDescent="0.3">
      <c r="A10" s="81" t="s">
        <v>132</v>
      </c>
      <c r="B10" s="78">
        <v>4</v>
      </c>
      <c r="C10" s="78">
        <v>3</v>
      </c>
      <c r="E10" s="80"/>
    </row>
    <row r="11" spans="1:5" ht="15.6" x14ac:dyDescent="0.3">
      <c r="A11" s="81" t="s">
        <v>133</v>
      </c>
      <c r="B11" s="78">
        <v>4</v>
      </c>
      <c r="C11" s="78">
        <v>3</v>
      </c>
      <c r="E11" s="80"/>
    </row>
    <row r="12" spans="1:5" ht="15.6" x14ac:dyDescent="0.3">
      <c r="A12" s="81" t="s">
        <v>134</v>
      </c>
      <c r="B12" s="78">
        <v>0</v>
      </c>
      <c r="C12" s="78">
        <v>0</v>
      </c>
      <c r="E12" s="80"/>
    </row>
    <row r="13" spans="1:5" ht="15.6" x14ac:dyDescent="0.3">
      <c r="A13" s="81" t="s">
        <v>135</v>
      </c>
      <c r="B13" s="78">
        <v>0</v>
      </c>
      <c r="C13" s="78">
        <v>0</v>
      </c>
      <c r="E13" s="80"/>
    </row>
    <row r="14" spans="1:5" ht="31.2" x14ac:dyDescent="0.3">
      <c r="A14" s="81" t="s">
        <v>136</v>
      </c>
      <c r="B14" s="78">
        <v>0</v>
      </c>
      <c r="C14" s="78">
        <v>0</v>
      </c>
      <c r="E14" s="80"/>
    </row>
    <row r="15" spans="1:5" ht="28.8" x14ac:dyDescent="0.3">
      <c r="A15" s="79" t="s">
        <v>137</v>
      </c>
      <c r="B15" s="82">
        <v>2</v>
      </c>
      <c r="C15" s="82">
        <v>2</v>
      </c>
      <c r="E15" s="80"/>
    </row>
    <row r="16" spans="1:5" ht="28.8" x14ac:dyDescent="0.3">
      <c r="A16" s="79" t="s">
        <v>55</v>
      </c>
      <c r="B16" s="82" t="s">
        <v>138</v>
      </c>
      <c r="C16" s="82" t="s">
        <v>138</v>
      </c>
      <c r="E16" s="80"/>
    </row>
    <row r="17" spans="1:5" ht="28.8" x14ac:dyDescent="0.3">
      <c r="A17" s="79" t="s">
        <v>139</v>
      </c>
      <c r="B17" s="82" t="s">
        <v>138</v>
      </c>
      <c r="C17" s="82" t="s">
        <v>138</v>
      </c>
      <c r="E17" s="80"/>
    </row>
    <row r="18" spans="1:5" ht="31.2" x14ac:dyDescent="0.3">
      <c r="A18" s="102" t="s">
        <v>141</v>
      </c>
      <c r="B18" s="82" t="s">
        <v>138</v>
      </c>
      <c r="C18" s="82">
        <v>579</v>
      </c>
      <c r="E18" s="80"/>
    </row>
    <row r="19" spans="1:5" ht="30" x14ac:dyDescent="0.3">
      <c r="A19" s="79" t="s">
        <v>142</v>
      </c>
      <c r="B19" s="82" t="s">
        <v>138</v>
      </c>
      <c r="C19" s="82" t="s">
        <v>138</v>
      </c>
      <c r="E19" s="80"/>
    </row>
    <row r="20" spans="1:5" ht="30" x14ac:dyDescent="0.3">
      <c r="A20" s="79" t="s">
        <v>143</v>
      </c>
      <c r="B20" s="82" t="s">
        <v>138</v>
      </c>
      <c r="C20" s="82">
        <v>157</v>
      </c>
      <c r="E20" s="80"/>
    </row>
    <row r="21" spans="1:5" ht="58.8" x14ac:dyDescent="0.3">
      <c r="A21" s="79" t="s">
        <v>144</v>
      </c>
      <c r="B21" s="82" t="s">
        <v>138</v>
      </c>
      <c r="C21" s="82" t="s">
        <v>138</v>
      </c>
      <c r="E21" s="80"/>
    </row>
    <row r="22" spans="1:5" ht="158.4" x14ac:dyDescent="0.3">
      <c r="A22" s="105" t="s">
        <v>243</v>
      </c>
      <c r="B22" s="4" t="s">
        <v>244</v>
      </c>
      <c r="C22" s="82" t="s">
        <v>138</v>
      </c>
      <c r="E22" s="80"/>
    </row>
    <row r="23" spans="1:5" ht="72" customHeight="1" x14ac:dyDescent="0.3">
      <c r="A23" s="105" t="s">
        <v>245</v>
      </c>
      <c r="B23" s="106" t="s">
        <v>246</v>
      </c>
      <c r="C23" s="106" t="s">
        <v>246</v>
      </c>
      <c r="D23" s="107"/>
      <c r="E23" s="108"/>
    </row>
    <row r="24" spans="1:5" ht="43.2" x14ac:dyDescent="0.3">
      <c r="A24" s="109" t="s">
        <v>148</v>
      </c>
      <c r="B24" s="93" t="s">
        <v>247</v>
      </c>
      <c r="C24" s="93" t="s">
        <v>386</v>
      </c>
      <c r="E24" s="80"/>
    </row>
    <row r="25" spans="1:5" ht="55.5" customHeight="1" x14ac:dyDescent="0.3">
      <c r="A25" s="105" t="s">
        <v>103</v>
      </c>
      <c r="B25" s="93">
        <v>3</v>
      </c>
      <c r="C25" s="78">
        <v>2</v>
      </c>
      <c r="E25" s="80"/>
    </row>
    <row r="26" spans="1:5" ht="45.6" customHeight="1" x14ac:dyDescent="0.3">
      <c r="A26" s="109" t="s">
        <v>150</v>
      </c>
      <c r="B26" s="118">
        <v>0.88</v>
      </c>
      <c r="C26" s="139">
        <v>0.84</v>
      </c>
      <c r="D26" s="111"/>
      <c r="E26" s="112"/>
    </row>
    <row r="27" spans="1:5" x14ac:dyDescent="0.3">
      <c r="A27" s="113" t="s">
        <v>153</v>
      </c>
      <c r="B27" s="82">
        <v>32</v>
      </c>
      <c r="C27" s="78">
        <v>20</v>
      </c>
      <c r="E27" s="80"/>
    </row>
    <row r="28" spans="1:5" ht="43.2" x14ac:dyDescent="0.3">
      <c r="A28" s="83" t="s">
        <v>154</v>
      </c>
      <c r="B28" s="84"/>
      <c r="C28" s="84"/>
      <c r="D28" s="84"/>
      <c r="E28" s="85"/>
    </row>
    <row r="29" spans="1:5" ht="72" x14ac:dyDescent="0.3">
      <c r="A29" s="79" t="s">
        <v>156</v>
      </c>
      <c r="E29" s="80"/>
    </row>
    <row r="30" spans="1:5" ht="201.6" x14ac:dyDescent="0.3">
      <c r="A30" s="79" t="s">
        <v>162</v>
      </c>
      <c r="B30" s="4" t="s">
        <v>248</v>
      </c>
      <c r="E30" s="80"/>
    </row>
    <row r="31" spans="1:5" ht="28.8" x14ac:dyDescent="0.3">
      <c r="A31" s="79" t="s">
        <v>164</v>
      </c>
      <c r="E31" s="80"/>
    </row>
    <row r="32" spans="1:5" ht="43.2" x14ac:dyDescent="0.3">
      <c r="A32" s="79" t="s">
        <v>158</v>
      </c>
      <c r="E32" s="80"/>
    </row>
    <row r="33" spans="1:5" ht="72.599999999999994" thickBot="1" x14ac:dyDescent="0.35">
      <c r="A33" s="86" t="s">
        <v>160</v>
      </c>
      <c r="B33" s="88"/>
      <c r="C33" s="88"/>
      <c r="D33" s="88"/>
      <c r="E33" s="89"/>
    </row>
    <row r="34" spans="1:5" ht="15" thickBot="1" x14ac:dyDescent="0.35">
      <c r="A34" s="129"/>
      <c r="B34" s="90"/>
      <c r="C34" s="90"/>
      <c r="D34" s="90"/>
      <c r="E34" s="90"/>
    </row>
    <row r="35" spans="1:5" ht="28.8" x14ac:dyDescent="0.3">
      <c r="A35" s="209" t="s">
        <v>387</v>
      </c>
      <c r="B35" s="210"/>
      <c r="C35" s="210"/>
      <c r="D35" s="210"/>
      <c r="E35" s="211"/>
    </row>
    <row r="36" spans="1:5" x14ac:dyDescent="0.3">
      <c r="A36" s="77" t="s">
        <v>194</v>
      </c>
      <c r="B36" s="77" t="s">
        <v>167</v>
      </c>
      <c r="C36" s="78" t="s">
        <v>168</v>
      </c>
      <c r="D36" s="78" t="s">
        <v>169</v>
      </c>
      <c r="E36" s="78" t="s">
        <v>170</v>
      </c>
    </row>
    <row r="37" spans="1:5" x14ac:dyDescent="0.3">
      <c r="A37" s="77" t="s">
        <v>125</v>
      </c>
      <c r="B37" s="78">
        <v>249</v>
      </c>
      <c r="C37" s="78">
        <v>225</v>
      </c>
    </row>
    <row r="38" spans="1:5" x14ac:dyDescent="0.3">
      <c r="A38" s="77" t="s">
        <v>126</v>
      </c>
      <c r="B38" s="78">
        <v>117</v>
      </c>
      <c r="C38" s="78">
        <v>118</v>
      </c>
    </row>
    <row r="39" spans="1:5" x14ac:dyDescent="0.3">
      <c r="A39" s="77" t="s">
        <v>127</v>
      </c>
      <c r="B39" s="78">
        <v>1218</v>
      </c>
      <c r="C39" s="78">
        <v>1840</v>
      </c>
    </row>
    <row r="40" spans="1:5" x14ac:dyDescent="0.3">
      <c r="A40" s="77" t="s">
        <v>128</v>
      </c>
      <c r="B40" s="117">
        <v>0.67</v>
      </c>
      <c r="C40" s="117">
        <v>0.64</v>
      </c>
    </row>
    <row r="41" spans="1:5" ht="15.6" x14ac:dyDescent="0.3">
      <c r="A41" s="114" t="s">
        <v>129</v>
      </c>
      <c r="B41" s="78">
        <v>89</v>
      </c>
      <c r="C41" s="78">
        <v>89</v>
      </c>
    </row>
    <row r="42" spans="1:5" ht="15.6" x14ac:dyDescent="0.3">
      <c r="A42" s="114" t="s">
        <v>130</v>
      </c>
      <c r="B42" s="78">
        <v>160</v>
      </c>
      <c r="C42" s="78">
        <v>136</v>
      </c>
    </row>
    <row r="43" spans="1:5" ht="31.2" x14ac:dyDescent="0.3">
      <c r="A43" s="114" t="s">
        <v>131</v>
      </c>
      <c r="B43" s="78">
        <v>0</v>
      </c>
      <c r="C43" s="78">
        <v>0</v>
      </c>
    </row>
    <row r="44" spans="1:5" ht="15.6" x14ac:dyDescent="0.3">
      <c r="A44" s="114" t="s">
        <v>132</v>
      </c>
      <c r="B44" s="78">
        <v>70</v>
      </c>
      <c r="C44" s="78">
        <v>83</v>
      </c>
    </row>
    <row r="45" spans="1:5" ht="15.6" x14ac:dyDescent="0.3">
      <c r="A45" s="114" t="s">
        <v>133</v>
      </c>
      <c r="B45" s="78">
        <v>57</v>
      </c>
      <c r="C45" s="78">
        <v>61</v>
      </c>
    </row>
    <row r="46" spans="1:5" ht="15.6" x14ac:dyDescent="0.3">
      <c r="A46" s="114" t="s">
        <v>134</v>
      </c>
      <c r="B46" s="78">
        <v>13</v>
      </c>
      <c r="C46" s="78">
        <v>43</v>
      </c>
    </row>
    <row r="47" spans="1:5" ht="15.6" x14ac:dyDescent="0.3">
      <c r="A47" s="114" t="s">
        <v>135</v>
      </c>
      <c r="B47" s="78">
        <v>0</v>
      </c>
      <c r="C47" s="78">
        <v>0</v>
      </c>
    </row>
    <row r="48" spans="1:5" ht="31.2" x14ac:dyDescent="0.3">
      <c r="A48" s="114" t="s">
        <v>136</v>
      </c>
      <c r="B48" s="78">
        <v>0</v>
      </c>
      <c r="C48" s="78">
        <v>0</v>
      </c>
    </row>
    <row r="49" spans="1:5" ht="28.8" x14ac:dyDescent="0.3">
      <c r="A49" s="77" t="s">
        <v>137</v>
      </c>
      <c r="B49" s="82" t="s">
        <v>138</v>
      </c>
      <c r="C49" s="140" t="s">
        <v>138</v>
      </c>
    </row>
    <row r="50" spans="1:5" ht="28.8" x14ac:dyDescent="0.3">
      <c r="A50" s="77" t="s">
        <v>55</v>
      </c>
      <c r="B50" s="78">
        <v>1</v>
      </c>
      <c r="C50" s="78">
        <v>1</v>
      </c>
    </row>
    <row r="51" spans="1:5" ht="28.8" x14ac:dyDescent="0.3">
      <c r="A51" s="77" t="s">
        <v>139</v>
      </c>
      <c r="B51" s="82" t="s">
        <v>138</v>
      </c>
      <c r="C51" s="140" t="s">
        <v>138</v>
      </c>
    </row>
    <row r="52" spans="1:5" ht="31.2" x14ac:dyDescent="0.3">
      <c r="A52" s="102" t="s">
        <v>141</v>
      </c>
      <c r="B52" s="82" t="s">
        <v>138</v>
      </c>
      <c r="C52" s="82" t="s">
        <v>389</v>
      </c>
    </row>
    <row r="53" spans="1:5" ht="30" x14ac:dyDescent="0.3">
      <c r="A53" s="79" t="s">
        <v>142</v>
      </c>
      <c r="B53" s="82" t="s">
        <v>138</v>
      </c>
      <c r="C53" s="82" t="s">
        <v>138</v>
      </c>
    </row>
    <row r="54" spans="1:5" ht="60" customHeight="1" x14ac:dyDescent="0.3">
      <c r="A54" s="79" t="s">
        <v>143</v>
      </c>
      <c r="B54" s="82" t="s">
        <v>138</v>
      </c>
      <c r="C54" s="78">
        <v>1182</v>
      </c>
    </row>
    <row r="55" spans="1:5" ht="58.8" x14ac:dyDescent="0.3">
      <c r="A55" s="79" t="s">
        <v>144</v>
      </c>
      <c r="B55" s="82" t="s">
        <v>138</v>
      </c>
      <c r="C55" s="82" t="s">
        <v>138</v>
      </c>
    </row>
    <row r="56" spans="1:5" ht="28.8" x14ac:dyDescent="0.3">
      <c r="A56" s="105" t="s">
        <v>243</v>
      </c>
      <c r="B56" s="82" t="s">
        <v>138</v>
      </c>
      <c r="C56" s="82" t="s">
        <v>138</v>
      </c>
      <c r="E56" s="80"/>
    </row>
    <row r="57" spans="1:5" ht="57.6" x14ac:dyDescent="0.3">
      <c r="A57" s="105" t="s">
        <v>245</v>
      </c>
      <c r="B57" s="106" t="s">
        <v>249</v>
      </c>
      <c r="C57" s="106" t="s">
        <v>390</v>
      </c>
      <c r="D57" s="107"/>
      <c r="E57" s="108"/>
    </row>
    <row r="58" spans="1:5" ht="43.2" x14ac:dyDescent="0.3">
      <c r="A58" s="109" t="s">
        <v>148</v>
      </c>
      <c r="B58" s="93" t="s">
        <v>250</v>
      </c>
      <c r="C58" s="93" t="s">
        <v>391</v>
      </c>
      <c r="E58" s="80"/>
    </row>
    <row r="59" spans="1:5" ht="28.8" x14ac:dyDescent="0.3">
      <c r="A59" s="105" t="s">
        <v>103</v>
      </c>
      <c r="B59" s="82">
        <v>6</v>
      </c>
      <c r="C59" s="78">
        <v>5</v>
      </c>
      <c r="E59" s="80"/>
    </row>
    <row r="60" spans="1:5" ht="45.6" customHeight="1" x14ac:dyDescent="0.3">
      <c r="A60" s="109" t="s">
        <v>150</v>
      </c>
      <c r="B60" s="118">
        <v>0.73</v>
      </c>
      <c r="C60" s="139">
        <v>0.92</v>
      </c>
      <c r="D60" s="111"/>
      <c r="E60" s="112"/>
    </row>
    <row r="61" spans="1:5" x14ac:dyDescent="0.3">
      <c r="A61" s="113" t="s">
        <v>153</v>
      </c>
      <c r="B61" s="82">
        <v>103</v>
      </c>
      <c r="C61" s="78">
        <v>107</v>
      </c>
      <c r="E61" s="80"/>
    </row>
    <row r="62" spans="1:5" ht="43.2" x14ac:dyDescent="0.3">
      <c r="A62" s="83" t="s">
        <v>154</v>
      </c>
      <c r="B62" s="84"/>
      <c r="C62" s="77" t="s">
        <v>388</v>
      </c>
      <c r="D62" s="84"/>
      <c r="E62" s="85"/>
    </row>
    <row r="63" spans="1:5" ht="72" x14ac:dyDescent="0.3">
      <c r="A63" s="79" t="s">
        <v>156</v>
      </c>
      <c r="B63" s="77" t="s">
        <v>251</v>
      </c>
      <c r="E63" s="80"/>
    </row>
    <row r="64" spans="1:5" ht="86.4" x14ac:dyDescent="0.3">
      <c r="A64" s="79" t="s">
        <v>162</v>
      </c>
      <c r="B64" s="77" t="s">
        <v>252</v>
      </c>
      <c r="E64" s="80"/>
    </row>
    <row r="65" spans="1:5" ht="57.6" x14ac:dyDescent="0.3">
      <c r="A65" s="79" t="s">
        <v>164</v>
      </c>
      <c r="B65" s="77" t="s">
        <v>253</v>
      </c>
      <c r="C65" s="77" t="s">
        <v>253</v>
      </c>
      <c r="E65" s="80"/>
    </row>
    <row r="66" spans="1:5" ht="43.2" x14ac:dyDescent="0.3">
      <c r="A66" s="79" t="s">
        <v>158</v>
      </c>
      <c r="E66" s="80"/>
    </row>
    <row r="67" spans="1:5" ht="72.599999999999994" thickBot="1" x14ac:dyDescent="0.35">
      <c r="A67" s="86" t="s">
        <v>160</v>
      </c>
      <c r="B67" s="88"/>
      <c r="C67" s="88"/>
      <c r="D67" s="88"/>
      <c r="E67" s="89"/>
    </row>
    <row r="68" spans="1:5" ht="15" thickBot="1" x14ac:dyDescent="0.35">
      <c r="A68" s="129"/>
      <c r="B68" s="90"/>
      <c r="C68" s="90"/>
      <c r="D68" s="90"/>
      <c r="E68" s="90"/>
    </row>
    <row r="69" spans="1:5" ht="28.8" x14ac:dyDescent="0.3">
      <c r="A69" s="209" t="s">
        <v>254</v>
      </c>
      <c r="B69" s="210"/>
      <c r="C69" s="210"/>
      <c r="D69" s="210"/>
      <c r="E69" s="211"/>
    </row>
    <row r="70" spans="1:5" x14ac:dyDescent="0.3">
      <c r="A70" s="79" t="s">
        <v>194</v>
      </c>
      <c r="B70" s="77" t="s">
        <v>167</v>
      </c>
      <c r="C70" s="78" t="s">
        <v>168</v>
      </c>
      <c r="D70" s="78" t="s">
        <v>169</v>
      </c>
      <c r="E70" s="80" t="s">
        <v>170</v>
      </c>
    </row>
    <row r="71" spans="1:5" x14ac:dyDescent="0.3">
      <c r="A71" s="79" t="s">
        <v>125</v>
      </c>
      <c r="B71" s="78">
        <v>132</v>
      </c>
      <c r="C71" s="78">
        <v>160</v>
      </c>
      <c r="E71" s="80"/>
    </row>
    <row r="72" spans="1:5" x14ac:dyDescent="0.3">
      <c r="A72" s="79" t="s">
        <v>126</v>
      </c>
      <c r="B72" s="78">
        <v>112</v>
      </c>
      <c r="C72" s="78">
        <v>139</v>
      </c>
      <c r="E72" s="80"/>
    </row>
    <row r="73" spans="1:5" x14ac:dyDescent="0.3">
      <c r="A73" s="79" t="s">
        <v>127</v>
      </c>
      <c r="B73" s="78">
        <v>629</v>
      </c>
      <c r="C73" s="82" t="s">
        <v>393</v>
      </c>
      <c r="E73" s="80"/>
    </row>
    <row r="74" spans="1:5" x14ac:dyDescent="0.3">
      <c r="A74" s="79" t="s">
        <v>128</v>
      </c>
      <c r="B74" s="117">
        <v>0.49</v>
      </c>
      <c r="C74" s="78">
        <v>61</v>
      </c>
      <c r="E74" s="80"/>
    </row>
    <row r="75" spans="1:5" ht="15.6" x14ac:dyDescent="0.3">
      <c r="A75" s="81" t="s">
        <v>129</v>
      </c>
      <c r="B75" s="78">
        <v>49</v>
      </c>
      <c r="C75" s="78">
        <v>57</v>
      </c>
      <c r="E75" s="80"/>
    </row>
    <row r="76" spans="1:5" ht="15.6" x14ac:dyDescent="0.3">
      <c r="A76" s="81" t="s">
        <v>130</v>
      </c>
      <c r="B76" s="78">
        <v>83</v>
      </c>
      <c r="C76" s="78">
        <v>104</v>
      </c>
      <c r="E76" s="80"/>
    </row>
    <row r="77" spans="1:5" ht="31.2" x14ac:dyDescent="0.3">
      <c r="A77" s="81" t="s">
        <v>131</v>
      </c>
      <c r="B77" s="78">
        <v>0</v>
      </c>
      <c r="C77" s="78">
        <v>0</v>
      </c>
      <c r="E77" s="80"/>
    </row>
    <row r="78" spans="1:5" ht="15.6" x14ac:dyDescent="0.3">
      <c r="A78" s="81" t="s">
        <v>132</v>
      </c>
      <c r="B78" s="78">
        <v>37</v>
      </c>
      <c r="C78" s="78">
        <v>30</v>
      </c>
      <c r="E78" s="80"/>
    </row>
    <row r="79" spans="1:5" ht="15.6" x14ac:dyDescent="0.3">
      <c r="A79" s="81" t="s">
        <v>133</v>
      </c>
      <c r="B79" s="78">
        <v>13</v>
      </c>
      <c r="C79" s="78">
        <v>16</v>
      </c>
      <c r="E79" s="80"/>
    </row>
    <row r="80" spans="1:5" ht="15.6" x14ac:dyDescent="0.3">
      <c r="A80" s="81" t="s">
        <v>134</v>
      </c>
      <c r="B80" s="78">
        <v>7</v>
      </c>
      <c r="C80" s="78">
        <v>14</v>
      </c>
      <c r="E80" s="80"/>
    </row>
    <row r="81" spans="1:5" ht="15.6" x14ac:dyDescent="0.3">
      <c r="A81" s="81" t="s">
        <v>135</v>
      </c>
      <c r="B81" s="78">
        <v>0</v>
      </c>
      <c r="C81" s="78">
        <v>0</v>
      </c>
      <c r="E81" s="80"/>
    </row>
    <row r="82" spans="1:5" ht="31.2" x14ac:dyDescent="0.3">
      <c r="A82" s="81" t="s">
        <v>136</v>
      </c>
      <c r="B82" s="82">
        <v>0</v>
      </c>
      <c r="C82" s="78">
        <v>0</v>
      </c>
      <c r="E82" s="80"/>
    </row>
    <row r="83" spans="1:5" ht="28.8" x14ac:dyDescent="0.3">
      <c r="A83" s="79" t="s">
        <v>137</v>
      </c>
      <c r="B83" s="82" t="s">
        <v>138</v>
      </c>
      <c r="C83" s="140" t="s">
        <v>138</v>
      </c>
      <c r="E83" s="80"/>
    </row>
    <row r="84" spans="1:5" ht="28.8" x14ac:dyDescent="0.3">
      <c r="A84" s="79" t="s">
        <v>55</v>
      </c>
      <c r="B84" s="82" t="s">
        <v>138</v>
      </c>
      <c r="C84" s="140" t="s">
        <v>138</v>
      </c>
      <c r="E84" s="80"/>
    </row>
    <row r="85" spans="1:5" ht="28.8" x14ac:dyDescent="0.3">
      <c r="A85" s="79" t="s">
        <v>139</v>
      </c>
      <c r="B85" s="82" t="s">
        <v>255</v>
      </c>
      <c r="C85" s="140" t="s">
        <v>394</v>
      </c>
      <c r="E85" s="80"/>
    </row>
    <row r="86" spans="1:5" ht="31.2" x14ac:dyDescent="0.3">
      <c r="A86" s="102" t="s">
        <v>141</v>
      </c>
      <c r="B86" s="82" t="s">
        <v>138</v>
      </c>
      <c r="C86" s="78">
        <v>772</v>
      </c>
      <c r="E86" s="80"/>
    </row>
    <row r="87" spans="1:5" ht="30" x14ac:dyDescent="0.3">
      <c r="A87" s="79" t="s">
        <v>142</v>
      </c>
      <c r="B87" s="82" t="s">
        <v>138</v>
      </c>
      <c r="C87" s="82" t="s">
        <v>138</v>
      </c>
      <c r="E87" s="80"/>
    </row>
    <row r="88" spans="1:5" ht="30" x14ac:dyDescent="0.3">
      <c r="A88" s="79" t="s">
        <v>143</v>
      </c>
      <c r="B88" s="82" t="s">
        <v>138</v>
      </c>
      <c r="C88" s="78">
        <v>786</v>
      </c>
      <c r="E88" s="80"/>
    </row>
    <row r="89" spans="1:5" ht="58.8" x14ac:dyDescent="0.3">
      <c r="A89" s="79" t="s">
        <v>144</v>
      </c>
      <c r="B89" s="82" t="s">
        <v>138</v>
      </c>
      <c r="C89" s="82" t="s">
        <v>138</v>
      </c>
      <c r="E89" s="80"/>
    </row>
    <row r="90" spans="1:5" ht="28.8" x14ac:dyDescent="0.3">
      <c r="A90" s="105" t="s">
        <v>243</v>
      </c>
      <c r="B90" s="82" t="s">
        <v>138</v>
      </c>
      <c r="C90" s="82" t="s">
        <v>138</v>
      </c>
      <c r="E90" s="80"/>
    </row>
    <row r="91" spans="1:5" ht="57.6" x14ac:dyDescent="0.3">
      <c r="A91" s="105" t="s">
        <v>245</v>
      </c>
      <c r="B91" s="106" t="s">
        <v>147</v>
      </c>
      <c r="C91" s="106" t="s">
        <v>147</v>
      </c>
      <c r="D91" s="107"/>
      <c r="E91" s="108"/>
    </row>
    <row r="92" spans="1:5" ht="43.2" x14ac:dyDescent="0.3">
      <c r="A92" s="109" t="s">
        <v>148</v>
      </c>
      <c r="B92" s="93" t="s">
        <v>256</v>
      </c>
      <c r="C92" s="93" t="s">
        <v>392</v>
      </c>
      <c r="E92" s="80"/>
    </row>
    <row r="93" spans="1:5" ht="28.8" x14ac:dyDescent="0.3">
      <c r="A93" s="105" t="s">
        <v>103</v>
      </c>
      <c r="B93" s="78">
        <v>17</v>
      </c>
      <c r="C93" s="78">
        <v>16</v>
      </c>
      <c r="E93" s="80"/>
    </row>
    <row r="94" spans="1:5" ht="45.6" customHeight="1" x14ac:dyDescent="0.3">
      <c r="A94" s="109" t="s">
        <v>150</v>
      </c>
      <c r="B94" s="82" t="s">
        <v>138</v>
      </c>
      <c r="C94" s="82" t="s">
        <v>138</v>
      </c>
      <c r="D94" s="111"/>
      <c r="E94" s="112"/>
    </row>
    <row r="95" spans="1:5" x14ac:dyDescent="0.3">
      <c r="A95" s="113" t="s">
        <v>153</v>
      </c>
      <c r="B95" s="82" t="s">
        <v>138</v>
      </c>
      <c r="C95" s="82" t="s">
        <v>138</v>
      </c>
      <c r="E95" s="80"/>
    </row>
    <row r="96" spans="1:5" ht="72" x14ac:dyDescent="0.3">
      <c r="A96" s="83" t="s">
        <v>154</v>
      </c>
      <c r="B96" s="4" t="s">
        <v>257</v>
      </c>
      <c r="C96" s="4" t="s">
        <v>412</v>
      </c>
      <c r="D96" s="84"/>
      <c r="E96" s="85"/>
    </row>
    <row r="97" spans="1:5" ht="72" x14ac:dyDescent="0.3">
      <c r="A97" s="79" t="s">
        <v>156</v>
      </c>
      <c r="B97" s="77" t="s">
        <v>258</v>
      </c>
      <c r="C97" s="77" t="s">
        <v>258</v>
      </c>
      <c r="E97" s="80"/>
    </row>
    <row r="98" spans="1:5" ht="28.8" x14ac:dyDescent="0.3">
      <c r="A98" s="79" t="s">
        <v>162</v>
      </c>
      <c r="E98" s="80"/>
    </row>
    <row r="99" spans="1:5" ht="57.6" x14ac:dyDescent="0.3">
      <c r="A99" s="79" t="s">
        <v>164</v>
      </c>
      <c r="B99" s="77" t="s">
        <v>253</v>
      </c>
      <c r="C99" s="77" t="s">
        <v>253</v>
      </c>
      <c r="E99" s="80"/>
    </row>
    <row r="100" spans="1:5" ht="86.4" x14ac:dyDescent="0.3">
      <c r="A100" s="79" t="s">
        <v>158</v>
      </c>
      <c r="B100" s="77" t="s">
        <v>259</v>
      </c>
      <c r="C100" s="77" t="s">
        <v>259</v>
      </c>
      <c r="E100" s="80"/>
    </row>
    <row r="101" spans="1:5" ht="72.599999999999994" thickBot="1" x14ac:dyDescent="0.35">
      <c r="A101" s="86" t="s">
        <v>160</v>
      </c>
      <c r="B101" s="88"/>
      <c r="C101" s="88"/>
      <c r="D101" s="88"/>
      <c r="E101" s="89"/>
    </row>
    <row r="102" spans="1:5" ht="15" thickBot="1" x14ac:dyDescent="0.35">
      <c r="A102" s="90"/>
      <c r="B102" s="90"/>
      <c r="C102" s="90"/>
      <c r="D102" s="90"/>
      <c r="E102" s="90"/>
    </row>
    <row r="103" spans="1:5" ht="28.8" x14ac:dyDescent="0.3">
      <c r="A103" s="209" t="s">
        <v>260</v>
      </c>
      <c r="B103" s="210"/>
      <c r="C103" s="210"/>
      <c r="D103" s="210"/>
      <c r="E103" s="211"/>
    </row>
    <row r="104" spans="1:5" x14ac:dyDescent="0.3">
      <c r="A104" s="79" t="s">
        <v>194</v>
      </c>
      <c r="B104" s="77" t="s">
        <v>167</v>
      </c>
      <c r="C104" s="78" t="s">
        <v>168</v>
      </c>
      <c r="D104" s="78" t="s">
        <v>169</v>
      </c>
      <c r="E104" s="80" t="s">
        <v>170</v>
      </c>
    </row>
    <row r="105" spans="1:5" x14ac:dyDescent="0.3">
      <c r="A105" s="79" t="s">
        <v>125</v>
      </c>
      <c r="B105" s="78">
        <v>11</v>
      </c>
      <c r="C105" s="78">
        <v>15</v>
      </c>
      <c r="E105" s="80"/>
    </row>
    <row r="106" spans="1:5" x14ac:dyDescent="0.3">
      <c r="A106" s="79" t="s">
        <v>126</v>
      </c>
      <c r="B106" s="78">
        <v>4</v>
      </c>
      <c r="C106" s="78">
        <v>11</v>
      </c>
      <c r="E106" s="80"/>
    </row>
    <row r="107" spans="1:5" x14ac:dyDescent="0.3">
      <c r="A107" s="79" t="s">
        <v>127</v>
      </c>
      <c r="B107" s="78">
        <v>105</v>
      </c>
      <c r="C107" s="78">
        <v>460</v>
      </c>
      <c r="E107" s="80"/>
    </row>
    <row r="108" spans="1:5" x14ac:dyDescent="0.3">
      <c r="A108" s="79" t="s">
        <v>128</v>
      </c>
      <c r="B108" s="117">
        <v>0.23</v>
      </c>
      <c r="C108" s="117">
        <v>0.19</v>
      </c>
      <c r="E108" s="80"/>
    </row>
    <row r="109" spans="1:5" ht="15.6" x14ac:dyDescent="0.3">
      <c r="A109" s="81" t="s">
        <v>129</v>
      </c>
      <c r="B109" s="78">
        <v>5</v>
      </c>
      <c r="C109" s="78">
        <v>5</v>
      </c>
      <c r="E109" s="80"/>
    </row>
    <row r="110" spans="1:5" ht="15.6" x14ac:dyDescent="0.3">
      <c r="A110" s="81" t="s">
        <v>130</v>
      </c>
      <c r="B110" s="78">
        <v>6</v>
      </c>
      <c r="C110" s="78">
        <v>10</v>
      </c>
      <c r="E110" s="80"/>
    </row>
    <row r="111" spans="1:5" ht="31.2" x14ac:dyDescent="0.3">
      <c r="A111" s="81" t="s">
        <v>131</v>
      </c>
      <c r="B111" s="78">
        <v>0</v>
      </c>
      <c r="C111" s="78">
        <v>0</v>
      </c>
      <c r="E111" s="80"/>
    </row>
    <row r="112" spans="1:5" ht="15.6" x14ac:dyDescent="0.3">
      <c r="A112" s="81" t="s">
        <v>132</v>
      </c>
      <c r="B112" s="78">
        <v>3</v>
      </c>
      <c r="C112" s="78">
        <v>3</v>
      </c>
      <c r="E112" s="80"/>
    </row>
    <row r="113" spans="1:5" ht="15.6" x14ac:dyDescent="0.3">
      <c r="A113" s="81" t="s">
        <v>133</v>
      </c>
      <c r="B113" s="78">
        <v>3</v>
      </c>
      <c r="C113" s="78">
        <v>3</v>
      </c>
      <c r="E113" s="80"/>
    </row>
    <row r="114" spans="1:5" ht="15.6" x14ac:dyDescent="0.3">
      <c r="A114" s="81" t="s">
        <v>134</v>
      </c>
      <c r="B114" s="78">
        <v>0</v>
      </c>
      <c r="C114" s="78">
        <v>0</v>
      </c>
      <c r="E114" s="80"/>
    </row>
    <row r="115" spans="1:5" ht="15.6" x14ac:dyDescent="0.3">
      <c r="A115" s="81" t="s">
        <v>135</v>
      </c>
      <c r="B115" s="78">
        <v>0</v>
      </c>
      <c r="C115" s="78">
        <v>0</v>
      </c>
      <c r="E115" s="80"/>
    </row>
    <row r="116" spans="1:5" ht="31.2" x14ac:dyDescent="0.3">
      <c r="A116" s="81" t="s">
        <v>136</v>
      </c>
      <c r="B116" s="78">
        <v>0</v>
      </c>
      <c r="C116" s="78">
        <v>0</v>
      </c>
      <c r="E116" s="80"/>
    </row>
    <row r="117" spans="1:5" ht="28.8" x14ac:dyDescent="0.3">
      <c r="A117" s="79" t="s">
        <v>137</v>
      </c>
      <c r="B117" s="78">
        <v>2</v>
      </c>
      <c r="C117" s="95">
        <v>0</v>
      </c>
      <c r="E117" s="80"/>
    </row>
    <row r="118" spans="1:5" ht="28.8" x14ac:dyDescent="0.3">
      <c r="A118" s="79" t="s">
        <v>55</v>
      </c>
      <c r="B118" s="82" t="s">
        <v>138</v>
      </c>
      <c r="C118" s="140" t="s">
        <v>138</v>
      </c>
      <c r="E118" s="80"/>
    </row>
    <row r="119" spans="1:5" ht="28.8" x14ac:dyDescent="0.3">
      <c r="A119" s="79" t="s">
        <v>139</v>
      </c>
      <c r="B119" s="82" t="s">
        <v>138</v>
      </c>
      <c r="C119" s="140" t="s">
        <v>138</v>
      </c>
      <c r="E119" s="80"/>
    </row>
    <row r="120" spans="1:5" ht="31.2" x14ac:dyDescent="0.3">
      <c r="A120" s="102" t="s">
        <v>141</v>
      </c>
      <c r="B120" s="82" t="s">
        <v>138</v>
      </c>
      <c r="C120" s="78">
        <v>374</v>
      </c>
      <c r="E120" s="80"/>
    </row>
    <row r="121" spans="1:5" ht="30" x14ac:dyDescent="0.3">
      <c r="A121" s="79" t="s">
        <v>142</v>
      </c>
      <c r="B121" s="82" t="s">
        <v>138</v>
      </c>
      <c r="C121" s="82" t="s">
        <v>138</v>
      </c>
      <c r="E121" s="80"/>
    </row>
    <row r="122" spans="1:5" ht="30" x14ac:dyDescent="0.3">
      <c r="A122" s="79" t="s">
        <v>143</v>
      </c>
      <c r="B122" s="82" t="s">
        <v>138</v>
      </c>
      <c r="C122" s="78">
        <v>86</v>
      </c>
      <c r="E122" s="80"/>
    </row>
    <row r="123" spans="1:5" ht="58.8" x14ac:dyDescent="0.3">
      <c r="A123" s="79" t="s">
        <v>144</v>
      </c>
      <c r="B123" s="82" t="s">
        <v>138</v>
      </c>
      <c r="C123" s="82" t="s">
        <v>138</v>
      </c>
      <c r="E123" s="80"/>
    </row>
    <row r="124" spans="1:5" ht="28.8" x14ac:dyDescent="0.3">
      <c r="A124" s="113" t="s">
        <v>145</v>
      </c>
      <c r="B124" s="82" t="s">
        <v>138</v>
      </c>
      <c r="C124" s="82" t="s">
        <v>138</v>
      </c>
      <c r="E124" s="80"/>
    </row>
    <row r="125" spans="1:5" ht="57.6" x14ac:dyDescent="0.3">
      <c r="A125" s="113" t="s">
        <v>245</v>
      </c>
      <c r="B125" s="93" t="s">
        <v>234</v>
      </c>
      <c r="C125" s="93" t="s">
        <v>401</v>
      </c>
      <c r="E125" s="80"/>
    </row>
    <row r="126" spans="1:5" ht="43.2" x14ac:dyDescent="0.3">
      <c r="A126" s="113" t="s">
        <v>261</v>
      </c>
      <c r="B126" s="93" t="s">
        <v>262</v>
      </c>
      <c r="C126" s="93" t="s">
        <v>402</v>
      </c>
      <c r="E126" s="80"/>
    </row>
    <row r="127" spans="1:5" ht="45.6" customHeight="1" x14ac:dyDescent="0.3">
      <c r="A127" s="113" t="s">
        <v>103</v>
      </c>
      <c r="B127" s="78">
        <v>0</v>
      </c>
      <c r="C127" s="78">
        <v>0</v>
      </c>
      <c r="E127" s="80"/>
    </row>
    <row r="128" spans="1:5" ht="45.6" customHeight="1" x14ac:dyDescent="0.3">
      <c r="A128" s="113" t="s">
        <v>110</v>
      </c>
      <c r="B128" s="117">
        <v>0.55000000000000004</v>
      </c>
      <c r="C128" s="117">
        <v>0.7</v>
      </c>
      <c r="E128" s="80"/>
    </row>
    <row r="129" spans="1:5" x14ac:dyDescent="0.3">
      <c r="A129" s="79" t="s">
        <v>153</v>
      </c>
      <c r="B129" s="78">
        <v>6</v>
      </c>
      <c r="C129" s="78">
        <v>4</v>
      </c>
      <c r="E129" s="80"/>
    </row>
    <row r="130" spans="1:5" ht="43.2" x14ac:dyDescent="0.3">
      <c r="A130" s="83" t="s">
        <v>154</v>
      </c>
      <c r="B130" s="84"/>
      <c r="C130" s="84"/>
      <c r="D130" s="84"/>
      <c r="E130" s="85"/>
    </row>
    <row r="131" spans="1:5" ht="72" x14ac:dyDescent="0.3">
      <c r="A131" s="79" t="s">
        <v>156</v>
      </c>
      <c r="E131" s="80"/>
    </row>
    <row r="132" spans="1:5" ht="28.8" x14ac:dyDescent="0.3">
      <c r="A132" s="79" t="s">
        <v>162</v>
      </c>
      <c r="E132" s="80"/>
    </row>
    <row r="133" spans="1:5" ht="153" customHeight="1" x14ac:dyDescent="0.3">
      <c r="A133" s="79" t="s">
        <v>164</v>
      </c>
      <c r="B133" s="77" t="s">
        <v>263</v>
      </c>
      <c r="C133" s="77" t="s">
        <v>405</v>
      </c>
      <c r="E133" s="80"/>
    </row>
    <row r="134" spans="1:5" ht="86.4" x14ac:dyDescent="0.3">
      <c r="A134" s="79" t="s">
        <v>158</v>
      </c>
      <c r="B134" s="77" t="s">
        <v>264</v>
      </c>
      <c r="C134" s="77" t="s">
        <v>264</v>
      </c>
      <c r="E134" s="80"/>
    </row>
    <row r="135" spans="1:5" ht="72.599999999999994" thickBot="1" x14ac:dyDescent="0.35">
      <c r="A135" s="86" t="s">
        <v>160</v>
      </c>
      <c r="B135" s="88"/>
      <c r="C135" s="88"/>
      <c r="D135" s="88"/>
      <c r="E135" s="89"/>
    </row>
    <row r="136" spans="1:5" ht="15" thickBot="1" x14ac:dyDescent="0.35">
      <c r="A136" s="103"/>
      <c r="B136" s="90"/>
      <c r="C136" s="90"/>
      <c r="D136" s="90"/>
      <c r="E136" s="104"/>
    </row>
    <row r="137" spans="1:5" ht="28.8" x14ac:dyDescent="0.3">
      <c r="A137" s="209" t="s">
        <v>406</v>
      </c>
      <c r="B137" s="210"/>
      <c r="C137" s="210"/>
      <c r="D137" s="210"/>
      <c r="E137" s="211"/>
    </row>
    <row r="138" spans="1:5" x14ac:dyDescent="0.3">
      <c r="A138" s="79" t="s">
        <v>194</v>
      </c>
      <c r="B138" s="77" t="s">
        <v>167</v>
      </c>
      <c r="C138" s="78" t="s">
        <v>168</v>
      </c>
      <c r="D138" s="78" t="s">
        <v>169</v>
      </c>
      <c r="E138" s="80" t="s">
        <v>170</v>
      </c>
    </row>
    <row r="139" spans="1:5" x14ac:dyDescent="0.3">
      <c r="A139" s="79" t="s">
        <v>125</v>
      </c>
      <c r="B139" s="78">
        <v>11</v>
      </c>
      <c r="C139" s="78">
        <v>20</v>
      </c>
      <c r="E139" s="80"/>
    </row>
    <row r="140" spans="1:5" x14ac:dyDescent="0.3">
      <c r="A140" s="79" t="s">
        <v>126</v>
      </c>
      <c r="B140" s="78">
        <v>7</v>
      </c>
      <c r="C140" s="78">
        <v>19</v>
      </c>
      <c r="E140" s="80"/>
    </row>
    <row r="141" spans="1:5" x14ac:dyDescent="0.3">
      <c r="A141" s="79" t="s">
        <v>127</v>
      </c>
      <c r="B141" s="78">
        <v>164</v>
      </c>
      <c r="C141" s="95">
        <v>460</v>
      </c>
      <c r="E141" s="80"/>
    </row>
    <row r="142" spans="1:5" x14ac:dyDescent="0.3">
      <c r="A142" s="79" t="s">
        <v>128</v>
      </c>
      <c r="B142" s="117">
        <v>0.54</v>
      </c>
      <c r="C142" s="223">
        <v>0.28999999999999998</v>
      </c>
      <c r="E142" s="80"/>
    </row>
    <row r="143" spans="1:5" ht="15.6" x14ac:dyDescent="0.3">
      <c r="A143" s="81" t="s">
        <v>129</v>
      </c>
      <c r="B143" s="78">
        <v>6</v>
      </c>
      <c r="C143" s="78">
        <v>7</v>
      </c>
      <c r="E143" s="80"/>
    </row>
    <row r="144" spans="1:5" ht="15.6" x14ac:dyDescent="0.3">
      <c r="A144" s="81" t="s">
        <v>130</v>
      </c>
      <c r="B144" s="78">
        <v>5</v>
      </c>
      <c r="C144" s="78">
        <v>13</v>
      </c>
      <c r="E144" s="80"/>
    </row>
    <row r="145" spans="1:5" ht="31.2" x14ac:dyDescent="0.3">
      <c r="A145" s="81" t="s">
        <v>131</v>
      </c>
      <c r="B145" s="78">
        <v>0</v>
      </c>
      <c r="C145" s="78">
        <v>0</v>
      </c>
      <c r="E145" s="80"/>
    </row>
    <row r="146" spans="1:5" ht="15.6" x14ac:dyDescent="0.3">
      <c r="A146" s="81" t="s">
        <v>132</v>
      </c>
      <c r="B146" s="78">
        <v>4</v>
      </c>
      <c r="C146" s="78">
        <v>2</v>
      </c>
      <c r="E146" s="80"/>
    </row>
    <row r="147" spans="1:5" ht="15.6" x14ac:dyDescent="0.3">
      <c r="A147" s="81" t="s">
        <v>133</v>
      </c>
      <c r="B147" s="78">
        <v>4</v>
      </c>
      <c r="C147" s="78">
        <v>2</v>
      </c>
      <c r="E147" s="80"/>
    </row>
    <row r="148" spans="1:5" ht="15.6" x14ac:dyDescent="0.3">
      <c r="A148" s="81" t="s">
        <v>134</v>
      </c>
      <c r="B148" s="78">
        <v>0</v>
      </c>
      <c r="C148" s="78">
        <v>0</v>
      </c>
      <c r="E148" s="80"/>
    </row>
    <row r="149" spans="1:5" ht="15.6" x14ac:dyDescent="0.3">
      <c r="A149" s="81" t="s">
        <v>135</v>
      </c>
      <c r="B149" s="78">
        <v>0</v>
      </c>
      <c r="C149" s="78">
        <v>0</v>
      </c>
      <c r="E149" s="80"/>
    </row>
    <row r="150" spans="1:5" ht="31.2" x14ac:dyDescent="0.3">
      <c r="A150" s="81" t="s">
        <v>136</v>
      </c>
      <c r="B150" s="78">
        <v>0</v>
      </c>
      <c r="C150" s="78">
        <v>0</v>
      </c>
      <c r="E150" s="80"/>
    </row>
    <row r="151" spans="1:5" ht="28.8" x14ac:dyDescent="0.3">
      <c r="A151" s="79" t="s">
        <v>137</v>
      </c>
      <c r="B151" s="78">
        <v>0</v>
      </c>
      <c r="C151" s="95">
        <v>0</v>
      </c>
      <c r="E151" s="80"/>
    </row>
    <row r="152" spans="1:5" ht="28.8" x14ac:dyDescent="0.3">
      <c r="A152" s="79" t="s">
        <v>55</v>
      </c>
      <c r="B152" s="78">
        <v>0</v>
      </c>
      <c r="C152" s="95">
        <v>0</v>
      </c>
      <c r="E152" s="80"/>
    </row>
    <row r="153" spans="1:5" ht="28.8" x14ac:dyDescent="0.3">
      <c r="A153" s="79" t="s">
        <v>139</v>
      </c>
      <c r="B153" s="78">
        <v>0</v>
      </c>
      <c r="C153" s="95">
        <v>0</v>
      </c>
      <c r="E153" s="80"/>
    </row>
    <row r="154" spans="1:5" ht="31.2" x14ac:dyDescent="0.3">
      <c r="A154" s="102" t="s">
        <v>141</v>
      </c>
      <c r="B154" s="82" t="s">
        <v>138</v>
      </c>
      <c r="C154" s="78">
        <v>325</v>
      </c>
      <c r="E154" s="80"/>
    </row>
    <row r="155" spans="1:5" ht="30" x14ac:dyDescent="0.3">
      <c r="A155" s="79" t="s">
        <v>142</v>
      </c>
      <c r="B155" s="82" t="s">
        <v>138</v>
      </c>
      <c r="C155" s="82" t="s">
        <v>138</v>
      </c>
      <c r="E155" s="80"/>
    </row>
    <row r="156" spans="1:5" ht="30" x14ac:dyDescent="0.3">
      <c r="A156" s="79" t="s">
        <v>143</v>
      </c>
      <c r="B156" s="82" t="s">
        <v>138</v>
      </c>
      <c r="C156" s="78">
        <v>135</v>
      </c>
      <c r="E156" s="80"/>
    </row>
    <row r="157" spans="1:5" ht="58.8" x14ac:dyDescent="0.3">
      <c r="A157" s="79" t="s">
        <v>144</v>
      </c>
      <c r="B157" s="82" t="s">
        <v>138</v>
      </c>
      <c r="C157" s="82" t="s">
        <v>138</v>
      </c>
      <c r="E157" s="80"/>
    </row>
    <row r="158" spans="1:5" ht="28.8" x14ac:dyDescent="0.3">
      <c r="A158" s="113" t="s">
        <v>265</v>
      </c>
      <c r="B158" s="82" t="s">
        <v>138</v>
      </c>
      <c r="C158" s="82" t="s">
        <v>138</v>
      </c>
      <c r="E158" s="80"/>
    </row>
    <row r="159" spans="1:5" ht="57.6" x14ac:dyDescent="0.3">
      <c r="A159" s="113" t="s">
        <v>266</v>
      </c>
      <c r="B159" s="93" t="s">
        <v>267</v>
      </c>
      <c r="C159" s="93" t="s">
        <v>151</v>
      </c>
      <c r="E159" s="80"/>
    </row>
    <row r="160" spans="1:5" ht="28.8" x14ac:dyDescent="0.3">
      <c r="A160" s="113" t="s">
        <v>268</v>
      </c>
      <c r="B160" s="82" t="s">
        <v>151</v>
      </c>
      <c r="C160" s="93" t="s">
        <v>403</v>
      </c>
      <c r="E160" s="80"/>
    </row>
    <row r="161" spans="1:5" ht="28.8" x14ac:dyDescent="0.3">
      <c r="A161" s="79" t="s">
        <v>103</v>
      </c>
      <c r="B161" s="78">
        <v>1</v>
      </c>
      <c r="C161" s="78">
        <v>0</v>
      </c>
      <c r="E161" s="80"/>
    </row>
    <row r="162" spans="1:5" ht="43.2" x14ac:dyDescent="0.3">
      <c r="A162" s="79" t="s">
        <v>110</v>
      </c>
      <c r="B162" s="117">
        <v>0.6</v>
      </c>
      <c r="C162" s="117">
        <v>0.52</v>
      </c>
      <c r="E162" s="80"/>
    </row>
    <row r="163" spans="1:5" x14ac:dyDescent="0.3">
      <c r="A163" s="79" t="s">
        <v>269</v>
      </c>
      <c r="B163" s="82" t="s">
        <v>151</v>
      </c>
      <c r="C163" s="78">
        <v>1</v>
      </c>
      <c r="E163" s="80"/>
    </row>
    <row r="164" spans="1:5" ht="86.4" x14ac:dyDescent="0.3">
      <c r="A164" s="83" t="s">
        <v>154</v>
      </c>
      <c r="B164" s="4" t="s">
        <v>270</v>
      </c>
      <c r="C164" s="84"/>
      <c r="D164" s="84"/>
      <c r="E164" s="85"/>
    </row>
    <row r="165" spans="1:5" ht="72" x14ac:dyDescent="0.3">
      <c r="A165" s="79" t="s">
        <v>156</v>
      </c>
      <c r="E165" s="80"/>
    </row>
    <row r="166" spans="1:5" ht="82.5" customHeight="1" x14ac:dyDescent="0.3">
      <c r="A166" s="79" t="s">
        <v>162</v>
      </c>
      <c r="B166" s="77" t="s">
        <v>404</v>
      </c>
      <c r="C166" s="77"/>
      <c r="E166" s="80"/>
    </row>
    <row r="167" spans="1:5" ht="43.2" x14ac:dyDescent="0.3">
      <c r="A167" s="79" t="s">
        <v>164</v>
      </c>
      <c r="B167" s="77" t="s">
        <v>271</v>
      </c>
      <c r="C167" s="77" t="s">
        <v>271</v>
      </c>
      <c r="E167" s="80"/>
    </row>
    <row r="168" spans="1:5" ht="161.25" customHeight="1" x14ac:dyDescent="0.3">
      <c r="A168" s="79" t="s">
        <v>158</v>
      </c>
      <c r="B168" s="77" t="s">
        <v>272</v>
      </c>
      <c r="C168" s="77" t="s">
        <v>272</v>
      </c>
      <c r="E168" s="80"/>
    </row>
    <row r="169" spans="1:5" ht="72.599999999999994" thickBot="1" x14ac:dyDescent="0.35">
      <c r="A169" s="86" t="s">
        <v>160</v>
      </c>
      <c r="B169" s="88"/>
      <c r="C169" s="88"/>
      <c r="D169" s="88"/>
      <c r="E169" s="89"/>
    </row>
    <row r="170" spans="1:5" ht="28.8" x14ac:dyDescent="0.3">
      <c r="A170" s="209" t="s">
        <v>273</v>
      </c>
      <c r="B170" s="210"/>
      <c r="C170" s="210"/>
      <c r="D170" s="210"/>
      <c r="E170" s="211"/>
    </row>
    <row r="171" spans="1:5" x14ac:dyDescent="0.3">
      <c r="A171" s="79" t="s">
        <v>194</v>
      </c>
      <c r="B171" s="77" t="s">
        <v>167</v>
      </c>
      <c r="C171" s="78" t="s">
        <v>168</v>
      </c>
      <c r="D171" s="78" t="s">
        <v>169</v>
      </c>
      <c r="E171" s="80" t="s">
        <v>170</v>
      </c>
    </row>
    <row r="172" spans="1:5" x14ac:dyDescent="0.3">
      <c r="A172" s="79" t="s">
        <v>125</v>
      </c>
      <c r="B172" s="78">
        <v>77</v>
      </c>
      <c r="C172" s="78">
        <v>29</v>
      </c>
      <c r="E172" s="80"/>
    </row>
    <row r="173" spans="1:5" x14ac:dyDescent="0.3">
      <c r="A173" s="79" t="s">
        <v>126</v>
      </c>
      <c r="B173" s="78">
        <v>66</v>
      </c>
      <c r="C173" s="78">
        <v>28</v>
      </c>
      <c r="E173" s="80"/>
    </row>
    <row r="174" spans="1:5" x14ac:dyDescent="0.3">
      <c r="A174" s="79" t="s">
        <v>127</v>
      </c>
      <c r="B174" s="78">
        <v>457</v>
      </c>
      <c r="C174" s="78">
        <v>736</v>
      </c>
      <c r="E174" s="80"/>
    </row>
    <row r="175" spans="1:5" x14ac:dyDescent="0.3">
      <c r="A175" s="79" t="s">
        <v>128</v>
      </c>
      <c r="B175" s="117">
        <v>0.63</v>
      </c>
      <c r="C175" s="117">
        <v>0.22</v>
      </c>
      <c r="E175" s="80"/>
    </row>
    <row r="176" spans="1:5" ht="15.6" x14ac:dyDescent="0.3">
      <c r="A176" s="81" t="s">
        <v>129</v>
      </c>
      <c r="B176" s="78">
        <v>41</v>
      </c>
      <c r="C176" s="78">
        <v>11</v>
      </c>
      <c r="E176" s="80"/>
    </row>
    <row r="177" spans="1:5" ht="15.6" x14ac:dyDescent="0.3">
      <c r="A177" s="81" t="s">
        <v>130</v>
      </c>
      <c r="B177" s="78">
        <v>36</v>
      </c>
      <c r="C177" s="78">
        <v>18</v>
      </c>
      <c r="E177" s="80"/>
    </row>
    <row r="178" spans="1:5" ht="31.2" x14ac:dyDescent="0.3">
      <c r="A178" s="81" t="s">
        <v>131</v>
      </c>
      <c r="B178" s="78">
        <v>0</v>
      </c>
      <c r="C178" s="78">
        <v>0</v>
      </c>
      <c r="E178" s="80"/>
    </row>
    <row r="179" spans="1:5" ht="15.6" x14ac:dyDescent="0.3">
      <c r="A179" s="81" t="s">
        <v>132</v>
      </c>
      <c r="B179" s="78">
        <v>12</v>
      </c>
      <c r="C179" s="78">
        <v>4</v>
      </c>
      <c r="E179" s="80"/>
    </row>
    <row r="180" spans="1:5" ht="15.6" x14ac:dyDescent="0.3">
      <c r="A180" s="81" t="s">
        <v>133</v>
      </c>
      <c r="B180" s="78">
        <v>4</v>
      </c>
      <c r="C180" s="78">
        <v>2</v>
      </c>
      <c r="E180" s="80"/>
    </row>
    <row r="181" spans="1:5" ht="15.6" x14ac:dyDescent="0.3">
      <c r="A181" s="81" t="s">
        <v>134</v>
      </c>
      <c r="B181" s="78">
        <v>3</v>
      </c>
      <c r="C181" s="78">
        <v>2</v>
      </c>
      <c r="E181" s="80"/>
    </row>
    <row r="182" spans="1:5" ht="15.6" x14ac:dyDescent="0.3">
      <c r="A182" s="81" t="s">
        <v>135</v>
      </c>
      <c r="B182" s="78">
        <v>0</v>
      </c>
      <c r="C182" s="78">
        <v>0</v>
      </c>
      <c r="E182" s="80"/>
    </row>
    <row r="183" spans="1:5" ht="31.2" x14ac:dyDescent="0.3">
      <c r="A183" s="81" t="s">
        <v>136</v>
      </c>
      <c r="B183" s="82">
        <v>0</v>
      </c>
      <c r="C183" s="78">
        <v>0</v>
      </c>
      <c r="E183" s="80"/>
    </row>
    <row r="184" spans="1:5" ht="28.8" x14ac:dyDescent="0.3">
      <c r="A184" s="79" t="s">
        <v>137</v>
      </c>
      <c r="B184" s="82" t="s">
        <v>138</v>
      </c>
      <c r="C184" s="140" t="s">
        <v>138</v>
      </c>
      <c r="E184" s="80"/>
    </row>
    <row r="185" spans="1:5" ht="28.8" x14ac:dyDescent="0.3">
      <c r="A185" s="79" t="s">
        <v>55</v>
      </c>
      <c r="B185" s="82" t="s">
        <v>138</v>
      </c>
      <c r="C185" s="140" t="s">
        <v>138</v>
      </c>
      <c r="E185" s="80"/>
    </row>
    <row r="186" spans="1:5" ht="28.8" x14ac:dyDescent="0.3">
      <c r="A186" s="79" t="s">
        <v>139</v>
      </c>
      <c r="B186" s="82">
        <v>8</v>
      </c>
      <c r="C186" s="140" t="s">
        <v>409</v>
      </c>
      <c r="E186" s="80"/>
    </row>
    <row r="187" spans="1:5" ht="31.2" x14ac:dyDescent="0.3">
      <c r="A187" s="102" t="s">
        <v>141</v>
      </c>
      <c r="B187" s="82" t="s">
        <v>138</v>
      </c>
      <c r="C187" s="82" t="s">
        <v>410</v>
      </c>
      <c r="E187" s="80"/>
    </row>
    <row r="188" spans="1:5" ht="30" x14ac:dyDescent="0.3">
      <c r="A188" s="79" t="s">
        <v>142</v>
      </c>
      <c r="B188" s="82" t="s">
        <v>138</v>
      </c>
      <c r="C188" s="82" t="s">
        <v>138</v>
      </c>
      <c r="E188" s="80"/>
    </row>
    <row r="189" spans="1:5" ht="30" x14ac:dyDescent="0.3">
      <c r="A189" s="79" t="s">
        <v>143</v>
      </c>
      <c r="B189" s="82" t="s">
        <v>138</v>
      </c>
      <c r="C189" s="78">
        <v>162</v>
      </c>
      <c r="E189" s="80"/>
    </row>
    <row r="190" spans="1:5" ht="58.8" x14ac:dyDescent="0.3">
      <c r="A190" s="79" t="s">
        <v>144</v>
      </c>
      <c r="B190" s="82" t="s">
        <v>138</v>
      </c>
      <c r="C190" s="82" t="s">
        <v>138</v>
      </c>
      <c r="E190" s="80"/>
    </row>
    <row r="191" spans="1:5" ht="28.8" x14ac:dyDescent="0.3">
      <c r="A191" s="105" t="s">
        <v>243</v>
      </c>
      <c r="B191" s="82" t="s">
        <v>138</v>
      </c>
      <c r="C191" s="82" t="s">
        <v>138</v>
      </c>
      <c r="E191" s="80"/>
    </row>
    <row r="192" spans="1:5" ht="57.6" x14ac:dyDescent="0.3">
      <c r="A192" s="105" t="s">
        <v>245</v>
      </c>
      <c r="B192" s="93" t="s">
        <v>147</v>
      </c>
      <c r="C192" s="93" t="s">
        <v>147</v>
      </c>
      <c r="D192" s="107"/>
      <c r="E192" s="108"/>
    </row>
    <row r="193" spans="1:5" ht="43.2" x14ac:dyDescent="0.3">
      <c r="A193" s="109" t="s">
        <v>148</v>
      </c>
      <c r="B193" s="93" t="s">
        <v>274</v>
      </c>
      <c r="C193" s="93" t="s">
        <v>407</v>
      </c>
      <c r="E193" s="80"/>
    </row>
    <row r="194" spans="1:5" ht="28.8" x14ac:dyDescent="0.3">
      <c r="A194" s="105" t="s">
        <v>103</v>
      </c>
      <c r="B194" s="82">
        <v>6</v>
      </c>
      <c r="C194" s="78">
        <v>3</v>
      </c>
      <c r="E194" s="80"/>
    </row>
    <row r="195" spans="1:5" ht="43.2" x14ac:dyDescent="0.3">
      <c r="A195" s="109" t="s">
        <v>150</v>
      </c>
      <c r="B195" s="110" t="s">
        <v>138</v>
      </c>
      <c r="C195" s="110" t="s">
        <v>138</v>
      </c>
      <c r="D195" s="111"/>
      <c r="E195" s="112"/>
    </row>
    <row r="196" spans="1:5" x14ac:dyDescent="0.3">
      <c r="A196" s="113" t="s">
        <v>153</v>
      </c>
      <c r="B196" s="82">
        <v>0</v>
      </c>
      <c r="C196" s="78">
        <v>1</v>
      </c>
      <c r="E196" s="80"/>
    </row>
    <row r="197" spans="1:5" ht="72" x14ac:dyDescent="0.3">
      <c r="A197" s="83" t="s">
        <v>154</v>
      </c>
      <c r="B197" s="82"/>
      <c r="C197" s="121" t="s">
        <v>408</v>
      </c>
      <c r="D197" s="84"/>
      <c r="E197" s="85"/>
    </row>
    <row r="198" spans="1:5" ht="72" x14ac:dyDescent="0.3">
      <c r="A198" s="79" t="s">
        <v>156</v>
      </c>
      <c r="B198" s="82"/>
      <c r="E198" s="80"/>
    </row>
    <row r="199" spans="1:5" ht="28.8" x14ac:dyDescent="0.3">
      <c r="A199" s="79" t="s">
        <v>162</v>
      </c>
      <c r="B199" s="82"/>
      <c r="E199" s="80"/>
    </row>
    <row r="200" spans="1:5" ht="100.8" x14ac:dyDescent="0.3">
      <c r="A200" s="79" t="s">
        <v>164</v>
      </c>
      <c r="B200" s="77" t="s">
        <v>275</v>
      </c>
      <c r="C200" s="77" t="s">
        <v>411</v>
      </c>
      <c r="E200" s="80"/>
    </row>
    <row r="201" spans="1:5" ht="43.2" x14ac:dyDescent="0.3">
      <c r="A201" s="79" t="s">
        <v>158</v>
      </c>
      <c r="E201" s="80"/>
    </row>
    <row r="202" spans="1:5" ht="115.8" thickBot="1" x14ac:dyDescent="0.35">
      <c r="A202" s="86" t="s">
        <v>160</v>
      </c>
      <c r="B202" s="87" t="s">
        <v>276</v>
      </c>
      <c r="C202" s="88"/>
      <c r="D202" s="88"/>
      <c r="E202" s="89"/>
    </row>
  </sheetData>
  <mergeCells count="6">
    <mergeCell ref="A170:E170"/>
    <mergeCell ref="A1:E1"/>
    <mergeCell ref="A35:E35"/>
    <mergeCell ref="A69:E69"/>
    <mergeCell ref="A103:E103"/>
    <mergeCell ref="A137:E137"/>
  </mergeCells>
  <phoneticPr fontId="7" type="noConversion"/>
  <pageMargins left="0.7" right="0.7" top="0.75" bottom="0.75" header="0.3" footer="0.3"/>
  <pageSetup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E165"/>
  <sheetViews>
    <sheetView topLeftCell="A142" zoomScale="80" zoomScaleNormal="80" workbookViewId="0">
      <selection activeCell="C159" sqref="C159"/>
    </sheetView>
  </sheetViews>
  <sheetFormatPr defaultColWidth="9.33203125" defaultRowHeight="14.4" x14ac:dyDescent="0.3"/>
  <cols>
    <col min="1" max="1" width="55.33203125" style="78" customWidth="1"/>
    <col min="2" max="2" width="34.5546875" style="78" customWidth="1"/>
    <col min="3" max="3" width="39.33203125" style="82" customWidth="1"/>
    <col min="4" max="4" width="37.33203125" style="78" customWidth="1"/>
    <col min="5" max="5" width="33.44140625" style="78" customWidth="1"/>
    <col min="6" max="16384" width="9.33203125" style="78"/>
  </cols>
  <sheetData>
    <row r="1" spans="1:5" ht="15" thickBot="1" x14ac:dyDescent="0.35">
      <c r="A1" s="218"/>
      <c r="B1" s="218"/>
      <c r="C1" s="218"/>
      <c r="D1" s="218"/>
      <c r="E1" s="218"/>
    </row>
    <row r="2" spans="1:5" ht="28.8" x14ac:dyDescent="0.3">
      <c r="A2" s="209" t="s">
        <v>277</v>
      </c>
      <c r="B2" s="210"/>
      <c r="C2" s="210"/>
      <c r="D2" s="210"/>
      <c r="E2" s="211"/>
    </row>
    <row r="3" spans="1:5" x14ac:dyDescent="0.3">
      <c r="A3" s="79" t="s">
        <v>120</v>
      </c>
      <c r="B3" s="93" t="s">
        <v>167</v>
      </c>
      <c r="C3" s="82" t="s">
        <v>168</v>
      </c>
      <c r="D3" s="78" t="s">
        <v>169</v>
      </c>
      <c r="E3" s="80" t="s">
        <v>170</v>
      </c>
    </row>
    <row r="4" spans="1:5" x14ac:dyDescent="0.3">
      <c r="A4" s="79" t="s">
        <v>125</v>
      </c>
      <c r="B4" s="93">
        <v>0</v>
      </c>
      <c r="C4" s="82">
        <v>7</v>
      </c>
      <c r="E4" s="80"/>
    </row>
    <row r="5" spans="1:5" x14ac:dyDescent="0.3">
      <c r="A5" s="91" t="s">
        <v>126</v>
      </c>
      <c r="B5" s="93">
        <v>0</v>
      </c>
      <c r="C5" s="82">
        <v>6</v>
      </c>
      <c r="E5" s="80"/>
    </row>
    <row r="6" spans="1:5" x14ac:dyDescent="0.3">
      <c r="A6" s="91" t="s">
        <v>127</v>
      </c>
      <c r="B6" s="93">
        <v>0</v>
      </c>
      <c r="C6" s="82">
        <v>644</v>
      </c>
      <c r="E6" s="80"/>
    </row>
    <row r="7" spans="1:5" x14ac:dyDescent="0.3">
      <c r="A7" s="91" t="s">
        <v>128</v>
      </c>
      <c r="B7" s="93">
        <v>0</v>
      </c>
      <c r="C7" s="120">
        <v>0.52</v>
      </c>
      <c r="E7" s="80"/>
    </row>
    <row r="8" spans="1:5" ht="15.6" x14ac:dyDescent="0.3">
      <c r="A8" s="81" t="s">
        <v>129</v>
      </c>
      <c r="B8" s="93">
        <v>0</v>
      </c>
      <c r="C8" s="82">
        <v>1</v>
      </c>
      <c r="E8" s="80"/>
    </row>
    <row r="9" spans="1:5" ht="15.6" x14ac:dyDescent="0.3">
      <c r="A9" s="81" t="s">
        <v>130</v>
      </c>
      <c r="B9" s="93">
        <v>0</v>
      </c>
      <c r="C9" s="82">
        <v>6</v>
      </c>
      <c r="E9" s="80"/>
    </row>
    <row r="10" spans="1:5" ht="31.2" x14ac:dyDescent="0.3">
      <c r="A10" s="81" t="s">
        <v>131</v>
      </c>
      <c r="B10" s="93">
        <v>0</v>
      </c>
      <c r="C10" s="82">
        <v>0</v>
      </c>
      <c r="E10" s="80"/>
    </row>
    <row r="11" spans="1:5" ht="15.6" x14ac:dyDescent="0.3">
      <c r="A11" s="81" t="s">
        <v>132</v>
      </c>
      <c r="B11" s="93">
        <v>0</v>
      </c>
      <c r="C11" s="82">
        <v>3</v>
      </c>
      <c r="E11" s="80"/>
    </row>
    <row r="12" spans="1:5" ht="15.6" x14ac:dyDescent="0.3">
      <c r="A12" s="81" t="s">
        <v>133</v>
      </c>
      <c r="B12" s="93">
        <v>0</v>
      </c>
      <c r="C12" s="82">
        <v>3</v>
      </c>
      <c r="E12" s="80"/>
    </row>
    <row r="13" spans="1:5" ht="15.6" x14ac:dyDescent="0.3">
      <c r="A13" s="81" t="s">
        <v>134</v>
      </c>
      <c r="B13" s="93">
        <v>0</v>
      </c>
      <c r="C13" s="82">
        <v>0</v>
      </c>
      <c r="E13" s="80"/>
    </row>
    <row r="14" spans="1:5" ht="15.6" x14ac:dyDescent="0.3">
      <c r="A14" s="81" t="s">
        <v>135</v>
      </c>
      <c r="B14" s="93">
        <v>0</v>
      </c>
      <c r="C14" s="82">
        <v>0</v>
      </c>
      <c r="E14" s="80"/>
    </row>
    <row r="15" spans="1:5" ht="31.2" x14ac:dyDescent="0.3">
      <c r="A15" s="81" t="s">
        <v>136</v>
      </c>
      <c r="B15" s="93">
        <v>0</v>
      </c>
      <c r="C15" s="82">
        <v>0</v>
      </c>
      <c r="E15" s="80"/>
    </row>
    <row r="16" spans="1:5" x14ac:dyDescent="0.3">
      <c r="A16" s="91" t="s">
        <v>137</v>
      </c>
      <c r="B16" s="82" t="s">
        <v>278</v>
      </c>
      <c r="C16" s="140">
        <v>0</v>
      </c>
      <c r="E16" s="80"/>
    </row>
    <row r="17" spans="1:5" x14ac:dyDescent="0.3">
      <c r="A17" s="91" t="s">
        <v>55</v>
      </c>
      <c r="B17" s="82" t="s">
        <v>278</v>
      </c>
      <c r="C17" s="140">
        <v>0</v>
      </c>
      <c r="E17" s="80"/>
    </row>
    <row r="18" spans="1:5" x14ac:dyDescent="0.3">
      <c r="A18" s="91" t="s">
        <v>139</v>
      </c>
      <c r="B18" s="82" t="s">
        <v>278</v>
      </c>
      <c r="C18" s="82">
        <v>35</v>
      </c>
      <c r="E18" s="80"/>
    </row>
    <row r="19" spans="1:5" ht="31.2" x14ac:dyDescent="0.3">
      <c r="A19" s="102" t="s">
        <v>141</v>
      </c>
      <c r="B19" s="82">
        <v>0</v>
      </c>
      <c r="C19" s="82">
        <v>307</v>
      </c>
      <c r="E19" s="80"/>
    </row>
    <row r="20" spans="1:5" ht="15.6" x14ac:dyDescent="0.3">
      <c r="A20" s="91" t="s">
        <v>142</v>
      </c>
      <c r="B20" s="82">
        <v>0</v>
      </c>
      <c r="C20" s="82" t="s">
        <v>138</v>
      </c>
      <c r="E20" s="80"/>
    </row>
    <row r="21" spans="1:5" ht="30" x14ac:dyDescent="0.3">
      <c r="A21" s="79" t="s">
        <v>143</v>
      </c>
      <c r="B21" s="82">
        <v>0</v>
      </c>
      <c r="C21" s="82">
        <v>337</v>
      </c>
      <c r="E21" s="80"/>
    </row>
    <row r="22" spans="1:5" ht="44.4" x14ac:dyDescent="0.3">
      <c r="A22" s="79" t="s">
        <v>144</v>
      </c>
      <c r="B22" s="82">
        <v>0</v>
      </c>
      <c r="C22" s="82" t="s">
        <v>138</v>
      </c>
      <c r="E22" s="80"/>
    </row>
    <row r="23" spans="1:5" ht="31.2" x14ac:dyDescent="0.3">
      <c r="A23" s="81" t="s">
        <v>145</v>
      </c>
      <c r="B23" s="82" t="s">
        <v>278</v>
      </c>
      <c r="C23" s="82" t="s">
        <v>138</v>
      </c>
      <c r="E23" s="80"/>
    </row>
    <row r="24" spans="1:5" ht="78" x14ac:dyDescent="0.3">
      <c r="A24" s="81" t="s">
        <v>146</v>
      </c>
      <c r="B24" s="93" t="s">
        <v>177</v>
      </c>
      <c r="C24" s="93" t="s">
        <v>177</v>
      </c>
      <c r="E24" s="80"/>
    </row>
    <row r="25" spans="1:5" ht="46.8" x14ac:dyDescent="0.3">
      <c r="A25" s="81" t="s">
        <v>148</v>
      </c>
      <c r="B25" s="82">
        <v>0</v>
      </c>
      <c r="C25" s="141" t="s">
        <v>151</v>
      </c>
      <c r="E25" s="80"/>
    </row>
    <row r="26" spans="1:5" ht="46.8" x14ac:dyDescent="0.3">
      <c r="A26" s="81" t="s">
        <v>150</v>
      </c>
      <c r="B26" s="82">
        <v>0</v>
      </c>
      <c r="C26" s="82">
        <v>0</v>
      </c>
      <c r="E26" s="80"/>
    </row>
    <row r="27" spans="1:5" x14ac:dyDescent="0.3">
      <c r="A27" s="91" t="s">
        <v>153</v>
      </c>
      <c r="B27" s="82">
        <v>0</v>
      </c>
      <c r="C27" s="82">
        <v>1</v>
      </c>
      <c r="E27" s="80"/>
    </row>
    <row r="28" spans="1:5" ht="43.95" customHeight="1" x14ac:dyDescent="0.3">
      <c r="A28" s="83" t="s">
        <v>154</v>
      </c>
      <c r="B28" s="82" t="s">
        <v>278</v>
      </c>
      <c r="D28" s="84"/>
      <c r="E28" s="85"/>
    </row>
    <row r="29" spans="1:5" ht="57.6" x14ac:dyDescent="0.3">
      <c r="A29" s="79" t="s">
        <v>156</v>
      </c>
      <c r="B29" s="82" t="s">
        <v>278</v>
      </c>
      <c r="E29" s="80"/>
    </row>
    <row r="30" spans="1:5" ht="44.7" customHeight="1" x14ac:dyDescent="0.3">
      <c r="A30" s="79" t="s">
        <v>162</v>
      </c>
      <c r="B30" s="82" t="s">
        <v>278</v>
      </c>
      <c r="E30" s="80"/>
    </row>
    <row r="31" spans="1:5" ht="28.8" x14ac:dyDescent="0.3">
      <c r="A31" s="79" t="s">
        <v>164</v>
      </c>
      <c r="B31" s="82"/>
      <c r="C31" s="82" t="s">
        <v>413</v>
      </c>
      <c r="E31" s="80"/>
    </row>
    <row r="32" spans="1:5" ht="28.8" x14ac:dyDescent="0.3">
      <c r="A32" s="79" t="s">
        <v>158</v>
      </c>
      <c r="B32" s="82"/>
      <c r="E32" s="80"/>
    </row>
    <row r="33" spans="1:5" ht="58.2" thickBot="1" x14ac:dyDescent="0.35">
      <c r="A33" s="86" t="s">
        <v>160</v>
      </c>
      <c r="B33" s="115" t="s">
        <v>278</v>
      </c>
      <c r="C33" s="115"/>
      <c r="D33" s="88"/>
      <c r="E33" s="89"/>
    </row>
    <row r="34" spans="1:5" ht="15" thickBot="1" x14ac:dyDescent="0.35">
      <c r="A34" s="90"/>
      <c r="B34" s="90"/>
      <c r="C34" s="135"/>
      <c r="D34" s="90"/>
      <c r="E34" s="90"/>
    </row>
    <row r="35" spans="1:5" ht="28.8" x14ac:dyDescent="0.3">
      <c r="A35" s="209" t="s">
        <v>279</v>
      </c>
      <c r="B35" s="210"/>
      <c r="C35" s="210"/>
      <c r="D35" s="210"/>
      <c r="E35" s="211"/>
    </row>
    <row r="36" spans="1:5" x14ac:dyDescent="0.3">
      <c r="A36" s="79" t="s">
        <v>120</v>
      </c>
      <c r="B36" s="77" t="s">
        <v>167</v>
      </c>
      <c r="C36" s="82" t="s">
        <v>168</v>
      </c>
      <c r="D36" s="78" t="s">
        <v>169</v>
      </c>
      <c r="E36" s="80" t="s">
        <v>170</v>
      </c>
    </row>
    <row r="37" spans="1:5" x14ac:dyDescent="0.3">
      <c r="A37" s="79" t="s">
        <v>125</v>
      </c>
      <c r="B37" s="93">
        <v>6</v>
      </c>
      <c r="C37" s="82">
        <v>4</v>
      </c>
      <c r="E37" s="80"/>
    </row>
    <row r="38" spans="1:5" x14ac:dyDescent="0.3">
      <c r="A38" s="91" t="s">
        <v>126</v>
      </c>
      <c r="B38" s="82">
        <v>3</v>
      </c>
      <c r="C38" s="82">
        <v>2</v>
      </c>
      <c r="E38" s="80"/>
    </row>
    <row r="39" spans="1:5" x14ac:dyDescent="0.3">
      <c r="A39" s="91" t="s">
        <v>127</v>
      </c>
      <c r="B39" s="82">
        <v>64</v>
      </c>
      <c r="C39" s="82">
        <v>184</v>
      </c>
      <c r="E39" s="80"/>
    </row>
    <row r="40" spans="1:5" x14ac:dyDescent="0.3">
      <c r="A40" s="91" t="s">
        <v>128</v>
      </c>
      <c r="B40" s="120">
        <v>0.35</v>
      </c>
      <c r="C40" s="120">
        <v>0.24</v>
      </c>
      <c r="E40" s="80"/>
    </row>
    <row r="41" spans="1:5" ht="15.6" x14ac:dyDescent="0.3">
      <c r="A41" s="81" t="s">
        <v>129</v>
      </c>
      <c r="B41" s="82">
        <v>6</v>
      </c>
      <c r="C41" s="82">
        <v>4</v>
      </c>
      <c r="E41" s="80"/>
    </row>
    <row r="42" spans="1:5" ht="15.6" x14ac:dyDescent="0.3">
      <c r="A42" s="81" t="s">
        <v>130</v>
      </c>
      <c r="B42" s="82">
        <v>0</v>
      </c>
      <c r="C42" s="82">
        <v>0</v>
      </c>
      <c r="E42" s="80"/>
    </row>
    <row r="43" spans="1:5" ht="31.2" x14ac:dyDescent="0.3">
      <c r="A43" s="81" t="s">
        <v>131</v>
      </c>
      <c r="B43" s="82">
        <v>0</v>
      </c>
      <c r="C43" s="82">
        <v>0</v>
      </c>
      <c r="E43" s="80"/>
    </row>
    <row r="44" spans="1:5" ht="15.6" x14ac:dyDescent="0.3">
      <c r="A44" s="81" t="s">
        <v>132</v>
      </c>
      <c r="B44" s="82">
        <v>4</v>
      </c>
      <c r="C44" s="82">
        <v>0</v>
      </c>
      <c r="E44" s="80"/>
    </row>
    <row r="45" spans="1:5" ht="15.6" x14ac:dyDescent="0.3">
      <c r="A45" s="81" t="s">
        <v>133</v>
      </c>
      <c r="B45" s="82">
        <v>4</v>
      </c>
      <c r="C45" s="82">
        <v>0</v>
      </c>
      <c r="E45" s="80"/>
    </row>
    <row r="46" spans="1:5" ht="15.6" x14ac:dyDescent="0.3">
      <c r="A46" s="81" t="s">
        <v>134</v>
      </c>
      <c r="B46" s="82">
        <v>0</v>
      </c>
      <c r="C46" s="82">
        <v>0</v>
      </c>
      <c r="E46" s="80"/>
    </row>
    <row r="47" spans="1:5" ht="15.6" x14ac:dyDescent="0.3">
      <c r="A47" s="81" t="s">
        <v>135</v>
      </c>
      <c r="B47" s="82">
        <v>0</v>
      </c>
      <c r="C47" s="82">
        <v>0</v>
      </c>
      <c r="E47" s="80"/>
    </row>
    <row r="48" spans="1:5" ht="31.2" x14ac:dyDescent="0.3">
      <c r="A48" s="81" t="s">
        <v>136</v>
      </c>
      <c r="B48" s="82">
        <v>0</v>
      </c>
      <c r="C48" s="82">
        <v>0</v>
      </c>
      <c r="E48" s="80"/>
    </row>
    <row r="49" spans="1:5" x14ac:dyDescent="0.3">
      <c r="A49" s="91" t="s">
        <v>137</v>
      </c>
      <c r="B49" s="82">
        <v>0</v>
      </c>
      <c r="C49" s="82">
        <v>0</v>
      </c>
      <c r="E49" s="80"/>
    </row>
    <row r="50" spans="1:5" x14ac:dyDescent="0.3">
      <c r="A50" s="91" t="s">
        <v>55</v>
      </c>
      <c r="B50" s="82">
        <v>0</v>
      </c>
      <c r="C50" s="82">
        <v>0</v>
      </c>
      <c r="E50" s="80"/>
    </row>
    <row r="51" spans="1:5" x14ac:dyDescent="0.3">
      <c r="A51" s="91" t="s">
        <v>139</v>
      </c>
      <c r="B51" s="82">
        <v>0</v>
      </c>
      <c r="C51" s="82">
        <v>0</v>
      </c>
      <c r="E51" s="80"/>
    </row>
    <row r="52" spans="1:5" ht="28.8" x14ac:dyDescent="0.3">
      <c r="A52" s="79" t="s">
        <v>280</v>
      </c>
      <c r="B52" s="82" t="s">
        <v>138</v>
      </c>
      <c r="C52" s="82">
        <v>139</v>
      </c>
      <c r="E52" s="80"/>
    </row>
    <row r="53" spans="1:5" x14ac:dyDescent="0.3">
      <c r="A53" s="91" t="s">
        <v>281</v>
      </c>
      <c r="B53" s="82" t="s">
        <v>138</v>
      </c>
      <c r="C53" s="82" t="s">
        <v>138</v>
      </c>
      <c r="E53" s="80"/>
    </row>
    <row r="54" spans="1:5" ht="28.8" x14ac:dyDescent="0.3">
      <c r="A54" s="79" t="s">
        <v>282</v>
      </c>
      <c r="B54" s="82" t="s">
        <v>138</v>
      </c>
      <c r="C54" s="82">
        <v>45</v>
      </c>
      <c r="E54" s="80"/>
    </row>
    <row r="55" spans="1:5" ht="43.2" x14ac:dyDescent="0.3">
      <c r="A55" s="79" t="s">
        <v>283</v>
      </c>
      <c r="B55" s="82" t="s">
        <v>138</v>
      </c>
      <c r="C55" s="82" t="s">
        <v>138</v>
      </c>
      <c r="E55" s="80"/>
    </row>
    <row r="56" spans="1:5" ht="31.2" x14ac:dyDescent="0.3">
      <c r="A56" s="81" t="s">
        <v>145</v>
      </c>
      <c r="B56" s="82" t="s">
        <v>138</v>
      </c>
      <c r="C56" s="82" t="s">
        <v>138</v>
      </c>
      <c r="E56" s="80"/>
    </row>
    <row r="57" spans="1:5" ht="78" x14ac:dyDescent="0.3">
      <c r="A57" s="81" t="s">
        <v>146</v>
      </c>
      <c r="B57" s="82" t="s">
        <v>151</v>
      </c>
      <c r="C57" s="140" t="s">
        <v>151</v>
      </c>
      <c r="E57" s="80"/>
    </row>
    <row r="58" spans="1:5" ht="46.8" x14ac:dyDescent="0.3">
      <c r="A58" s="81" t="s">
        <v>148</v>
      </c>
      <c r="B58" s="93" t="s">
        <v>284</v>
      </c>
      <c r="C58" s="93" t="s">
        <v>414</v>
      </c>
      <c r="E58" s="80"/>
    </row>
    <row r="59" spans="1:5" ht="46.8" x14ac:dyDescent="0.3">
      <c r="A59" s="81" t="s">
        <v>150</v>
      </c>
      <c r="B59" s="82" t="s">
        <v>138</v>
      </c>
      <c r="C59" s="82">
        <v>0</v>
      </c>
      <c r="E59" s="80"/>
    </row>
    <row r="60" spans="1:5" x14ac:dyDescent="0.3">
      <c r="A60" s="91" t="s">
        <v>153</v>
      </c>
      <c r="B60" s="82">
        <v>0</v>
      </c>
      <c r="C60" s="82">
        <v>0</v>
      </c>
      <c r="E60" s="80"/>
    </row>
    <row r="61" spans="1:5" ht="43.95" customHeight="1" x14ac:dyDescent="0.3">
      <c r="A61" s="83" t="s">
        <v>154</v>
      </c>
      <c r="B61" s="82"/>
      <c r="D61" s="84"/>
      <c r="E61" s="85"/>
    </row>
    <row r="62" spans="1:5" ht="57.6" x14ac:dyDescent="0.3">
      <c r="A62" s="79" t="s">
        <v>156</v>
      </c>
      <c r="B62" s="82"/>
      <c r="E62" s="80"/>
    </row>
    <row r="63" spans="1:5" ht="28.8" x14ac:dyDescent="0.3">
      <c r="A63" s="79" t="s">
        <v>162</v>
      </c>
      <c r="B63" s="82"/>
      <c r="E63" s="80"/>
    </row>
    <row r="64" spans="1:5" ht="28.8" x14ac:dyDescent="0.3">
      <c r="A64" s="79" t="s">
        <v>164</v>
      </c>
      <c r="B64" s="82"/>
      <c r="E64" s="80"/>
    </row>
    <row r="65" spans="1:5" ht="28.8" x14ac:dyDescent="0.3">
      <c r="A65" s="79" t="s">
        <v>158</v>
      </c>
      <c r="B65" s="82"/>
      <c r="E65" s="80"/>
    </row>
    <row r="66" spans="1:5" ht="58.2" thickBot="1" x14ac:dyDescent="0.35">
      <c r="A66" s="86" t="s">
        <v>160</v>
      </c>
      <c r="B66" s="115"/>
      <c r="C66" s="115"/>
      <c r="D66" s="88"/>
      <c r="E66" s="89"/>
    </row>
    <row r="67" spans="1:5" ht="15" thickBot="1" x14ac:dyDescent="0.35">
      <c r="A67" s="90"/>
      <c r="B67" s="90"/>
      <c r="C67" s="135"/>
      <c r="D67" s="90"/>
      <c r="E67" s="90"/>
    </row>
    <row r="68" spans="1:5" ht="28.8" x14ac:dyDescent="0.3">
      <c r="A68" s="209" t="s">
        <v>285</v>
      </c>
      <c r="B68" s="210"/>
      <c r="C68" s="210"/>
      <c r="D68" s="210"/>
      <c r="E68" s="211"/>
    </row>
    <row r="69" spans="1:5" x14ac:dyDescent="0.3">
      <c r="A69" s="79" t="s">
        <v>120</v>
      </c>
      <c r="B69" s="77" t="s">
        <v>167</v>
      </c>
      <c r="C69" s="82" t="s">
        <v>168</v>
      </c>
      <c r="D69" s="78" t="s">
        <v>169</v>
      </c>
      <c r="E69" s="80" t="s">
        <v>170</v>
      </c>
    </row>
    <row r="70" spans="1:5" x14ac:dyDescent="0.3">
      <c r="A70" s="79" t="s">
        <v>125</v>
      </c>
      <c r="B70" s="77">
        <v>20</v>
      </c>
      <c r="C70" s="82">
        <v>6</v>
      </c>
      <c r="E70" s="80"/>
    </row>
    <row r="71" spans="1:5" x14ac:dyDescent="0.3">
      <c r="A71" s="91" t="s">
        <v>126</v>
      </c>
      <c r="B71" s="78">
        <v>13</v>
      </c>
      <c r="C71" s="82">
        <v>2</v>
      </c>
      <c r="E71" s="80"/>
    </row>
    <row r="72" spans="1:5" x14ac:dyDescent="0.3">
      <c r="A72" s="91" t="s">
        <v>127</v>
      </c>
      <c r="B72" s="78">
        <v>546</v>
      </c>
      <c r="C72" s="82">
        <v>552</v>
      </c>
      <c r="E72" s="80"/>
    </row>
    <row r="73" spans="1:5" x14ac:dyDescent="0.3">
      <c r="A73" s="91" t="s">
        <v>128</v>
      </c>
      <c r="B73" s="117">
        <v>0.49</v>
      </c>
      <c r="C73" s="120">
        <v>0.13</v>
      </c>
      <c r="E73" s="80"/>
    </row>
    <row r="74" spans="1:5" ht="15.6" x14ac:dyDescent="0.3">
      <c r="A74" s="81" t="s">
        <v>129</v>
      </c>
      <c r="B74" s="78">
        <v>6</v>
      </c>
      <c r="C74" s="82">
        <v>0</v>
      </c>
      <c r="E74" s="80"/>
    </row>
    <row r="75" spans="1:5" ht="15.6" x14ac:dyDescent="0.3">
      <c r="A75" s="81" t="s">
        <v>130</v>
      </c>
      <c r="B75" s="78">
        <v>14</v>
      </c>
      <c r="C75" s="82">
        <v>6</v>
      </c>
      <c r="E75" s="80"/>
    </row>
    <row r="76" spans="1:5" ht="31.2" x14ac:dyDescent="0.3">
      <c r="A76" s="81" t="s">
        <v>131</v>
      </c>
      <c r="B76" s="78">
        <v>0</v>
      </c>
      <c r="C76" s="82">
        <v>0</v>
      </c>
      <c r="E76" s="80"/>
    </row>
    <row r="77" spans="1:5" ht="15.6" x14ac:dyDescent="0.3">
      <c r="A77" s="81" t="s">
        <v>132</v>
      </c>
      <c r="B77" s="78">
        <v>6</v>
      </c>
      <c r="C77" s="82">
        <v>6</v>
      </c>
      <c r="E77" s="80"/>
    </row>
    <row r="78" spans="1:5" ht="15.6" x14ac:dyDescent="0.3">
      <c r="A78" s="81" t="s">
        <v>133</v>
      </c>
      <c r="B78" s="78">
        <v>2</v>
      </c>
      <c r="C78" s="82">
        <v>2</v>
      </c>
      <c r="E78" s="80"/>
    </row>
    <row r="79" spans="1:5" ht="15.6" x14ac:dyDescent="0.3">
      <c r="A79" s="81" t="s">
        <v>134</v>
      </c>
      <c r="B79" s="78">
        <v>4</v>
      </c>
      <c r="C79" s="82">
        <v>4</v>
      </c>
      <c r="E79" s="80"/>
    </row>
    <row r="80" spans="1:5" ht="15.6" x14ac:dyDescent="0.3">
      <c r="A80" s="81" t="s">
        <v>135</v>
      </c>
      <c r="B80" s="78">
        <v>0</v>
      </c>
      <c r="C80" s="82">
        <v>0</v>
      </c>
      <c r="E80" s="80"/>
    </row>
    <row r="81" spans="1:5" ht="31.2" x14ac:dyDescent="0.3">
      <c r="A81" s="81" t="s">
        <v>136</v>
      </c>
      <c r="B81" s="78">
        <v>0</v>
      </c>
      <c r="C81" s="82">
        <v>0</v>
      </c>
      <c r="E81" s="80"/>
    </row>
    <row r="82" spans="1:5" x14ac:dyDescent="0.3">
      <c r="A82" s="91" t="s">
        <v>137</v>
      </c>
      <c r="B82" s="78">
        <v>0</v>
      </c>
      <c r="C82" s="78">
        <v>0</v>
      </c>
      <c r="E82" s="80"/>
    </row>
    <row r="83" spans="1:5" x14ac:dyDescent="0.3">
      <c r="A83" s="91" t="s">
        <v>55</v>
      </c>
      <c r="B83" s="78">
        <v>0</v>
      </c>
      <c r="C83" s="78">
        <v>0</v>
      </c>
      <c r="E83" s="80"/>
    </row>
    <row r="84" spans="1:5" x14ac:dyDescent="0.3">
      <c r="A84" s="91" t="s">
        <v>139</v>
      </c>
      <c r="B84" s="82">
        <v>0</v>
      </c>
      <c r="C84" s="82">
        <v>0</v>
      </c>
      <c r="E84" s="80"/>
    </row>
    <row r="85" spans="1:5" ht="31.2" x14ac:dyDescent="0.3">
      <c r="A85" s="102" t="s">
        <v>141</v>
      </c>
      <c r="B85" s="82">
        <f>546-267</f>
        <v>279</v>
      </c>
      <c r="C85" s="82">
        <v>479</v>
      </c>
      <c r="E85" s="80"/>
    </row>
    <row r="86" spans="1:5" ht="15.6" x14ac:dyDescent="0.3">
      <c r="A86" s="91" t="s">
        <v>142</v>
      </c>
      <c r="B86" s="82" t="s">
        <v>138</v>
      </c>
      <c r="C86" s="82" t="s">
        <v>138</v>
      </c>
      <c r="E86" s="80"/>
    </row>
    <row r="87" spans="1:5" ht="30" x14ac:dyDescent="0.3">
      <c r="A87" s="79" t="s">
        <v>143</v>
      </c>
      <c r="B87" s="82">
        <v>267</v>
      </c>
      <c r="C87" s="82">
        <v>73</v>
      </c>
      <c r="E87" s="80"/>
    </row>
    <row r="88" spans="1:5" ht="44.4" x14ac:dyDescent="0.3">
      <c r="A88" s="79" t="s">
        <v>144</v>
      </c>
      <c r="B88" s="82" t="s">
        <v>138</v>
      </c>
      <c r="C88" s="82" t="s">
        <v>138</v>
      </c>
      <c r="E88" s="80"/>
    </row>
    <row r="89" spans="1:5" ht="31.2" x14ac:dyDescent="0.3">
      <c r="A89" s="81" t="s">
        <v>145</v>
      </c>
      <c r="B89" s="82" t="s">
        <v>138</v>
      </c>
      <c r="C89" s="82" t="s">
        <v>138</v>
      </c>
      <c r="E89" s="80"/>
    </row>
    <row r="90" spans="1:5" ht="78" x14ac:dyDescent="0.3">
      <c r="A90" s="81" t="s">
        <v>146</v>
      </c>
      <c r="B90" s="82" t="s">
        <v>151</v>
      </c>
      <c r="C90" s="82" t="s">
        <v>151</v>
      </c>
      <c r="E90" s="80"/>
    </row>
    <row r="91" spans="1:5" ht="46.8" x14ac:dyDescent="0.3">
      <c r="A91" s="81" t="s">
        <v>148</v>
      </c>
      <c r="B91" s="93" t="s">
        <v>286</v>
      </c>
      <c r="C91" s="93" t="s">
        <v>415</v>
      </c>
      <c r="E91" s="80"/>
    </row>
    <row r="92" spans="1:5" ht="46.8" x14ac:dyDescent="0.3">
      <c r="A92" s="81" t="s">
        <v>150</v>
      </c>
      <c r="B92" s="82" t="s">
        <v>151</v>
      </c>
      <c r="C92" s="82" t="s">
        <v>151</v>
      </c>
      <c r="E92" s="80"/>
    </row>
    <row r="93" spans="1:5" x14ac:dyDescent="0.3">
      <c r="A93" s="91" t="s">
        <v>153</v>
      </c>
      <c r="B93" s="82">
        <v>7</v>
      </c>
      <c r="C93" s="82">
        <v>4</v>
      </c>
      <c r="E93" s="80"/>
    </row>
    <row r="94" spans="1:5" ht="43.95" customHeight="1" x14ac:dyDescent="0.3">
      <c r="A94" s="83" t="s">
        <v>154</v>
      </c>
      <c r="B94" s="82"/>
      <c r="D94" s="84"/>
      <c r="E94" s="85"/>
    </row>
    <row r="95" spans="1:5" ht="57.6" x14ac:dyDescent="0.3">
      <c r="A95" s="79" t="s">
        <v>156</v>
      </c>
      <c r="C95" s="121" t="s">
        <v>416</v>
      </c>
      <c r="E95" s="80"/>
    </row>
    <row r="96" spans="1:5" ht="115.2" x14ac:dyDescent="0.3">
      <c r="A96" s="79" t="s">
        <v>162</v>
      </c>
      <c r="B96" s="77" t="s">
        <v>287</v>
      </c>
      <c r="E96" s="80"/>
    </row>
    <row r="97" spans="1:5" ht="57.6" x14ac:dyDescent="0.3">
      <c r="A97" s="79" t="s">
        <v>164</v>
      </c>
      <c r="B97" s="77" t="s">
        <v>288</v>
      </c>
      <c r="E97" s="80"/>
    </row>
    <row r="98" spans="1:5" ht="28.8" x14ac:dyDescent="0.3">
      <c r="A98" s="79" t="s">
        <v>158</v>
      </c>
      <c r="E98" s="80"/>
    </row>
    <row r="99" spans="1:5" ht="58.2" thickBot="1" x14ac:dyDescent="0.35">
      <c r="A99" s="86" t="s">
        <v>160</v>
      </c>
      <c r="B99" s="88"/>
      <c r="C99" s="115"/>
      <c r="D99" s="88"/>
      <c r="E99" s="89"/>
    </row>
    <row r="100" spans="1:5" ht="15" thickBot="1" x14ac:dyDescent="0.35">
      <c r="A100" s="90"/>
      <c r="B100" s="90"/>
      <c r="C100" s="135"/>
      <c r="D100" s="90"/>
      <c r="E100" s="90"/>
    </row>
    <row r="101" spans="1:5" ht="28.8" x14ac:dyDescent="0.3">
      <c r="A101" s="209" t="s">
        <v>289</v>
      </c>
      <c r="B101" s="210"/>
      <c r="C101" s="210"/>
      <c r="D101" s="210"/>
      <c r="E101" s="211"/>
    </row>
    <row r="102" spans="1:5" x14ac:dyDescent="0.3">
      <c r="A102" s="79" t="s">
        <v>120</v>
      </c>
      <c r="B102" s="77" t="s">
        <v>167</v>
      </c>
      <c r="C102" s="82" t="s">
        <v>168</v>
      </c>
      <c r="D102" s="78" t="s">
        <v>169</v>
      </c>
      <c r="E102" s="80" t="s">
        <v>170</v>
      </c>
    </row>
    <row r="103" spans="1:5" x14ac:dyDescent="0.3">
      <c r="A103" s="79" t="s">
        <v>125</v>
      </c>
      <c r="B103" s="77">
        <v>4</v>
      </c>
      <c r="C103" s="140">
        <v>4</v>
      </c>
      <c r="E103" s="80"/>
    </row>
    <row r="104" spans="1:5" x14ac:dyDescent="0.3">
      <c r="A104" s="91" t="s">
        <v>126</v>
      </c>
      <c r="B104" s="78">
        <v>2</v>
      </c>
      <c r="C104" s="140">
        <v>1</v>
      </c>
      <c r="E104" s="80"/>
    </row>
    <row r="105" spans="1:5" x14ac:dyDescent="0.3">
      <c r="A105" s="91" t="s">
        <v>127</v>
      </c>
      <c r="B105" s="78">
        <v>105</v>
      </c>
      <c r="C105" s="82">
        <v>368</v>
      </c>
      <c r="E105" s="80"/>
    </row>
    <row r="106" spans="1:5" x14ac:dyDescent="0.3">
      <c r="A106" s="91" t="s">
        <v>128</v>
      </c>
      <c r="B106" s="117">
        <v>0.28999999999999998</v>
      </c>
      <c r="C106" s="224">
        <v>0.28999999999999998</v>
      </c>
      <c r="E106" s="80"/>
    </row>
    <row r="107" spans="1:5" ht="15.6" x14ac:dyDescent="0.3">
      <c r="A107" s="81" t="s">
        <v>129</v>
      </c>
      <c r="B107" s="78">
        <v>2</v>
      </c>
      <c r="C107" s="140">
        <v>3</v>
      </c>
      <c r="E107" s="80"/>
    </row>
    <row r="108" spans="1:5" ht="15.6" x14ac:dyDescent="0.3">
      <c r="A108" s="81" t="s">
        <v>130</v>
      </c>
      <c r="B108" s="78">
        <v>2</v>
      </c>
      <c r="C108" s="140">
        <v>1</v>
      </c>
      <c r="E108" s="80"/>
    </row>
    <row r="109" spans="1:5" ht="31.2" x14ac:dyDescent="0.3">
      <c r="A109" s="81" t="s">
        <v>131</v>
      </c>
      <c r="B109" s="78">
        <v>0</v>
      </c>
      <c r="C109" s="82">
        <v>0</v>
      </c>
      <c r="E109" s="80"/>
    </row>
    <row r="110" spans="1:5" ht="15.6" x14ac:dyDescent="0.3">
      <c r="A110" s="81" t="s">
        <v>132</v>
      </c>
      <c r="B110" s="78">
        <v>0</v>
      </c>
      <c r="C110" s="82">
        <v>0</v>
      </c>
      <c r="E110" s="80"/>
    </row>
    <row r="111" spans="1:5" ht="15.6" x14ac:dyDescent="0.3">
      <c r="A111" s="81" t="s">
        <v>133</v>
      </c>
      <c r="B111" s="78">
        <v>0</v>
      </c>
      <c r="C111" s="82">
        <v>0</v>
      </c>
      <c r="E111" s="80"/>
    </row>
    <row r="112" spans="1:5" ht="15.6" x14ac:dyDescent="0.3">
      <c r="A112" s="81" t="s">
        <v>134</v>
      </c>
      <c r="B112" s="78">
        <v>0</v>
      </c>
      <c r="C112" s="82">
        <v>0</v>
      </c>
      <c r="E112" s="80"/>
    </row>
    <row r="113" spans="1:5" ht="15.6" x14ac:dyDescent="0.3">
      <c r="A113" s="81" t="s">
        <v>135</v>
      </c>
      <c r="B113" s="78">
        <v>0</v>
      </c>
      <c r="C113" s="82">
        <v>0</v>
      </c>
      <c r="E113" s="80"/>
    </row>
    <row r="114" spans="1:5" ht="31.2" x14ac:dyDescent="0.3">
      <c r="A114" s="81" t="s">
        <v>136</v>
      </c>
      <c r="B114" s="78">
        <v>0</v>
      </c>
      <c r="C114" s="82">
        <v>0</v>
      </c>
      <c r="E114" s="80"/>
    </row>
    <row r="115" spans="1:5" x14ac:dyDescent="0.3">
      <c r="A115" s="91" t="s">
        <v>137</v>
      </c>
      <c r="B115" s="78">
        <v>0</v>
      </c>
      <c r="C115" s="82">
        <v>0</v>
      </c>
      <c r="E115" s="80"/>
    </row>
    <row r="116" spans="1:5" x14ac:dyDescent="0.3">
      <c r="A116" s="91" t="s">
        <v>55</v>
      </c>
      <c r="B116" s="78">
        <v>0</v>
      </c>
      <c r="C116" s="82">
        <v>0</v>
      </c>
      <c r="E116" s="80"/>
    </row>
    <row r="117" spans="1:5" x14ac:dyDescent="0.3">
      <c r="A117" s="91" t="s">
        <v>139</v>
      </c>
      <c r="B117" s="78">
        <v>0</v>
      </c>
      <c r="C117" s="82">
        <v>0</v>
      </c>
      <c r="E117" s="80"/>
    </row>
    <row r="118" spans="1:5" ht="31.2" x14ac:dyDescent="0.3">
      <c r="A118" s="102" t="s">
        <v>141</v>
      </c>
      <c r="B118" s="82" t="s">
        <v>138</v>
      </c>
      <c r="C118" s="82">
        <v>261</v>
      </c>
      <c r="E118" s="80"/>
    </row>
    <row r="119" spans="1:5" ht="15.6" x14ac:dyDescent="0.3">
      <c r="A119" s="91" t="s">
        <v>142</v>
      </c>
      <c r="B119" s="82" t="s">
        <v>138</v>
      </c>
      <c r="C119" s="82" t="s">
        <v>138</v>
      </c>
      <c r="E119" s="80"/>
    </row>
    <row r="120" spans="1:5" ht="30" x14ac:dyDescent="0.3">
      <c r="A120" s="79" t="s">
        <v>143</v>
      </c>
      <c r="B120" s="82" t="s">
        <v>138</v>
      </c>
      <c r="C120" s="82">
        <v>107</v>
      </c>
      <c r="E120" s="80"/>
    </row>
    <row r="121" spans="1:5" ht="44.4" x14ac:dyDescent="0.3">
      <c r="A121" s="79" t="s">
        <v>144</v>
      </c>
      <c r="B121" s="82" t="s">
        <v>138</v>
      </c>
      <c r="C121" s="82" t="s">
        <v>138</v>
      </c>
      <c r="E121" s="80"/>
    </row>
    <row r="122" spans="1:5" ht="31.2" x14ac:dyDescent="0.3">
      <c r="A122" s="81" t="s">
        <v>145</v>
      </c>
      <c r="B122" s="82" t="s">
        <v>138</v>
      </c>
      <c r="C122" s="140" t="s">
        <v>138</v>
      </c>
      <c r="E122" s="80"/>
    </row>
    <row r="123" spans="1:5" ht="78" x14ac:dyDescent="0.3">
      <c r="A123" s="81" t="s">
        <v>146</v>
      </c>
      <c r="B123" s="82" t="s">
        <v>151</v>
      </c>
      <c r="C123" s="82" t="s">
        <v>151</v>
      </c>
      <c r="E123" s="80"/>
    </row>
    <row r="124" spans="1:5" ht="46.8" x14ac:dyDescent="0.3">
      <c r="A124" s="81" t="s">
        <v>148</v>
      </c>
      <c r="B124" s="93" t="s">
        <v>290</v>
      </c>
      <c r="C124" s="93" t="s">
        <v>417</v>
      </c>
      <c r="E124" s="80"/>
    </row>
    <row r="125" spans="1:5" ht="46.8" x14ac:dyDescent="0.3">
      <c r="A125" s="81" t="s">
        <v>150</v>
      </c>
      <c r="B125" s="82" t="s">
        <v>151</v>
      </c>
      <c r="C125" s="140" t="s">
        <v>151</v>
      </c>
      <c r="E125" s="80"/>
    </row>
    <row r="126" spans="1:5" x14ac:dyDescent="0.3">
      <c r="A126" s="91" t="s">
        <v>153</v>
      </c>
      <c r="B126" s="82">
        <v>0</v>
      </c>
      <c r="C126" s="140">
        <v>0</v>
      </c>
      <c r="E126" s="80"/>
    </row>
    <row r="127" spans="1:5" ht="43.95" customHeight="1" x14ac:dyDescent="0.3">
      <c r="A127" s="83" t="s">
        <v>154</v>
      </c>
      <c r="B127" s="82"/>
      <c r="D127" s="84"/>
      <c r="E127" s="85"/>
    </row>
    <row r="128" spans="1:5" ht="57.6" x14ac:dyDescent="0.3">
      <c r="A128" s="79" t="s">
        <v>156</v>
      </c>
      <c r="E128" s="80"/>
    </row>
    <row r="129" spans="1:5" ht="28.8" x14ac:dyDescent="0.3">
      <c r="A129" s="79" t="s">
        <v>162</v>
      </c>
      <c r="E129" s="80"/>
    </row>
    <row r="130" spans="1:5" ht="28.8" x14ac:dyDescent="0.3">
      <c r="A130" s="79" t="s">
        <v>164</v>
      </c>
      <c r="E130" s="80"/>
    </row>
    <row r="131" spans="1:5" ht="43.2" x14ac:dyDescent="0.3">
      <c r="A131" s="79" t="s">
        <v>158</v>
      </c>
      <c r="B131" s="77" t="s">
        <v>291</v>
      </c>
      <c r="C131" s="77" t="s">
        <v>291</v>
      </c>
      <c r="E131" s="80"/>
    </row>
    <row r="132" spans="1:5" ht="58.2" thickBot="1" x14ac:dyDescent="0.35">
      <c r="A132" s="86" t="s">
        <v>160</v>
      </c>
      <c r="B132" s="88"/>
      <c r="C132" s="115"/>
      <c r="D132" s="88"/>
      <c r="E132" s="89"/>
    </row>
    <row r="133" spans="1:5" ht="15" thickBot="1" x14ac:dyDescent="0.35">
      <c r="A133" s="90"/>
      <c r="B133" s="90"/>
      <c r="C133" s="135"/>
      <c r="D133" s="90"/>
      <c r="E133" s="90"/>
    </row>
    <row r="134" spans="1:5" ht="28.8" x14ac:dyDescent="0.3">
      <c r="A134" s="209" t="s">
        <v>236</v>
      </c>
      <c r="B134" s="210"/>
      <c r="C134" s="210"/>
      <c r="D134" s="210"/>
      <c r="E134" s="211"/>
    </row>
    <row r="135" spans="1:5" x14ac:dyDescent="0.3">
      <c r="A135" s="79" t="s">
        <v>120</v>
      </c>
      <c r="B135" s="77" t="s">
        <v>167</v>
      </c>
      <c r="C135" s="82" t="s">
        <v>168</v>
      </c>
      <c r="D135" s="78" t="s">
        <v>169</v>
      </c>
      <c r="E135" s="80" t="s">
        <v>170</v>
      </c>
    </row>
    <row r="136" spans="1:5" x14ac:dyDescent="0.3">
      <c r="A136" s="79" t="s">
        <v>125</v>
      </c>
      <c r="B136" s="77">
        <v>15</v>
      </c>
      <c r="C136" s="82">
        <v>20</v>
      </c>
      <c r="E136" s="80"/>
    </row>
    <row r="137" spans="1:5" x14ac:dyDescent="0.3">
      <c r="A137" s="91" t="s">
        <v>126</v>
      </c>
      <c r="B137" s="78">
        <v>10</v>
      </c>
      <c r="C137" s="82">
        <v>10</v>
      </c>
      <c r="E137" s="80"/>
    </row>
    <row r="138" spans="1:5" x14ac:dyDescent="0.3">
      <c r="A138" s="91" t="s">
        <v>127</v>
      </c>
      <c r="B138" s="78">
        <v>394</v>
      </c>
      <c r="C138" s="82">
        <v>460</v>
      </c>
      <c r="E138" s="80"/>
    </row>
    <row r="139" spans="1:5" x14ac:dyDescent="0.3">
      <c r="A139" s="91" t="s">
        <v>128</v>
      </c>
      <c r="B139" s="117">
        <v>0.87</v>
      </c>
      <c r="C139" s="120">
        <v>1</v>
      </c>
      <c r="E139" s="80"/>
    </row>
    <row r="140" spans="1:5" ht="15.6" x14ac:dyDescent="0.3">
      <c r="A140" s="81" t="s">
        <v>129</v>
      </c>
      <c r="B140" s="78">
        <v>7</v>
      </c>
      <c r="C140" s="82">
        <v>6</v>
      </c>
      <c r="E140" s="80"/>
    </row>
    <row r="141" spans="1:5" ht="15.6" x14ac:dyDescent="0.3">
      <c r="A141" s="81" t="s">
        <v>130</v>
      </c>
      <c r="B141" s="78">
        <v>6</v>
      </c>
      <c r="C141" s="82">
        <v>13</v>
      </c>
      <c r="E141" s="80"/>
    </row>
    <row r="142" spans="1:5" ht="31.2" x14ac:dyDescent="0.3">
      <c r="A142" s="81" t="s">
        <v>131</v>
      </c>
      <c r="B142" s="78">
        <v>0</v>
      </c>
      <c r="C142" s="82">
        <v>0</v>
      </c>
      <c r="E142" s="80"/>
    </row>
    <row r="143" spans="1:5" ht="15.6" x14ac:dyDescent="0.3">
      <c r="A143" s="81" t="s">
        <v>132</v>
      </c>
      <c r="B143" s="78">
        <v>8</v>
      </c>
      <c r="C143" s="82">
        <v>16</v>
      </c>
      <c r="E143" s="80"/>
    </row>
    <row r="144" spans="1:5" ht="15.6" x14ac:dyDescent="0.3">
      <c r="A144" s="81" t="s">
        <v>133</v>
      </c>
      <c r="B144" s="78">
        <v>5</v>
      </c>
      <c r="C144" s="82">
        <v>15</v>
      </c>
      <c r="E144" s="80"/>
    </row>
    <row r="145" spans="1:5" ht="15.6" x14ac:dyDescent="0.3">
      <c r="A145" s="81" t="s">
        <v>134</v>
      </c>
      <c r="B145" s="78">
        <v>0</v>
      </c>
      <c r="C145" s="82">
        <v>0</v>
      </c>
      <c r="E145" s="80"/>
    </row>
    <row r="146" spans="1:5" ht="15.6" x14ac:dyDescent="0.3">
      <c r="A146" s="81" t="s">
        <v>135</v>
      </c>
      <c r="B146" s="78">
        <v>0</v>
      </c>
      <c r="C146" s="82">
        <v>0</v>
      </c>
      <c r="E146" s="80"/>
    </row>
    <row r="147" spans="1:5" ht="31.2" x14ac:dyDescent="0.3">
      <c r="A147" s="81" t="s">
        <v>136</v>
      </c>
      <c r="B147" s="78">
        <v>0</v>
      </c>
      <c r="C147" s="82">
        <v>0</v>
      </c>
      <c r="E147" s="80"/>
    </row>
    <row r="148" spans="1:5" x14ac:dyDescent="0.3">
      <c r="A148" s="91" t="s">
        <v>137</v>
      </c>
      <c r="B148" s="78">
        <v>0</v>
      </c>
      <c r="C148" s="140">
        <v>1</v>
      </c>
      <c r="E148" s="80"/>
    </row>
    <row r="149" spans="1:5" x14ac:dyDescent="0.3">
      <c r="A149" s="91" t="s">
        <v>55</v>
      </c>
      <c r="B149" s="78">
        <v>0</v>
      </c>
      <c r="C149" s="140">
        <v>1</v>
      </c>
      <c r="E149" s="80"/>
    </row>
    <row r="150" spans="1:5" x14ac:dyDescent="0.3">
      <c r="A150" s="91" t="s">
        <v>139</v>
      </c>
      <c r="B150" s="78">
        <v>0</v>
      </c>
      <c r="C150" s="140">
        <v>10</v>
      </c>
      <c r="E150" s="80"/>
    </row>
    <row r="151" spans="1:5" ht="31.2" x14ac:dyDescent="0.3">
      <c r="A151" s="102" t="s">
        <v>141</v>
      </c>
      <c r="B151" s="82" t="s">
        <v>138</v>
      </c>
      <c r="C151" s="82">
        <v>0</v>
      </c>
      <c r="E151" s="80"/>
    </row>
    <row r="152" spans="1:5" ht="15.6" x14ac:dyDescent="0.3">
      <c r="A152" s="91" t="s">
        <v>142</v>
      </c>
      <c r="B152" s="82" t="s">
        <v>138</v>
      </c>
      <c r="C152" s="82" t="s">
        <v>138</v>
      </c>
      <c r="E152" s="80"/>
    </row>
    <row r="153" spans="1:5" ht="30" x14ac:dyDescent="0.3">
      <c r="A153" s="79" t="s">
        <v>143</v>
      </c>
      <c r="B153" s="82" t="s">
        <v>138</v>
      </c>
      <c r="C153" s="82">
        <v>460</v>
      </c>
      <c r="E153" s="80"/>
    </row>
    <row r="154" spans="1:5" ht="44.4" x14ac:dyDescent="0.3">
      <c r="A154" s="79" t="s">
        <v>144</v>
      </c>
      <c r="B154" s="82" t="s">
        <v>138</v>
      </c>
      <c r="C154" s="82" t="s">
        <v>138</v>
      </c>
      <c r="E154" s="80"/>
    </row>
    <row r="155" spans="1:5" ht="31.2" x14ac:dyDescent="0.3">
      <c r="A155" s="81" t="s">
        <v>145</v>
      </c>
      <c r="B155" s="82" t="s">
        <v>138</v>
      </c>
      <c r="C155" s="82" t="s">
        <v>138</v>
      </c>
      <c r="E155" s="80"/>
    </row>
    <row r="156" spans="1:5" ht="78" x14ac:dyDescent="0.3">
      <c r="A156" s="81" t="s">
        <v>146</v>
      </c>
      <c r="B156" s="93" t="s">
        <v>292</v>
      </c>
      <c r="C156" s="93" t="s">
        <v>418</v>
      </c>
      <c r="E156" s="80"/>
    </row>
    <row r="157" spans="1:5" ht="46.8" x14ac:dyDescent="0.3">
      <c r="A157" s="81" t="s">
        <v>148</v>
      </c>
      <c r="B157" s="93" t="s">
        <v>293</v>
      </c>
      <c r="C157" s="93" t="s">
        <v>419</v>
      </c>
      <c r="E157" s="80"/>
    </row>
    <row r="158" spans="1:5" ht="46.8" x14ac:dyDescent="0.3">
      <c r="A158" s="81" t="s">
        <v>150</v>
      </c>
      <c r="B158" s="78">
        <v>0</v>
      </c>
      <c r="C158" s="120">
        <v>0.65</v>
      </c>
      <c r="E158" s="80"/>
    </row>
    <row r="159" spans="1:5" x14ac:dyDescent="0.3">
      <c r="A159" s="91" t="s">
        <v>153</v>
      </c>
      <c r="B159" s="78">
        <v>5</v>
      </c>
      <c r="C159" s="82">
        <v>10</v>
      </c>
      <c r="E159" s="80"/>
    </row>
    <row r="160" spans="1:5" ht="43.95" customHeight="1" x14ac:dyDescent="0.3">
      <c r="A160" s="83" t="s">
        <v>154</v>
      </c>
      <c r="B160" s="84"/>
      <c r="D160" s="84"/>
      <c r="E160" s="85"/>
    </row>
    <row r="161" spans="1:5" ht="57.6" x14ac:dyDescent="0.3">
      <c r="A161" s="79" t="s">
        <v>156</v>
      </c>
      <c r="B161" s="77" t="s">
        <v>294</v>
      </c>
      <c r="E161" s="80"/>
    </row>
    <row r="162" spans="1:5" ht="44.7" customHeight="1" x14ac:dyDescent="0.3">
      <c r="A162" s="79" t="s">
        <v>162</v>
      </c>
      <c r="E162" s="80"/>
    </row>
    <row r="163" spans="1:5" ht="72" x14ac:dyDescent="0.3">
      <c r="A163" s="79" t="s">
        <v>164</v>
      </c>
      <c r="B163" s="77" t="s">
        <v>295</v>
      </c>
      <c r="C163" s="77" t="s">
        <v>420</v>
      </c>
      <c r="E163" s="80"/>
    </row>
    <row r="164" spans="1:5" ht="52.5" customHeight="1" x14ac:dyDescent="0.3">
      <c r="A164" s="79" t="s">
        <v>158</v>
      </c>
      <c r="E164" s="80"/>
    </row>
    <row r="165" spans="1:5" ht="76.5" customHeight="1" thickBot="1" x14ac:dyDescent="0.35">
      <c r="A165" s="86" t="s">
        <v>160</v>
      </c>
      <c r="B165" s="88"/>
      <c r="C165" s="115"/>
      <c r="D165" s="88"/>
      <c r="E165" s="89"/>
    </row>
  </sheetData>
  <mergeCells count="6">
    <mergeCell ref="A1:E1"/>
    <mergeCell ref="A101:E101"/>
    <mergeCell ref="A134:E134"/>
    <mergeCell ref="A2:E2"/>
    <mergeCell ref="A35:E35"/>
    <mergeCell ref="A68:E68"/>
  </mergeCells>
  <pageMargins left="0.7" right="0.7" top="0.75" bottom="0.75" header="0.3" footer="0.3"/>
  <legacyDrawing r:id="rId1"/>
  <tableParts count="5">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E102"/>
  <sheetViews>
    <sheetView tabSelected="1" topLeftCell="A89" zoomScale="80" zoomScaleNormal="80" workbookViewId="0">
      <selection activeCell="C35" sqref="C35"/>
    </sheetView>
  </sheetViews>
  <sheetFormatPr defaultColWidth="76.44140625" defaultRowHeight="14.4" x14ac:dyDescent="0.3"/>
  <cols>
    <col min="1" max="1" width="38" style="77" customWidth="1"/>
    <col min="2" max="2" width="45" style="77" customWidth="1"/>
    <col min="3" max="3" width="45.44140625" style="78" customWidth="1"/>
    <col min="4" max="4" width="36" style="78" bestFit="1" customWidth="1"/>
    <col min="5" max="5" width="32.5546875" style="78" bestFit="1" customWidth="1"/>
    <col min="6" max="16384" width="76.44140625" style="78"/>
  </cols>
  <sheetData>
    <row r="1" spans="1:5" ht="15" thickBot="1" x14ac:dyDescent="0.35">
      <c r="A1" s="219"/>
      <c r="B1" s="220"/>
      <c r="C1" s="220"/>
      <c r="D1" s="220"/>
      <c r="E1" s="221"/>
    </row>
    <row r="2" spans="1:5" ht="28.8" x14ac:dyDescent="0.3">
      <c r="A2" s="209" t="s">
        <v>296</v>
      </c>
      <c r="B2" s="210"/>
      <c r="C2" s="210"/>
      <c r="D2" s="210"/>
      <c r="E2" s="211"/>
    </row>
    <row r="3" spans="1:5" x14ac:dyDescent="0.3">
      <c r="A3" s="79" t="s">
        <v>120</v>
      </c>
      <c r="B3" s="77" t="s">
        <v>167</v>
      </c>
      <c r="C3" s="78" t="s">
        <v>168</v>
      </c>
      <c r="D3" s="78" t="s">
        <v>169</v>
      </c>
      <c r="E3" s="80" t="s">
        <v>170</v>
      </c>
    </row>
    <row r="4" spans="1:5" ht="28.8" x14ac:dyDescent="0.3">
      <c r="A4" s="79" t="s">
        <v>297</v>
      </c>
      <c r="B4" s="4" t="s">
        <v>298</v>
      </c>
      <c r="C4" s="4" t="s">
        <v>298</v>
      </c>
      <c r="E4" s="80"/>
    </row>
    <row r="5" spans="1:5" ht="15.6" x14ac:dyDescent="0.3">
      <c r="A5" s="81" t="s">
        <v>299</v>
      </c>
      <c r="B5" s="93" t="s">
        <v>300</v>
      </c>
      <c r="C5" s="93" t="s">
        <v>300</v>
      </c>
      <c r="E5" s="80"/>
    </row>
    <row r="6" spans="1:5" ht="15.6" x14ac:dyDescent="0.3">
      <c r="A6" s="81" t="s">
        <v>301</v>
      </c>
      <c r="B6" s="93">
        <v>0</v>
      </c>
      <c r="C6" s="93">
        <v>0</v>
      </c>
      <c r="E6" s="80"/>
    </row>
    <row r="7" spans="1:5" ht="72" x14ac:dyDescent="0.3">
      <c r="A7" s="83" t="s">
        <v>154</v>
      </c>
      <c r="B7" s="4" t="s">
        <v>302</v>
      </c>
      <c r="C7" s="4" t="s">
        <v>302</v>
      </c>
      <c r="D7" s="84"/>
      <c r="E7" s="85"/>
    </row>
    <row r="8" spans="1:5" ht="43.2" x14ac:dyDescent="0.3">
      <c r="A8" s="79" t="s">
        <v>156</v>
      </c>
      <c r="B8" s="77" t="s">
        <v>303</v>
      </c>
      <c r="C8" s="77" t="s">
        <v>303</v>
      </c>
      <c r="E8" s="80"/>
    </row>
    <row r="9" spans="1:5" x14ac:dyDescent="0.3">
      <c r="A9" s="79" t="s">
        <v>162</v>
      </c>
      <c r="C9" s="77"/>
      <c r="E9" s="80"/>
    </row>
    <row r="10" spans="1:5" ht="43.2" x14ac:dyDescent="0.3">
      <c r="A10" s="79" t="s">
        <v>164</v>
      </c>
      <c r="B10" s="77" t="s">
        <v>304</v>
      </c>
      <c r="C10" s="77" t="s">
        <v>304</v>
      </c>
      <c r="E10" s="80"/>
    </row>
    <row r="11" spans="1:5" ht="28.8" x14ac:dyDescent="0.3">
      <c r="A11" s="79" t="s">
        <v>158</v>
      </c>
      <c r="B11" s="77" t="s">
        <v>305</v>
      </c>
      <c r="C11" s="77" t="s">
        <v>305</v>
      </c>
      <c r="E11" s="80"/>
    </row>
    <row r="12" spans="1:5" ht="43.8" thickBot="1" x14ac:dyDescent="0.35">
      <c r="A12" s="86" t="s">
        <v>160</v>
      </c>
      <c r="B12" s="87" t="s">
        <v>306</v>
      </c>
      <c r="C12" s="87" t="s">
        <v>306</v>
      </c>
      <c r="D12" s="88"/>
      <c r="E12" s="89"/>
    </row>
    <row r="13" spans="1:5" ht="15" thickBot="1" x14ac:dyDescent="0.35">
      <c r="A13" s="129"/>
      <c r="B13" s="129"/>
      <c r="C13" s="90"/>
      <c r="D13" s="90"/>
      <c r="E13" s="90"/>
    </row>
    <row r="14" spans="1:5" ht="28.8" x14ac:dyDescent="0.3">
      <c r="A14" s="209" t="s">
        <v>307</v>
      </c>
      <c r="B14" s="210"/>
      <c r="C14" s="210"/>
      <c r="D14" s="210"/>
      <c r="E14" s="211"/>
    </row>
    <row r="15" spans="1:5" x14ac:dyDescent="0.3">
      <c r="A15" s="79" t="s">
        <v>120</v>
      </c>
      <c r="B15" s="77" t="s">
        <v>167</v>
      </c>
      <c r="C15" s="78" t="s">
        <v>168</v>
      </c>
      <c r="D15" s="78" t="s">
        <v>169</v>
      </c>
      <c r="E15" s="80" t="s">
        <v>170</v>
      </c>
    </row>
    <row r="16" spans="1:5" ht="16.2" x14ac:dyDescent="0.3">
      <c r="A16" s="79" t="s">
        <v>297</v>
      </c>
      <c r="B16" s="77" t="s">
        <v>308</v>
      </c>
      <c r="C16" s="77" t="s">
        <v>308</v>
      </c>
      <c r="E16" s="80"/>
    </row>
    <row r="17" spans="1:5" x14ac:dyDescent="0.3">
      <c r="A17" s="79" t="s">
        <v>125</v>
      </c>
      <c r="B17" s="1"/>
      <c r="C17" s="82"/>
      <c r="E17" s="80"/>
    </row>
    <row r="18" spans="1:5" x14ac:dyDescent="0.3">
      <c r="A18" s="79" t="s">
        <v>126</v>
      </c>
      <c r="B18" s="1">
        <v>14</v>
      </c>
      <c r="C18" s="140">
        <v>4</v>
      </c>
      <c r="E18" s="80"/>
    </row>
    <row r="19" spans="1:5" s="77" customFormat="1" ht="28.8" x14ac:dyDescent="0.3">
      <c r="A19" s="79" t="s">
        <v>309</v>
      </c>
      <c r="B19" s="116" t="s">
        <v>310</v>
      </c>
      <c r="C19" s="225" t="s">
        <v>424</v>
      </c>
      <c r="E19" s="92"/>
    </row>
    <row r="20" spans="1:5" s="77" customFormat="1" ht="28.8" x14ac:dyDescent="0.3">
      <c r="A20" s="79" t="s">
        <v>311</v>
      </c>
      <c r="B20" s="116" t="s">
        <v>312</v>
      </c>
      <c r="C20" s="225" t="s">
        <v>425</v>
      </c>
      <c r="E20" s="92"/>
    </row>
    <row r="21" spans="1:5" ht="15.6" x14ac:dyDescent="0.3">
      <c r="A21" s="81" t="s">
        <v>129</v>
      </c>
      <c r="B21" s="1">
        <v>5</v>
      </c>
      <c r="C21" s="82">
        <v>1</v>
      </c>
      <c r="E21" s="80"/>
    </row>
    <row r="22" spans="1:5" ht="15.6" x14ac:dyDescent="0.3">
      <c r="A22" s="81" t="s">
        <v>130</v>
      </c>
      <c r="B22" s="1">
        <v>9</v>
      </c>
      <c r="C22" s="82">
        <v>3</v>
      </c>
      <c r="E22" s="80"/>
    </row>
    <row r="23" spans="1:5" ht="31.2" x14ac:dyDescent="0.3">
      <c r="A23" s="81" t="s">
        <v>131</v>
      </c>
      <c r="B23" s="130" t="s">
        <v>313</v>
      </c>
      <c r="C23" s="82"/>
      <c r="E23" s="80"/>
    </row>
    <row r="24" spans="1:5" ht="15.6" x14ac:dyDescent="0.3">
      <c r="A24" s="81" t="s">
        <v>132</v>
      </c>
      <c r="B24" s="131" t="s">
        <v>314</v>
      </c>
      <c r="C24" s="82" t="s">
        <v>314</v>
      </c>
      <c r="E24" s="80"/>
    </row>
    <row r="25" spans="1:5" ht="15.6" x14ac:dyDescent="0.3">
      <c r="A25" s="81" t="s">
        <v>133</v>
      </c>
      <c r="B25" s="130" t="s">
        <v>314</v>
      </c>
      <c r="C25" s="82"/>
      <c r="E25" s="80"/>
    </row>
    <row r="26" spans="1:5" ht="15.6" x14ac:dyDescent="0.3">
      <c r="A26" s="81" t="s">
        <v>134</v>
      </c>
      <c r="B26" s="130" t="s">
        <v>315</v>
      </c>
      <c r="C26" s="130" t="s">
        <v>315</v>
      </c>
      <c r="E26" s="80"/>
    </row>
    <row r="27" spans="1:5" ht="15.6" x14ac:dyDescent="0.3">
      <c r="A27" s="81" t="s">
        <v>135</v>
      </c>
      <c r="B27" s="130" t="s">
        <v>315</v>
      </c>
      <c r="C27" s="130" t="s">
        <v>315</v>
      </c>
      <c r="E27" s="80"/>
    </row>
    <row r="28" spans="1:5" ht="31.2" x14ac:dyDescent="0.3">
      <c r="A28" s="81" t="s">
        <v>136</v>
      </c>
      <c r="B28" s="131" t="s">
        <v>315</v>
      </c>
      <c r="C28" s="131" t="s">
        <v>315</v>
      </c>
      <c r="E28" s="80"/>
    </row>
    <row r="29" spans="1:5" ht="16.2" x14ac:dyDescent="0.3">
      <c r="A29" s="79" t="s">
        <v>316</v>
      </c>
      <c r="B29" s="131" t="s">
        <v>317</v>
      </c>
      <c r="C29" s="82" t="s">
        <v>395</v>
      </c>
      <c r="E29" s="80"/>
    </row>
    <row r="30" spans="1:5" x14ac:dyDescent="0.3">
      <c r="A30" s="79" t="s">
        <v>55</v>
      </c>
      <c r="B30" s="131" t="s">
        <v>315</v>
      </c>
      <c r="C30" s="131" t="s">
        <v>315</v>
      </c>
      <c r="E30" s="80"/>
    </row>
    <row r="31" spans="1:5" x14ac:dyDescent="0.3">
      <c r="A31" s="79" t="s">
        <v>139</v>
      </c>
      <c r="B31" s="131" t="s">
        <v>315</v>
      </c>
      <c r="C31" s="131" t="s">
        <v>315</v>
      </c>
      <c r="E31" s="80"/>
    </row>
    <row r="32" spans="1:5" ht="31.2" x14ac:dyDescent="0.3">
      <c r="A32" s="81" t="s">
        <v>145</v>
      </c>
      <c r="C32" s="82"/>
      <c r="E32" s="80"/>
    </row>
    <row r="33" spans="1:5" ht="78" x14ac:dyDescent="0.3">
      <c r="A33" s="81" t="s">
        <v>146</v>
      </c>
      <c r="B33" s="93" t="s">
        <v>318</v>
      </c>
      <c r="C33" s="93" t="s">
        <v>318</v>
      </c>
      <c r="E33" s="80"/>
    </row>
    <row r="34" spans="1:5" ht="43.2" x14ac:dyDescent="0.3">
      <c r="A34" s="81" t="s">
        <v>319</v>
      </c>
      <c r="B34" s="77" t="s">
        <v>320</v>
      </c>
      <c r="C34" s="77" t="s">
        <v>396</v>
      </c>
      <c r="E34" s="80"/>
    </row>
    <row r="35" spans="1:5" ht="174" customHeight="1" x14ac:dyDescent="0.3">
      <c r="A35" s="83" t="s">
        <v>154</v>
      </c>
      <c r="B35" s="4" t="s">
        <v>321</v>
      </c>
      <c r="C35" s="121" t="s">
        <v>421</v>
      </c>
      <c r="D35" s="84"/>
      <c r="E35" s="85"/>
    </row>
    <row r="36" spans="1:5" ht="139.5" customHeight="1" x14ac:dyDescent="0.3">
      <c r="A36" s="79" t="s">
        <v>156</v>
      </c>
      <c r="B36" s="77" t="s">
        <v>322</v>
      </c>
      <c r="C36" s="77" t="s">
        <v>423</v>
      </c>
      <c r="E36" s="80"/>
    </row>
    <row r="37" spans="1:5" ht="122.25" customHeight="1" x14ac:dyDescent="0.3">
      <c r="A37" s="79" t="s">
        <v>162</v>
      </c>
      <c r="B37" s="77" t="s">
        <v>323</v>
      </c>
      <c r="C37" s="77" t="s">
        <v>422</v>
      </c>
      <c r="E37" s="80"/>
    </row>
    <row r="38" spans="1:5" ht="57.6" x14ac:dyDescent="0.3">
      <c r="A38" s="79" t="s">
        <v>164</v>
      </c>
      <c r="B38" s="77" t="s">
        <v>324</v>
      </c>
      <c r="C38" s="77" t="s">
        <v>324</v>
      </c>
      <c r="E38" s="80"/>
    </row>
    <row r="39" spans="1:5" ht="28.8" x14ac:dyDescent="0.3">
      <c r="A39" s="79" t="s">
        <v>158</v>
      </c>
      <c r="B39" s="77" t="s">
        <v>325</v>
      </c>
      <c r="E39" s="80"/>
    </row>
    <row r="40" spans="1:5" ht="43.8" thickBot="1" x14ac:dyDescent="0.35">
      <c r="A40" s="86" t="s">
        <v>160</v>
      </c>
      <c r="B40" s="87" t="s">
        <v>326</v>
      </c>
      <c r="C40" s="88"/>
      <c r="D40" s="88"/>
      <c r="E40" s="89"/>
    </row>
    <row r="41" spans="1:5" ht="15" thickBot="1" x14ac:dyDescent="0.35">
      <c r="A41" s="129"/>
      <c r="B41" s="129"/>
      <c r="C41" s="90"/>
      <c r="D41" s="90"/>
      <c r="E41" s="90"/>
    </row>
    <row r="42" spans="1:5" ht="28.8" x14ac:dyDescent="0.3">
      <c r="A42" s="209" t="s">
        <v>327</v>
      </c>
      <c r="B42" s="210"/>
      <c r="C42" s="210"/>
      <c r="D42" s="210"/>
      <c r="E42" s="211"/>
    </row>
    <row r="43" spans="1:5" x14ac:dyDescent="0.3">
      <c r="A43" s="79" t="s">
        <v>120</v>
      </c>
      <c r="B43" s="77" t="s">
        <v>167</v>
      </c>
      <c r="C43" s="78" t="s">
        <v>168</v>
      </c>
      <c r="D43" s="78" t="s">
        <v>169</v>
      </c>
      <c r="E43" s="80" t="s">
        <v>170</v>
      </c>
    </row>
    <row r="44" spans="1:5" ht="54" x14ac:dyDescent="0.3">
      <c r="A44" s="98" t="s">
        <v>328</v>
      </c>
      <c r="B44" s="97"/>
      <c r="C44" s="95"/>
      <c r="D44" s="95"/>
      <c r="E44" s="96"/>
    </row>
    <row r="45" spans="1:5" s="125" customFormat="1" x14ac:dyDescent="0.3">
      <c r="A45" s="123" t="s">
        <v>329</v>
      </c>
      <c r="B45" s="128"/>
      <c r="E45" s="126"/>
    </row>
    <row r="46" spans="1:5" s="125" customFormat="1" x14ac:dyDescent="0.3">
      <c r="A46" s="123" t="s">
        <v>330</v>
      </c>
      <c r="B46" s="128"/>
      <c r="E46" s="126"/>
    </row>
    <row r="47" spans="1:5" s="125" customFormat="1" ht="28.8" x14ac:dyDescent="0.3">
      <c r="A47" s="123" t="s">
        <v>309</v>
      </c>
      <c r="B47" s="128"/>
      <c r="E47" s="126"/>
    </row>
    <row r="48" spans="1:5" s="125" customFormat="1" ht="28.8" x14ac:dyDescent="0.3">
      <c r="A48" s="123" t="s">
        <v>331</v>
      </c>
      <c r="B48" s="128"/>
      <c r="E48" s="126"/>
    </row>
    <row r="49" spans="1:5" s="125" customFormat="1" ht="15.6" x14ac:dyDescent="0.3">
      <c r="A49" s="127" t="s">
        <v>129</v>
      </c>
      <c r="B49" s="128"/>
      <c r="E49" s="126"/>
    </row>
    <row r="50" spans="1:5" s="125" customFormat="1" ht="15.6" x14ac:dyDescent="0.3">
      <c r="A50" s="127" t="s">
        <v>130</v>
      </c>
      <c r="B50" s="128"/>
      <c r="E50" s="126"/>
    </row>
    <row r="51" spans="1:5" s="125" customFormat="1" ht="31.2" x14ac:dyDescent="0.3">
      <c r="A51" s="127" t="s">
        <v>131</v>
      </c>
      <c r="B51" s="128"/>
      <c r="E51" s="126"/>
    </row>
    <row r="52" spans="1:5" s="125" customFormat="1" ht="15.6" x14ac:dyDescent="0.3">
      <c r="A52" s="127" t="s">
        <v>132</v>
      </c>
      <c r="B52" s="128"/>
      <c r="E52" s="126"/>
    </row>
    <row r="53" spans="1:5" s="125" customFormat="1" ht="15.6" x14ac:dyDescent="0.3">
      <c r="A53" s="127" t="s">
        <v>133</v>
      </c>
      <c r="B53" s="128"/>
      <c r="E53" s="126"/>
    </row>
    <row r="54" spans="1:5" s="125" customFormat="1" ht="15.6" x14ac:dyDescent="0.3">
      <c r="A54" s="127" t="s">
        <v>332</v>
      </c>
      <c r="B54" s="128"/>
      <c r="E54" s="126"/>
    </row>
    <row r="55" spans="1:5" s="125" customFormat="1" ht="15.6" x14ac:dyDescent="0.3">
      <c r="A55" s="127" t="s">
        <v>135</v>
      </c>
      <c r="B55" s="128"/>
      <c r="E55" s="126"/>
    </row>
    <row r="56" spans="1:5" s="125" customFormat="1" ht="31.2" x14ac:dyDescent="0.3">
      <c r="A56" s="127" t="s">
        <v>136</v>
      </c>
      <c r="B56" s="128"/>
      <c r="E56" s="126"/>
    </row>
    <row r="57" spans="1:5" s="125" customFormat="1" x14ac:dyDescent="0.3">
      <c r="A57" s="123" t="s">
        <v>137</v>
      </c>
      <c r="B57" s="128"/>
      <c r="E57" s="126"/>
    </row>
    <row r="58" spans="1:5" s="125" customFormat="1" x14ac:dyDescent="0.3">
      <c r="A58" s="123" t="s">
        <v>55</v>
      </c>
      <c r="B58" s="128"/>
      <c r="E58" s="126"/>
    </row>
    <row r="59" spans="1:5" s="125" customFormat="1" x14ac:dyDescent="0.3">
      <c r="A59" s="123" t="s">
        <v>139</v>
      </c>
      <c r="B59" s="128"/>
      <c r="E59" s="126"/>
    </row>
    <row r="60" spans="1:5" s="125" customFormat="1" ht="31.2" x14ac:dyDescent="0.3">
      <c r="A60" s="127" t="s">
        <v>145</v>
      </c>
      <c r="B60" s="128"/>
      <c r="E60" s="126"/>
    </row>
    <row r="61" spans="1:5" s="125" customFormat="1" ht="15.6" x14ac:dyDescent="0.3">
      <c r="A61" s="127" t="s">
        <v>333</v>
      </c>
      <c r="B61" s="124"/>
      <c r="E61" s="126"/>
    </row>
    <row r="62" spans="1:5" s="125" customFormat="1" ht="15.6" x14ac:dyDescent="0.3">
      <c r="A62" s="127" t="s">
        <v>334</v>
      </c>
      <c r="B62" s="128"/>
      <c r="E62" s="126"/>
    </row>
    <row r="63" spans="1:5" x14ac:dyDescent="0.3">
      <c r="A63" s="79" t="s">
        <v>297</v>
      </c>
      <c r="B63" s="77" t="s">
        <v>335</v>
      </c>
      <c r="C63" s="77" t="s">
        <v>335</v>
      </c>
      <c r="E63" s="80"/>
    </row>
    <row r="64" spans="1:5" ht="43.2" x14ac:dyDescent="0.3">
      <c r="A64" s="79" t="s">
        <v>156</v>
      </c>
      <c r="B64" s="77" t="s">
        <v>336</v>
      </c>
      <c r="E64" s="80"/>
    </row>
    <row r="65" spans="1:5" x14ac:dyDescent="0.3">
      <c r="A65" s="94" t="s">
        <v>337</v>
      </c>
      <c r="B65" s="97">
        <v>22</v>
      </c>
      <c r="C65" s="95">
        <v>22</v>
      </c>
      <c r="D65" s="95"/>
      <c r="E65" s="96"/>
    </row>
    <row r="66" spans="1:5" ht="78" x14ac:dyDescent="0.3">
      <c r="A66" s="81" t="s">
        <v>146</v>
      </c>
      <c r="B66" s="93" t="s">
        <v>338</v>
      </c>
      <c r="C66" s="93" t="s">
        <v>338</v>
      </c>
      <c r="E66" s="80"/>
    </row>
    <row r="67" spans="1:5" x14ac:dyDescent="0.3">
      <c r="A67" s="94" t="s">
        <v>339</v>
      </c>
      <c r="B67" s="97">
        <v>9</v>
      </c>
      <c r="C67" s="95">
        <v>9</v>
      </c>
      <c r="D67" s="95"/>
      <c r="E67" s="96"/>
    </row>
    <row r="68" spans="1:5" ht="28.8" x14ac:dyDescent="0.3">
      <c r="A68" s="83" t="s">
        <v>154</v>
      </c>
      <c r="B68" s="4"/>
      <c r="C68" s="84"/>
      <c r="D68" s="84"/>
      <c r="E68" s="85"/>
    </row>
    <row r="69" spans="1:5" ht="43.2" x14ac:dyDescent="0.3">
      <c r="A69" s="79" t="s">
        <v>162</v>
      </c>
      <c r="B69" s="77" t="s">
        <v>340</v>
      </c>
      <c r="C69" s="77" t="s">
        <v>340</v>
      </c>
      <c r="E69" s="80"/>
    </row>
    <row r="70" spans="1:5" ht="28.8" x14ac:dyDescent="0.3">
      <c r="A70" s="79" t="s">
        <v>164</v>
      </c>
      <c r="B70" s="77" t="s">
        <v>341</v>
      </c>
      <c r="C70" s="77" t="s">
        <v>341</v>
      </c>
      <c r="E70" s="80"/>
    </row>
    <row r="71" spans="1:5" ht="28.8" x14ac:dyDescent="0.3">
      <c r="A71" s="79" t="s">
        <v>158</v>
      </c>
      <c r="E71" s="80"/>
    </row>
    <row r="72" spans="1:5" ht="115.8" thickBot="1" x14ac:dyDescent="0.35">
      <c r="A72" s="86" t="s">
        <v>160</v>
      </c>
      <c r="B72" s="87" t="s">
        <v>342</v>
      </c>
      <c r="C72" s="87" t="s">
        <v>342</v>
      </c>
      <c r="D72" s="88"/>
      <c r="E72" s="89"/>
    </row>
    <row r="73" spans="1:5" ht="15" thickBot="1" x14ac:dyDescent="0.35">
      <c r="A73" s="129"/>
      <c r="B73" s="129"/>
      <c r="C73" s="90"/>
      <c r="D73" s="90"/>
      <c r="E73" s="90"/>
    </row>
    <row r="74" spans="1:5" ht="28.8" x14ac:dyDescent="0.3">
      <c r="A74" s="209" t="s">
        <v>343</v>
      </c>
      <c r="B74" s="210"/>
      <c r="C74" s="210"/>
      <c r="D74" s="210"/>
      <c r="E74" s="211"/>
    </row>
    <row r="75" spans="1:5" x14ac:dyDescent="0.3">
      <c r="A75" s="79" t="s">
        <v>120</v>
      </c>
      <c r="B75" s="77" t="s">
        <v>167</v>
      </c>
      <c r="C75" s="78" t="s">
        <v>168</v>
      </c>
      <c r="D75" s="78" t="s">
        <v>169</v>
      </c>
      <c r="E75" s="80" t="s">
        <v>170</v>
      </c>
    </row>
    <row r="76" spans="1:5" x14ac:dyDescent="0.3">
      <c r="A76" s="79" t="s">
        <v>297</v>
      </c>
      <c r="B76" s="2" t="s">
        <v>344</v>
      </c>
      <c r="C76" s="2" t="s">
        <v>344</v>
      </c>
      <c r="E76" s="80"/>
    </row>
    <row r="77" spans="1:5" x14ac:dyDescent="0.3">
      <c r="A77" s="79" t="s">
        <v>125</v>
      </c>
      <c r="B77" s="4"/>
      <c r="E77" s="80"/>
    </row>
    <row r="78" spans="1:5" ht="57.6" x14ac:dyDescent="0.3">
      <c r="A78" s="79" t="s">
        <v>126</v>
      </c>
      <c r="B78" s="4" t="s">
        <v>345</v>
      </c>
      <c r="C78" s="77" t="s">
        <v>397</v>
      </c>
      <c r="E78" s="80"/>
    </row>
    <row r="79" spans="1:5" ht="57.6" x14ac:dyDescent="0.3">
      <c r="A79" s="79" t="s">
        <v>346</v>
      </c>
      <c r="B79" s="4" t="s">
        <v>347</v>
      </c>
      <c r="C79" s="4" t="s">
        <v>347</v>
      </c>
      <c r="E79" s="80"/>
    </row>
    <row r="80" spans="1:5" ht="57.6" x14ac:dyDescent="0.3">
      <c r="A80" s="79" t="s">
        <v>348</v>
      </c>
      <c r="B80" s="4" t="s">
        <v>349</v>
      </c>
      <c r="C80" s="77" t="s">
        <v>398</v>
      </c>
      <c r="E80" s="80"/>
    </row>
    <row r="81" spans="1:5" ht="15.6" x14ac:dyDescent="0.3">
      <c r="A81" s="81" t="s">
        <v>129</v>
      </c>
      <c r="B81" s="4">
        <v>34</v>
      </c>
      <c r="C81" s="78">
        <v>24</v>
      </c>
      <c r="E81" s="80"/>
    </row>
    <row r="82" spans="1:5" ht="15.6" x14ac:dyDescent="0.3">
      <c r="A82" s="81" t="s">
        <v>130</v>
      </c>
      <c r="B82" s="4">
        <v>49</v>
      </c>
      <c r="C82" s="78">
        <v>46</v>
      </c>
      <c r="E82" s="80"/>
    </row>
    <row r="83" spans="1:5" ht="31.2" x14ac:dyDescent="0.3">
      <c r="A83" s="81" t="s">
        <v>131</v>
      </c>
      <c r="B83" s="132" t="s">
        <v>313</v>
      </c>
      <c r="E83" s="80"/>
    </row>
    <row r="84" spans="1:5" ht="15.6" x14ac:dyDescent="0.3">
      <c r="A84" s="81" t="s">
        <v>132</v>
      </c>
      <c r="B84" s="4">
        <v>23</v>
      </c>
      <c r="C84" s="78">
        <v>8</v>
      </c>
      <c r="E84" s="80"/>
    </row>
    <row r="85" spans="1:5" ht="15.6" x14ac:dyDescent="0.3">
      <c r="A85" s="81" t="s">
        <v>133</v>
      </c>
      <c r="B85" s="132" t="s">
        <v>313</v>
      </c>
      <c r="C85" s="132" t="s">
        <v>313</v>
      </c>
      <c r="E85" s="80"/>
    </row>
    <row r="86" spans="1:5" ht="15.6" x14ac:dyDescent="0.3">
      <c r="A86" s="81" t="s">
        <v>134</v>
      </c>
      <c r="B86" s="4" t="s">
        <v>315</v>
      </c>
      <c r="C86" s="4" t="s">
        <v>315</v>
      </c>
      <c r="E86" s="80"/>
    </row>
    <row r="87" spans="1:5" ht="15.6" x14ac:dyDescent="0.3">
      <c r="A87" s="81" t="s">
        <v>135</v>
      </c>
      <c r="B87" s="4" t="s">
        <v>315</v>
      </c>
      <c r="C87" s="4" t="s">
        <v>315</v>
      </c>
      <c r="E87" s="80"/>
    </row>
    <row r="88" spans="1:5" ht="31.2" x14ac:dyDescent="0.3">
      <c r="A88" s="81" t="s">
        <v>136</v>
      </c>
      <c r="B88" s="4" t="s">
        <v>315</v>
      </c>
      <c r="C88" s="4" t="s">
        <v>315</v>
      </c>
      <c r="E88" s="80"/>
    </row>
    <row r="89" spans="1:5" ht="16.2" x14ac:dyDescent="0.3">
      <c r="A89" s="79" t="s">
        <v>316</v>
      </c>
      <c r="B89" s="4" t="s">
        <v>350</v>
      </c>
      <c r="C89" s="78" t="s">
        <v>399</v>
      </c>
      <c r="E89" s="80"/>
    </row>
    <row r="90" spans="1:5" x14ac:dyDescent="0.3">
      <c r="A90" s="79" t="s">
        <v>55</v>
      </c>
      <c r="B90" s="4" t="s">
        <v>315</v>
      </c>
      <c r="C90" s="4" t="s">
        <v>315</v>
      </c>
      <c r="E90" s="80"/>
    </row>
    <row r="91" spans="1:5" x14ac:dyDescent="0.3">
      <c r="A91" s="79" t="s">
        <v>139</v>
      </c>
      <c r="B91" s="4" t="s">
        <v>315</v>
      </c>
      <c r="C91" s="4" t="s">
        <v>315</v>
      </c>
      <c r="E91" s="80"/>
    </row>
    <row r="92" spans="1:5" ht="31.2" x14ac:dyDescent="0.3">
      <c r="A92" s="81" t="s">
        <v>145</v>
      </c>
      <c r="B92" s="4"/>
      <c r="E92" s="80"/>
    </row>
    <row r="93" spans="1:5" ht="79.8" x14ac:dyDescent="0.3">
      <c r="A93" s="81" t="s">
        <v>351</v>
      </c>
      <c r="B93" s="4" t="s">
        <v>352</v>
      </c>
      <c r="C93" s="4" t="s">
        <v>352</v>
      </c>
      <c r="E93" s="80"/>
    </row>
    <row r="94" spans="1:5" ht="15.6" x14ac:dyDescent="0.3">
      <c r="A94" s="81" t="s">
        <v>353</v>
      </c>
      <c r="B94" s="4"/>
      <c r="E94" s="80"/>
    </row>
    <row r="95" spans="1:5" ht="46.8" x14ac:dyDescent="0.3">
      <c r="A95" s="81" t="s">
        <v>148</v>
      </c>
      <c r="B95" s="4" t="s">
        <v>315</v>
      </c>
      <c r="C95" s="4" t="s">
        <v>315</v>
      </c>
      <c r="E95" s="80"/>
    </row>
    <row r="96" spans="1:5" ht="46.8" x14ac:dyDescent="0.3">
      <c r="A96" s="81" t="s">
        <v>354</v>
      </c>
      <c r="B96" s="4"/>
      <c r="E96" s="80"/>
    </row>
    <row r="97" spans="1:5" ht="225" customHeight="1" x14ac:dyDescent="0.3">
      <c r="A97" s="83" t="s">
        <v>154</v>
      </c>
      <c r="B97" s="4" t="s">
        <v>355</v>
      </c>
      <c r="C97" s="84"/>
      <c r="D97" s="84"/>
      <c r="E97" s="85"/>
    </row>
    <row r="98" spans="1:5" ht="43.2" x14ac:dyDescent="0.3">
      <c r="A98" s="79" t="s">
        <v>156</v>
      </c>
      <c r="B98" s="77" t="s">
        <v>356</v>
      </c>
      <c r="C98" s="77" t="s">
        <v>400</v>
      </c>
      <c r="E98" s="80"/>
    </row>
    <row r="99" spans="1:5" x14ac:dyDescent="0.3">
      <c r="A99" s="79" t="s">
        <v>162</v>
      </c>
      <c r="B99" s="77" t="s">
        <v>356</v>
      </c>
      <c r="C99" s="77" t="s">
        <v>400</v>
      </c>
      <c r="E99" s="80"/>
    </row>
    <row r="100" spans="1:5" ht="28.8" x14ac:dyDescent="0.3">
      <c r="A100" s="79" t="s">
        <v>164</v>
      </c>
      <c r="B100" s="77" t="s">
        <v>356</v>
      </c>
      <c r="C100" s="77" t="s">
        <v>400</v>
      </c>
      <c r="E100" s="80"/>
    </row>
    <row r="101" spans="1:5" ht="28.8" x14ac:dyDescent="0.3">
      <c r="A101" s="79" t="s">
        <v>158</v>
      </c>
      <c r="B101" s="77" t="s">
        <v>356</v>
      </c>
      <c r="C101" s="77" t="s">
        <v>400</v>
      </c>
      <c r="E101" s="80"/>
    </row>
    <row r="102" spans="1:5" ht="43.8" thickBot="1" x14ac:dyDescent="0.35">
      <c r="A102" s="86" t="s">
        <v>160</v>
      </c>
      <c r="B102" s="87" t="s">
        <v>356</v>
      </c>
      <c r="C102" s="77" t="s">
        <v>400</v>
      </c>
      <c r="D102" s="88"/>
      <c r="E102" s="89"/>
    </row>
  </sheetData>
  <mergeCells count="5">
    <mergeCell ref="A2:E2"/>
    <mergeCell ref="A14:E14"/>
    <mergeCell ref="A42:E42"/>
    <mergeCell ref="A74:E74"/>
    <mergeCell ref="A1:E1"/>
  </mergeCells>
  <pageMargins left="0.7" right="0.7" top="0.75" bottom="0.75" header="0.3" footer="0.3"/>
  <pageSetup orientation="portrait" r:id="rId1"/>
  <legacyDrawing r:id="rId2"/>
  <tableParts count="4">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577779A5D246F489087F369CF16F79A" ma:contentTypeVersion="3" ma:contentTypeDescription="Create a new document." ma:contentTypeScope="" ma:versionID="f283ebebd557403e3e310903fca2a149">
  <xsd:schema xmlns:xsd="http://www.w3.org/2001/XMLSchema" xmlns:xs="http://www.w3.org/2001/XMLSchema" xmlns:p="http://schemas.microsoft.com/office/2006/metadata/properties" xmlns:ns2="69b893b4-3531-48cf-bacf-a97a46078795" targetNamespace="http://schemas.microsoft.com/office/2006/metadata/properties" ma:root="true" ma:fieldsID="b74209b0fcc7579e16e2f2366ddf0c4f" ns2:_="">
    <xsd:import namespace="69b893b4-3531-48cf-bacf-a97a46078795"/>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b893b4-3531-48cf-bacf-a97a460787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DA8A36-94FD-4648-ADCF-8459C262E780}">
  <ds:schemaRefs>
    <ds:schemaRef ds:uri="http://schemas.microsoft.com/sharepoint/v3/contenttype/forms"/>
  </ds:schemaRefs>
</ds:datastoreItem>
</file>

<file path=customXml/itemProps2.xml><?xml version="1.0" encoding="utf-8"?>
<ds:datastoreItem xmlns:ds="http://schemas.openxmlformats.org/officeDocument/2006/customXml" ds:itemID="{9A274363-66FA-4879-A2BD-71673C717092}">
  <ds:schemaRefs>
    <ds:schemaRef ds:uri="http://www.w3.org/XML/1998/namespac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fopath/2007/PartnerControls"/>
    <ds:schemaRef ds:uri="http://purl.org/dc/dcmitype/"/>
    <ds:schemaRef ds:uri="69b893b4-3531-48cf-bacf-a97a46078795"/>
    <ds:schemaRef ds:uri="http://schemas.microsoft.com/office/2006/metadata/properties"/>
  </ds:schemaRefs>
</ds:datastoreItem>
</file>

<file path=customXml/itemProps3.xml><?xml version="1.0" encoding="utf-8"?>
<ds:datastoreItem xmlns:ds="http://schemas.openxmlformats.org/officeDocument/2006/customXml" ds:itemID="{2F91CB4D-0FBF-457C-820F-4096DFCEE4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b893b4-3531-48cf-bacf-a97a460787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Instructions</vt:lpstr>
      <vt:lpstr>Definitions</vt:lpstr>
      <vt:lpstr>Adult SU Treatment Beds</vt:lpstr>
      <vt:lpstr>Adult SU Support Recovery Beds</vt:lpstr>
      <vt:lpstr>Adult SU Withdrawal Mgmt. Beds</vt:lpstr>
      <vt:lpstr>Adult SU Stabil-Transition Beds</vt:lpstr>
      <vt:lpstr>Budget 2021</vt:lpstr>
      <vt:lpstr>Instructions!_ftnref1</vt:lpstr>
      <vt:lpstr>Instructions!_Toc136246585</vt:lpstr>
      <vt:lpstr>Instructions!_Toc136246586</vt:lpstr>
      <vt:lpstr>Instructions!_Toc136246587</vt:lpstr>
      <vt:lpstr>Instructions!_Toc136246588</vt:lpstr>
      <vt:lpstr>Instructions!_Toc136246589</vt:lpstr>
      <vt:lpstr>Instructions!_Toc14944169</vt:lpstr>
      <vt:lpstr>Instructions!_Toc14944170</vt:lpstr>
      <vt:lpstr>Instructions!_Toc14944173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Morgan, Jenn R MMHA:EX</dc:creator>
  <cp:keywords/>
  <dc:description/>
  <cp:lastModifiedBy>Falikowski, Heather MMHA:EX</cp:lastModifiedBy>
  <cp:revision/>
  <dcterms:created xsi:type="dcterms:W3CDTF">2023-06-22T22:10:34Z</dcterms:created>
  <dcterms:modified xsi:type="dcterms:W3CDTF">2023-12-01T23:34:28Z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0x010100D577779A5D246F489087F369CF16F79A</vt:lpwstr>
  </property>
</Properties>
</file>