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\INVESTIGACION\_____DualSPHysics\__DSPH_v5.0\examples\mdbc\07_WavesCylinder\"/>
    </mc:Choice>
  </mc:AlternateContent>
  <bookViews>
    <workbookView xWindow="0" yWindow="0" windowWidth="23040" windowHeight="8616" activeTab="1"/>
  </bookViews>
  <sheets>
    <sheet name="Morison" sheetId="1" r:id="rId1"/>
    <sheet name="SP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L2" i="1"/>
  <c r="J602" i="1" l="1"/>
  <c r="J601" i="1"/>
  <c r="L601" i="1" s="1"/>
  <c r="J600" i="1"/>
  <c r="J599" i="1"/>
  <c r="L599" i="1" s="1"/>
  <c r="J598" i="1"/>
  <c r="J597" i="1"/>
  <c r="L597" i="1" s="1"/>
  <c r="J596" i="1"/>
  <c r="J595" i="1"/>
  <c r="L595" i="1" s="1"/>
  <c r="J594" i="1"/>
  <c r="J593" i="1"/>
  <c r="L593" i="1" s="1"/>
  <c r="J592" i="1"/>
  <c r="J591" i="1"/>
  <c r="L591" i="1" s="1"/>
  <c r="J590" i="1"/>
  <c r="J589" i="1"/>
  <c r="L589" i="1" s="1"/>
  <c r="J588" i="1"/>
  <c r="J587" i="1"/>
  <c r="L587" i="1" s="1"/>
  <c r="J586" i="1"/>
  <c r="J585" i="1"/>
  <c r="L585" i="1" s="1"/>
  <c r="J584" i="1"/>
  <c r="J583" i="1"/>
  <c r="L583" i="1" s="1"/>
  <c r="J582" i="1"/>
  <c r="J581" i="1"/>
  <c r="L581" i="1" s="1"/>
  <c r="J580" i="1"/>
  <c r="J579" i="1"/>
  <c r="L579" i="1" s="1"/>
  <c r="J578" i="1"/>
  <c r="J577" i="1"/>
  <c r="L577" i="1" s="1"/>
  <c r="J576" i="1"/>
  <c r="J575" i="1"/>
  <c r="L575" i="1" s="1"/>
  <c r="J574" i="1"/>
  <c r="L574" i="1" s="1"/>
  <c r="J573" i="1"/>
  <c r="L573" i="1" s="1"/>
  <c r="J572" i="1"/>
  <c r="J571" i="1"/>
  <c r="L571" i="1" s="1"/>
  <c r="J570" i="1"/>
  <c r="J569" i="1"/>
  <c r="L569" i="1" s="1"/>
  <c r="J568" i="1"/>
  <c r="L568" i="1" s="1"/>
  <c r="J567" i="1"/>
  <c r="L567" i="1" s="1"/>
  <c r="J566" i="1"/>
  <c r="L566" i="1" s="1"/>
  <c r="J565" i="1"/>
  <c r="L565" i="1" s="1"/>
  <c r="J564" i="1"/>
  <c r="J563" i="1"/>
  <c r="L563" i="1" s="1"/>
  <c r="J562" i="1"/>
  <c r="J561" i="1"/>
  <c r="L561" i="1" s="1"/>
  <c r="J560" i="1"/>
  <c r="L560" i="1" s="1"/>
  <c r="J559" i="1"/>
  <c r="L559" i="1" s="1"/>
  <c r="J558" i="1"/>
  <c r="L558" i="1" s="1"/>
  <c r="J557" i="1"/>
  <c r="L557" i="1" s="1"/>
  <c r="J556" i="1"/>
  <c r="J555" i="1"/>
  <c r="L555" i="1" s="1"/>
  <c r="J554" i="1"/>
  <c r="L554" i="1" s="1"/>
  <c r="J553" i="1"/>
  <c r="L553" i="1" s="1"/>
  <c r="J552" i="1"/>
  <c r="L552" i="1" s="1"/>
  <c r="J551" i="1"/>
  <c r="L551" i="1" s="1"/>
  <c r="J550" i="1"/>
  <c r="L550" i="1" s="1"/>
  <c r="J549" i="1"/>
  <c r="L549" i="1" s="1"/>
  <c r="J548" i="1"/>
  <c r="J547" i="1"/>
  <c r="L547" i="1" s="1"/>
  <c r="J546" i="1"/>
  <c r="J545" i="1"/>
  <c r="L545" i="1" s="1"/>
  <c r="J544" i="1"/>
  <c r="L544" i="1" s="1"/>
  <c r="J543" i="1"/>
  <c r="L543" i="1" s="1"/>
  <c r="J542" i="1"/>
  <c r="L542" i="1" s="1"/>
  <c r="J541" i="1"/>
  <c r="L541" i="1" s="1"/>
  <c r="J540" i="1"/>
  <c r="J539" i="1"/>
  <c r="L539" i="1" s="1"/>
  <c r="J538" i="1"/>
  <c r="L538" i="1" s="1"/>
  <c r="J537" i="1"/>
  <c r="L537" i="1" s="1"/>
  <c r="J536" i="1"/>
  <c r="L536" i="1" s="1"/>
  <c r="J535" i="1"/>
  <c r="L535" i="1" s="1"/>
  <c r="J534" i="1"/>
  <c r="J533" i="1"/>
  <c r="L533" i="1" s="1"/>
  <c r="J532" i="1"/>
  <c r="L532" i="1" s="1"/>
  <c r="J531" i="1"/>
  <c r="L531" i="1" s="1"/>
  <c r="J530" i="1"/>
  <c r="L530" i="1" s="1"/>
  <c r="J529" i="1"/>
  <c r="J528" i="1"/>
  <c r="J527" i="1"/>
  <c r="J526" i="1"/>
  <c r="L526" i="1" s="1"/>
  <c r="J525" i="1"/>
  <c r="L525" i="1" s="1"/>
  <c r="J524" i="1"/>
  <c r="L524" i="1" s="1"/>
  <c r="J523" i="1"/>
  <c r="L523" i="1" s="1"/>
  <c r="J522" i="1"/>
  <c r="J521" i="1"/>
  <c r="J520" i="1"/>
  <c r="J519" i="1"/>
  <c r="J518" i="1"/>
  <c r="L518" i="1" s="1"/>
  <c r="J517" i="1"/>
  <c r="L517" i="1" s="1"/>
  <c r="J516" i="1"/>
  <c r="L516" i="1" s="1"/>
  <c r="J515" i="1"/>
  <c r="L515" i="1" s="1"/>
  <c r="J514" i="1"/>
  <c r="L514" i="1" s="1"/>
  <c r="J513" i="1"/>
  <c r="J512" i="1"/>
  <c r="J511" i="1"/>
  <c r="J510" i="1"/>
  <c r="L510" i="1" s="1"/>
  <c r="J509" i="1"/>
  <c r="L509" i="1" s="1"/>
  <c r="J508" i="1"/>
  <c r="L508" i="1" s="1"/>
  <c r="J507" i="1"/>
  <c r="L507" i="1" s="1"/>
  <c r="J506" i="1"/>
  <c r="J505" i="1"/>
  <c r="J504" i="1"/>
  <c r="J503" i="1"/>
  <c r="J502" i="1"/>
  <c r="L502" i="1" s="1"/>
  <c r="J501" i="1"/>
  <c r="L501" i="1" s="1"/>
  <c r="J500" i="1"/>
  <c r="L500" i="1" s="1"/>
  <c r="J499" i="1"/>
  <c r="L499" i="1" s="1"/>
  <c r="J498" i="1"/>
  <c r="L498" i="1" s="1"/>
  <c r="J497" i="1"/>
  <c r="J496" i="1"/>
  <c r="J495" i="1"/>
  <c r="J494" i="1"/>
  <c r="L494" i="1" s="1"/>
  <c r="J493" i="1"/>
  <c r="L493" i="1" s="1"/>
  <c r="J492" i="1"/>
  <c r="L492" i="1" s="1"/>
  <c r="J491" i="1"/>
  <c r="L491" i="1" s="1"/>
  <c r="J490" i="1"/>
  <c r="J489" i="1"/>
  <c r="J488" i="1"/>
  <c r="J487" i="1"/>
  <c r="J486" i="1"/>
  <c r="L486" i="1" s="1"/>
  <c r="J485" i="1"/>
  <c r="L485" i="1" s="1"/>
  <c r="J484" i="1"/>
  <c r="L484" i="1" s="1"/>
  <c r="J483" i="1"/>
  <c r="L483" i="1" s="1"/>
  <c r="J482" i="1"/>
  <c r="J481" i="1"/>
  <c r="J480" i="1"/>
  <c r="J479" i="1"/>
  <c r="J478" i="1"/>
  <c r="L478" i="1" s="1"/>
  <c r="J477" i="1"/>
  <c r="L477" i="1" s="1"/>
  <c r="J476" i="1"/>
  <c r="L476" i="1" s="1"/>
  <c r="J475" i="1"/>
  <c r="L475" i="1" s="1"/>
  <c r="J474" i="1"/>
  <c r="J473" i="1"/>
  <c r="J472" i="1"/>
  <c r="J471" i="1"/>
  <c r="J470" i="1"/>
  <c r="L470" i="1" s="1"/>
  <c r="J469" i="1"/>
  <c r="L469" i="1" s="1"/>
  <c r="J468" i="1"/>
  <c r="L468" i="1" s="1"/>
  <c r="J467" i="1"/>
  <c r="L467" i="1" s="1"/>
  <c r="J466" i="1"/>
  <c r="J465" i="1"/>
  <c r="J464" i="1"/>
  <c r="J463" i="1"/>
  <c r="J462" i="1"/>
  <c r="L462" i="1" s="1"/>
  <c r="J461" i="1"/>
  <c r="L461" i="1" s="1"/>
  <c r="J460" i="1"/>
  <c r="L460" i="1" s="1"/>
  <c r="J459" i="1"/>
  <c r="L459" i="1" s="1"/>
  <c r="J458" i="1"/>
  <c r="J457" i="1"/>
  <c r="J456" i="1"/>
  <c r="J455" i="1"/>
  <c r="J454" i="1"/>
  <c r="L454" i="1" s="1"/>
  <c r="J453" i="1"/>
  <c r="L453" i="1" s="1"/>
  <c r="J452" i="1"/>
  <c r="L452" i="1" s="1"/>
  <c r="J451" i="1"/>
  <c r="L451" i="1" s="1"/>
  <c r="J450" i="1"/>
  <c r="J449" i="1"/>
  <c r="J448" i="1"/>
  <c r="J447" i="1"/>
  <c r="J446" i="1"/>
  <c r="L446" i="1" s="1"/>
  <c r="J445" i="1"/>
  <c r="L445" i="1" s="1"/>
  <c r="J444" i="1"/>
  <c r="L444" i="1" s="1"/>
  <c r="J443" i="1"/>
  <c r="L443" i="1" s="1"/>
  <c r="J442" i="1"/>
  <c r="J441" i="1"/>
  <c r="J440" i="1"/>
  <c r="J439" i="1"/>
  <c r="J438" i="1"/>
  <c r="L438" i="1" s="1"/>
  <c r="J437" i="1"/>
  <c r="L437" i="1" s="1"/>
  <c r="J436" i="1"/>
  <c r="L436" i="1" s="1"/>
  <c r="J435" i="1"/>
  <c r="L435" i="1" s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L215" i="1" s="1"/>
  <c r="J214" i="1"/>
  <c r="J213" i="1"/>
  <c r="L213" i="1" s="1"/>
  <c r="J212" i="1"/>
  <c r="J211" i="1"/>
  <c r="L211" i="1" s="1"/>
  <c r="J210" i="1"/>
  <c r="J209" i="1"/>
  <c r="L209" i="1" s="1"/>
  <c r="J208" i="1"/>
  <c r="J207" i="1"/>
  <c r="L207" i="1" s="1"/>
  <c r="J206" i="1"/>
  <c r="J205" i="1"/>
  <c r="L205" i="1" s="1"/>
  <c r="J204" i="1"/>
  <c r="J203" i="1"/>
  <c r="L203" i="1" s="1"/>
  <c r="J202" i="1"/>
  <c r="J201" i="1"/>
  <c r="L201" i="1" s="1"/>
  <c r="J200" i="1"/>
  <c r="J199" i="1"/>
  <c r="L199" i="1" s="1"/>
  <c r="J198" i="1"/>
  <c r="J197" i="1"/>
  <c r="L197" i="1" s="1"/>
  <c r="J196" i="1"/>
  <c r="J195" i="1"/>
  <c r="L195" i="1" s="1"/>
  <c r="J194" i="1"/>
  <c r="J193" i="1"/>
  <c r="L193" i="1" s="1"/>
  <c r="J192" i="1"/>
  <c r="J191" i="1"/>
  <c r="L191" i="1" s="1"/>
  <c r="J190" i="1"/>
  <c r="J189" i="1"/>
  <c r="L189" i="1" s="1"/>
  <c r="J188" i="1"/>
  <c r="J187" i="1"/>
  <c r="L187" i="1" s="1"/>
  <c r="J186" i="1"/>
  <c r="J185" i="1"/>
  <c r="L185" i="1" s="1"/>
  <c r="J184" i="1"/>
  <c r="J183" i="1"/>
  <c r="L183" i="1" s="1"/>
  <c r="J182" i="1"/>
  <c r="J181" i="1"/>
  <c r="L181" i="1" s="1"/>
  <c r="J180" i="1"/>
  <c r="J179" i="1"/>
  <c r="L179" i="1" s="1"/>
  <c r="J178" i="1"/>
  <c r="J177" i="1"/>
  <c r="L177" i="1" s="1"/>
  <c r="J176" i="1"/>
  <c r="J175" i="1"/>
  <c r="L175" i="1" s="1"/>
  <c r="J174" i="1"/>
  <c r="J173" i="1"/>
  <c r="L173" i="1" s="1"/>
  <c r="J172" i="1"/>
  <c r="J171" i="1"/>
  <c r="L171" i="1" s="1"/>
  <c r="J170" i="1"/>
  <c r="J169" i="1"/>
  <c r="L169" i="1" s="1"/>
  <c r="J168" i="1"/>
  <c r="J167" i="1"/>
  <c r="L167" i="1" s="1"/>
  <c r="J166" i="1"/>
  <c r="J165" i="1"/>
  <c r="L165" i="1" s="1"/>
  <c r="J164" i="1"/>
  <c r="J163" i="1"/>
  <c r="L163" i="1" s="1"/>
  <c r="J162" i="1"/>
  <c r="J161" i="1"/>
  <c r="L161" i="1" s="1"/>
  <c r="J160" i="1"/>
  <c r="J159" i="1"/>
  <c r="L159" i="1" s="1"/>
  <c r="J158" i="1"/>
  <c r="J157" i="1"/>
  <c r="L157" i="1" s="1"/>
  <c r="J156" i="1"/>
  <c r="J155" i="1"/>
  <c r="L155" i="1" s="1"/>
  <c r="J154" i="1"/>
  <c r="J153" i="1"/>
  <c r="L153" i="1" s="1"/>
  <c r="J152" i="1"/>
  <c r="J151" i="1"/>
  <c r="L151" i="1" s="1"/>
  <c r="J150" i="1"/>
  <c r="J149" i="1"/>
  <c r="L149" i="1" s="1"/>
  <c r="J148" i="1"/>
  <c r="J147" i="1"/>
  <c r="L147" i="1" s="1"/>
  <c r="J146" i="1"/>
  <c r="J145" i="1"/>
  <c r="L145" i="1" s="1"/>
  <c r="J144" i="1"/>
  <c r="J143" i="1"/>
  <c r="L143" i="1" s="1"/>
  <c r="J142" i="1"/>
  <c r="J141" i="1"/>
  <c r="L141" i="1" s="1"/>
  <c r="J140" i="1"/>
  <c r="J139" i="1"/>
  <c r="L139" i="1" s="1"/>
  <c r="J138" i="1"/>
  <c r="J137" i="1"/>
  <c r="L137" i="1" s="1"/>
  <c r="J136" i="1"/>
  <c r="J135" i="1"/>
  <c r="L135" i="1" s="1"/>
  <c r="J134" i="1"/>
  <c r="J133" i="1"/>
  <c r="L133" i="1" s="1"/>
  <c r="J132" i="1"/>
  <c r="J131" i="1"/>
  <c r="L131" i="1" s="1"/>
  <c r="J130" i="1"/>
  <c r="J129" i="1"/>
  <c r="L129" i="1" s="1"/>
  <c r="J128" i="1"/>
  <c r="J127" i="1"/>
  <c r="L127" i="1" s="1"/>
  <c r="J126" i="1"/>
  <c r="J125" i="1"/>
  <c r="L125" i="1" s="1"/>
  <c r="J124" i="1"/>
  <c r="J123" i="1"/>
  <c r="L123" i="1" s="1"/>
  <c r="J122" i="1"/>
  <c r="J121" i="1"/>
  <c r="L121" i="1" s="1"/>
  <c r="J120" i="1"/>
  <c r="J119" i="1"/>
  <c r="L119" i="1" s="1"/>
  <c r="J118" i="1"/>
  <c r="J117" i="1"/>
  <c r="L117" i="1" s="1"/>
  <c r="J116" i="1"/>
  <c r="J115" i="1"/>
  <c r="L115" i="1" s="1"/>
  <c r="J114" i="1"/>
  <c r="J113" i="1"/>
  <c r="L113" i="1" s="1"/>
  <c r="J112" i="1"/>
  <c r="L112" i="1" s="1"/>
  <c r="J111" i="1"/>
  <c r="L111" i="1" s="1"/>
  <c r="J110" i="1"/>
  <c r="J109" i="1"/>
  <c r="L109" i="1" s="1"/>
  <c r="J108" i="1"/>
  <c r="J107" i="1"/>
  <c r="L107" i="1" s="1"/>
  <c r="J106" i="1"/>
  <c r="J105" i="1"/>
  <c r="L105" i="1" s="1"/>
  <c r="J104" i="1"/>
  <c r="L104" i="1" s="1"/>
  <c r="J103" i="1"/>
  <c r="L103" i="1" s="1"/>
  <c r="J102" i="1"/>
  <c r="J101" i="1"/>
  <c r="L101" i="1" s="1"/>
  <c r="J100" i="1"/>
  <c r="J99" i="1"/>
  <c r="L99" i="1" s="1"/>
  <c r="J98" i="1"/>
  <c r="J97" i="1"/>
  <c r="L97" i="1" s="1"/>
  <c r="J96" i="1"/>
  <c r="L96" i="1" s="1"/>
  <c r="J95" i="1"/>
  <c r="L95" i="1" s="1"/>
  <c r="J94" i="1"/>
  <c r="J93" i="1"/>
  <c r="L93" i="1" s="1"/>
  <c r="J92" i="1"/>
  <c r="J91" i="1"/>
  <c r="L91" i="1" s="1"/>
  <c r="J90" i="1"/>
  <c r="J89" i="1"/>
  <c r="L89" i="1" s="1"/>
  <c r="J88" i="1"/>
  <c r="L88" i="1" s="1"/>
  <c r="J87" i="1"/>
  <c r="L87" i="1" s="1"/>
  <c r="J86" i="1"/>
  <c r="J85" i="1"/>
  <c r="L85" i="1" s="1"/>
  <c r="J84" i="1"/>
  <c r="J83" i="1"/>
  <c r="L83" i="1" s="1"/>
  <c r="J82" i="1"/>
  <c r="J81" i="1"/>
  <c r="L81" i="1" s="1"/>
  <c r="J80" i="1"/>
  <c r="L80" i="1" s="1"/>
  <c r="J79" i="1"/>
  <c r="L79" i="1" s="1"/>
  <c r="J78" i="1"/>
  <c r="J77" i="1"/>
  <c r="L77" i="1" s="1"/>
  <c r="J76" i="1"/>
  <c r="J75" i="1"/>
  <c r="L75" i="1" s="1"/>
  <c r="J74" i="1"/>
  <c r="J73" i="1"/>
  <c r="L73" i="1" s="1"/>
  <c r="J72" i="1"/>
  <c r="L72" i="1" s="1"/>
  <c r="J71" i="1"/>
  <c r="L71" i="1" s="1"/>
  <c r="J70" i="1"/>
  <c r="J69" i="1"/>
  <c r="L69" i="1" s="1"/>
  <c r="J68" i="1"/>
  <c r="J67" i="1"/>
  <c r="L67" i="1" s="1"/>
  <c r="J66" i="1"/>
  <c r="J65" i="1"/>
  <c r="L65" i="1" s="1"/>
  <c r="J64" i="1"/>
  <c r="L64" i="1" s="1"/>
  <c r="J63" i="1"/>
  <c r="L63" i="1" s="1"/>
  <c r="J62" i="1"/>
  <c r="J61" i="1"/>
  <c r="L61" i="1" s="1"/>
  <c r="J60" i="1"/>
  <c r="J59" i="1"/>
  <c r="L59" i="1" s="1"/>
  <c r="J58" i="1"/>
  <c r="J57" i="1"/>
  <c r="L57" i="1" s="1"/>
  <c r="J56" i="1"/>
  <c r="L56" i="1" s="1"/>
  <c r="J55" i="1"/>
  <c r="L55" i="1" s="1"/>
  <c r="J54" i="1"/>
  <c r="J53" i="1"/>
  <c r="L53" i="1" s="1"/>
  <c r="J52" i="1"/>
  <c r="J51" i="1"/>
  <c r="L51" i="1" s="1"/>
  <c r="J50" i="1"/>
  <c r="J49" i="1"/>
  <c r="L49" i="1" s="1"/>
  <c r="J48" i="1"/>
  <c r="L48" i="1" s="1"/>
  <c r="J47" i="1"/>
  <c r="L47" i="1" s="1"/>
  <c r="J46" i="1"/>
  <c r="J45" i="1"/>
  <c r="L45" i="1" s="1"/>
  <c r="J44" i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L232" i="1" l="1"/>
  <c r="L388" i="1"/>
  <c r="L556" i="1"/>
  <c r="L3" i="1"/>
  <c r="L219" i="1"/>
  <c r="L231" i="1"/>
  <c r="L243" i="1"/>
  <c r="L255" i="1"/>
  <c r="L267" i="1"/>
  <c r="L279" i="1"/>
  <c r="L291" i="1"/>
  <c r="L303" i="1"/>
  <c r="L315" i="1"/>
  <c r="L327" i="1"/>
  <c r="L339" i="1"/>
  <c r="L351" i="1"/>
  <c r="L363" i="1"/>
  <c r="L375" i="1"/>
  <c r="L387" i="1"/>
  <c r="L399" i="1"/>
  <c r="L411" i="1"/>
  <c r="L423" i="1"/>
  <c r="L447" i="1"/>
  <c r="L471" i="1"/>
  <c r="L495" i="1"/>
  <c r="L519" i="1"/>
  <c r="L172" i="1"/>
  <c r="L520" i="1"/>
  <c r="L221" i="1"/>
  <c r="L233" i="1"/>
  <c r="L245" i="1"/>
  <c r="L257" i="1"/>
  <c r="L269" i="1"/>
  <c r="L281" i="1"/>
  <c r="L293" i="1"/>
  <c r="L305" i="1"/>
  <c r="L317" i="1"/>
  <c r="L329" i="1"/>
  <c r="L341" i="1"/>
  <c r="L353" i="1"/>
  <c r="L365" i="1"/>
  <c r="L377" i="1"/>
  <c r="L389" i="1"/>
  <c r="L401" i="1"/>
  <c r="L413" i="1"/>
  <c r="L425" i="1"/>
  <c r="L449" i="1"/>
  <c r="L473" i="1"/>
  <c r="L497" i="1"/>
  <c r="L521" i="1"/>
  <c r="L148" i="1"/>
  <c r="L256" i="1"/>
  <c r="L328" i="1"/>
  <c r="L412" i="1"/>
  <c r="L114" i="1"/>
  <c r="L186" i="1"/>
  <c r="L210" i="1"/>
  <c r="L222" i="1"/>
  <c r="L258" i="1"/>
  <c r="L282" i="1"/>
  <c r="L306" i="1"/>
  <c r="L318" i="1"/>
  <c r="L330" i="1"/>
  <c r="L342" i="1"/>
  <c r="L354" i="1"/>
  <c r="L366" i="1"/>
  <c r="L378" i="1"/>
  <c r="L390" i="1"/>
  <c r="L402" i="1"/>
  <c r="L414" i="1"/>
  <c r="L426" i="1"/>
  <c r="L450" i="1"/>
  <c r="L474" i="1"/>
  <c r="L522" i="1"/>
  <c r="L534" i="1"/>
  <c r="L546" i="1"/>
  <c r="L570" i="1"/>
  <c r="L582" i="1"/>
  <c r="L594" i="1"/>
  <c r="L304" i="1"/>
  <c r="L54" i="1"/>
  <c r="L90" i="1"/>
  <c r="L162" i="1"/>
  <c r="L294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379" i="1"/>
  <c r="L391" i="1"/>
  <c r="L403" i="1"/>
  <c r="L415" i="1"/>
  <c r="L427" i="1"/>
  <c r="L439" i="1"/>
  <c r="L463" i="1"/>
  <c r="L487" i="1"/>
  <c r="L511" i="1"/>
  <c r="L184" i="1"/>
  <c r="L364" i="1"/>
  <c r="L580" i="1"/>
  <c r="L66" i="1"/>
  <c r="L102" i="1"/>
  <c r="L150" i="1"/>
  <c r="L198" i="1"/>
  <c r="L246" i="1"/>
  <c r="L44" i="1"/>
  <c r="L68" i="1"/>
  <c r="L92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380" i="1"/>
  <c r="L392" i="1"/>
  <c r="L404" i="1"/>
  <c r="L416" i="1"/>
  <c r="L428" i="1"/>
  <c r="L440" i="1"/>
  <c r="L464" i="1"/>
  <c r="L488" i="1"/>
  <c r="L512" i="1"/>
  <c r="L548" i="1"/>
  <c r="L572" i="1"/>
  <c r="L584" i="1"/>
  <c r="L596" i="1"/>
  <c r="L100" i="1"/>
  <c r="L292" i="1"/>
  <c r="L592" i="1"/>
  <c r="L126" i="1"/>
  <c r="L270" i="1"/>
  <c r="L225" i="1"/>
  <c r="L237" i="1"/>
  <c r="L249" i="1"/>
  <c r="L261" i="1"/>
  <c r="L273" i="1"/>
  <c r="L285" i="1"/>
  <c r="L297" i="1"/>
  <c r="L309" i="1"/>
  <c r="L321" i="1"/>
  <c r="L333" i="1"/>
  <c r="L345" i="1"/>
  <c r="L357" i="1"/>
  <c r="L369" i="1"/>
  <c r="L381" i="1"/>
  <c r="L393" i="1"/>
  <c r="L405" i="1"/>
  <c r="L417" i="1"/>
  <c r="L429" i="1"/>
  <c r="L441" i="1"/>
  <c r="L465" i="1"/>
  <c r="L489" i="1"/>
  <c r="L513" i="1"/>
  <c r="L196" i="1"/>
  <c r="L340" i="1"/>
  <c r="L78" i="1"/>
  <c r="L138" i="1"/>
  <c r="L174" i="1"/>
  <c r="L234" i="1"/>
  <c r="L46" i="1"/>
  <c r="L58" i="1"/>
  <c r="L70" i="1"/>
  <c r="L82" i="1"/>
  <c r="L94" i="1"/>
  <c r="L106" i="1"/>
  <c r="L118" i="1"/>
  <c r="L130" i="1"/>
  <c r="L142" i="1"/>
  <c r="L154" i="1"/>
  <c r="L166" i="1"/>
  <c r="L178" i="1"/>
  <c r="L190" i="1"/>
  <c r="L202" i="1"/>
  <c r="L214" i="1"/>
  <c r="L226" i="1"/>
  <c r="L238" i="1"/>
  <c r="L250" i="1"/>
  <c r="L262" i="1"/>
  <c r="L274" i="1"/>
  <c r="L286" i="1"/>
  <c r="L298" i="1"/>
  <c r="L310" i="1"/>
  <c r="L322" i="1"/>
  <c r="L334" i="1"/>
  <c r="L346" i="1"/>
  <c r="L358" i="1"/>
  <c r="L370" i="1"/>
  <c r="L382" i="1"/>
  <c r="L394" i="1"/>
  <c r="L406" i="1"/>
  <c r="L418" i="1"/>
  <c r="L430" i="1"/>
  <c r="L442" i="1"/>
  <c r="L466" i="1"/>
  <c r="L490" i="1"/>
  <c r="L562" i="1"/>
  <c r="L586" i="1"/>
  <c r="L598" i="1"/>
  <c r="L52" i="1"/>
  <c r="L160" i="1"/>
  <c r="L268" i="1"/>
  <c r="L239" i="1"/>
  <c r="L275" i="1"/>
  <c r="L287" i="1"/>
  <c r="L299" i="1"/>
  <c r="L311" i="1"/>
  <c r="L323" i="1"/>
  <c r="L335" i="1"/>
  <c r="L347" i="1"/>
  <c r="L359" i="1"/>
  <c r="L383" i="1"/>
  <c r="L407" i="1"/>
  <c r="L419" i="1"/>
  <c r="L431" i="1"/>
  <c r="L455" i="1"/>
  <c r="L479" i="1"/>
  <c r="L503" i="1"/>
  <c r="L527" i="1"/>
  <c r="L76" i="1"/>
  <c r="L220" i="1"/>
  <c r="L352" i="1"/>
  <c r="L263" i="1"/>
  <c r="L371" i="1"/>
  <c r="L60" i="1"/>
  <c r="L84" i="1"/>
  <c r="L108" i="1"/>
  <c r="L120" i="1"/>
  <c r="L132" i="1"/>
  <c r="L144" i="1"/>
  <c r="L156" i="1"/>
  <c r="L168" i="1"/>
  <c r="L180" i="1"/>
  <c r="L192" i="1"/>
  <c r="L204" i="1"/>
  <c r="L216" i="1"/>
  <c r="L228" i="1"/>
  <c r="L240" i="1"/>
  <c r="L252" i="1"/>
  <c r="L264" i="1"/>
  <c r="L276" i="1"/>
  <c r="L288" i="1"/>
  <c r="L300" i="1"/>
  <c r="L312" i="1"/>
  <c r="L324" i="1"/>
  <c r="L336" i="1"/>
  <c r="L348" i="1"/>
  <c r="L360" i="1"/>
  <c r="L372" i="1"/>
  <c r="L384" i="1"/>
  <c r="L396" i="1"/>
  <c r="L408" i="1"/>
  <c r="L420" i="1"/>
  <c r="L432" i="1"/>
  <c r="L456" i="1"/>
  <c r="L480" i="1"/>
  <c r="L504" i="1"/>
  <c r="L528" i="1"/>
  <c r="L540" i="1"/>
  <c r="L564" i="1"/>
  <c r="L576" i="1"/>
  <c r="L588" i="1"/>
  <c r="L600" i="1"/>
  <c r="L136" i="1"/>
  <c r="L244" i="1"/>
  <c r="L316" i="1"/>
  <c r="L400" i="1"/>
  <c r="L472" i="1"/>
  <c r="L227" i="1"/>
  <c r="L39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373" i="1"/>
  <c r="L385" i="1"/>
  <c r="L397" i="1"/>
  <c r="L409" i="1"/>
  <c r="L421" i="1"/>
  <c r="L433" i="1"/>
  <c r="L457" i="1"/>
  <c r="L481" i="1"/>
  <c r="L505" i="1"/>
  <c r="L529" i="1"/>
  <c r="L124" i="1"/>
  <c r="L208" i="1"/>
  <c r="L280" i="1"/>
  <c r="L376" i="1"/>
  <c r="L424" i="1"/>
  <c r="L448" i="1"/>
  <c r="L496" i="1"/>
  <c r="L251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26" i="1"/>
  <c r="L338" i="1"/>
  <c r="L350" i="1"/>
  <c r="L362" i="1"/>
  <c r="L374" i="1"/>
  <c r="L386" i="1"/>
  <c r="L398" i="1"/>
  <c r="L410" i="1"/>
  <c r="L422" i="1"/>
  <c r="L434" i="1"/>
  <c r="L458" i="1"/>
  <c r="L482" i="1"/>
  <c r="L506" i="1"/>
  <c r="L578" i="1"/>
  <c r="L590" i="1"/>
  <c r="L602" i="1"/>
  <c r="E4" i="1"/>
  <c r="D4" i="1"/>
  <c r="B11" i="1" l="1"/>
  <c r="D5" i="1"/>
  <c r="D6" i="1" l="1"/>
  <c r="D7" i="1" l="1"/>
  <c r="E7" i="1" s="1"/>
  <c r="E6" i="1"/>
  <c r="D8" i="1" l="1"/>
  <c r="D9" i="1" l="1"/>
  <c r="E9" i="1" s="1"/>
  <c r="E8" i="1"/>
  <c r="D10" i="1" l="1"/>
  <c r="D11" i="1" s="1"/>
  <c r="B9" i="1" l="1"/>
  <c r="B10" i="1" s="1"/>
  <c r="B12" i="1" s="1"/>
  <c r="E10" i="1"/>
  <c r="B14" i="1" l="1"/>
  <c r="B13" i="1"/>
  <c r="B15" i="1" s="1"/>
  <c r="K4" i="1" l="1"/>
  <c r="M4" i="1" s="1"/>
  <c r="K16" i="1"/>
  <c r="M16" i="1" s="1"/>
  <c r="K28" i="1"/>
  <c r="M28" i="1" s="1"/>
  <c r="K40" i="1"/>
  <c r="M40" i="1" s="1"/>
  <c r="K52" i="1"/>
  <c r="M52" i="1" s="1"/>
  <c r="K64" i="1"/>
  <c r="M64" i="1" s="1"/>
  <c r="K76" i="1"/>
  <c r="M76" i="1" s="1"/>
  <c r="K88" i="1"/>
  <c r="M88" i="1" s="1"/>
  <c r="K100" i="1"/>
  <c r="M100" i="1" s="1"/>
  <c r="K112" i="1"/>
  <c r="M112" i="1" s="1"/>
  <c r="K124" i="1"/>
  <c r="M124" i="1" s="1"/>
  <c r="K136" i="1"/>
  <c r="M136" i="1" s="1"/>
  <c r="K148" i="1"/>
  <c r="M148" i="1" s="1"/>
  <c r="K160" i="1"/>
  <c r="M160" i="1" s="1"/>
  <c r="K172" i="1"/>
  <c r="M172" i="1" s="1"/>
  <c r="K184" i="1"/>
  <c r="M184" i="1" s="1"/>
  <c r="K196" i="1"/>
  <c r="M196" i="1" s="1"/>
  <c r="K208" i="1"/>
  <c r="M208" i="1" s="1"/>
  <c r="K220" i="1"/>
  <c r="M220" i="1" s="1"/>
  <c r="K232" i="1"/>
  <c r="M232" i="1" s="1"/>
  <c r="K244" i="1"/>
  <c r="M244" i="1" s="1"/>
  <c r="K256" i="1"/>
  <c r="M256" i="1" s="1"/>
  <c r="K268" i="1"/>
  <c r="M268" i="1" s="1"/>
  <c r="K280" i="1"/>
  <c r="M280" i="1" s="1"/>
  <c r="K292" i="1"/>
  <c r="M292" i="1" s="1"/>
  <c r="K304" i="1"/>
  <c r="M304" i="1" s="1"/>
  <c r="K316" i="1"/>
  <c r="M316" i="1" s="1"/>
  <c r="K328" i="1"/>
  <c r="M328" i="1" s="1"/>
  <c r="K340" i="1"/>
  <c r="M340" i="1" s="1"/>
  <c r="K352" i="1"/>
  <c r="M352" i="1" s="1"/>
  <c r="K364" i="1"/>
  <c r="M364" i="1" s="1"/>
  <c r="K376" i="1"/>
  <c r="M376" i="1" s="1"/>
  <c r="K388" i="1"/>
  <c r="M388" i="1" s="1"/>
  <c r="K400" i="1"/>
  <c r="M400" i="1" s="1"/>
  <c r="K412" i="1"/>
  <c r="M412" i="1" s="1"/>
  <c r="K424" i="1"/>
  <c r="M424" i="1" s="1"/>
  <c r="K436" i="1"/>
  <c r="M436" i="1" s="1"/>
  <c r="K448" i="1"/>
  <c r="M448" i="1" s="1"/>
  <c r="K460" i="1"/>
  <c r="M460" i="1" s="1"/>
  <c r="K472" i="1"/>
  <c r="M472" i="1" s="1"/>
  <c r="K484" i="1"/>
  <c r="M484" i="1" s="1"/>
  <c r="K496" i="1"/>
  <c r="M496" i="1" s="1"/>
  <c r="K508" i="1"/>
  <c r="M508" i="1" s="1"/>
  <c r="K520" i="1"/>
  <c r="M520" i="1" s="1"/>
  <c r="K532" i="1"/>
  <c r="M532" i="1" s="1"/>
  <c r="K544" i="1"/>
  <c r="M544" i="1" s="1"/>
  <c r="K556" i="1"/>
  <c r="M556" i="1" s="1"/>
  <c r="K568" i="1"/>
  <c r="M568" i="1" s="1"/>
  <c r="K580" i="1"/>
  <c r="M580" i="1" s="1"/>
  <c r="K592" i="1"/>
  <c r="M592" i="1" s="1"/>
  <c r="K2" i="1"/>
  <c r="M2" i="1" s="1"/>
  <c r="K5" i="1"/>
  <c r="M5" i="1" s="1"/>
  <c r="K17" i="1"/>
  <c r="M17" i="1" s="1"/>
  <c r="K29" i="1"/>
  <c r="M29" i="1" s="1"/>
  <c r="K41" i="1"/>
  <c r="M41" i="1" s="1"/>
  <c r="K53" i="1"/>
  <c r="M53" i="1" s="1"/>
  <c r="K65" i="1"/>
  <c r="M65" i="1" s="1"/>
  <c r="K77" i="1"/>
  <c r="M77" i="1" s="1"/>
  <c r="K89" i="1"/>
  <c r="M89" i="1" s="1"/>
  <c r="K101" i="1"/>
  <c r="M101" i="1" s="1"/>
  <c r="K113" i="1"/>
  <c r="M113" i="1" s="1"/>
  <c r="K125" i="1"/>
  <c r="M125" i="1" s="1"/>
  <c r="K137" i="1"/>
  <c r="M137" i="1" s="1"/>
  <c r="K149" i="1"/>
  <c r="M149" i="1" s="1"/>
  <c r="K161" i="1"/>
  <c r="M161" i="1" s="1"/>
  <c r="K173" i="1"/>
  <c r="M173" i="1" s="1"/>
  <c r="K185" i="1"/>
  <c r="M185" i="1" s="1"/>
  <c r="K197" i="1"/>
  <c r="M197" i="1" s="1"/>
  <c r="K209" i="1"/>
  <c r="M209" i="1" s="1"/>
  <c r="K221" i="1"/>
  <c r="M221" i="1" s="1"/>
  <c r="K233" i="1"/>
  <c r="M233" i="1" s="1"/>
  <c r="K245" i="1"/>
  <c r="M245" i="1" s="1"/>
  <c r="K257" i="1"/>
  <c r="M257" i="1" s="1"/>
  <c r="K269" i="1"/>
  <c r="M269" i="1" s="1"/>
  <c r="K281" i="1"/>
  <c r="M281" i="1" s="1"/>
  <c r="K293" i="1"/>
  <c r="M293" i="1" s="1"/>
  <c r="K305" i="1"/>
  <c r="M305" i="1" s="1"/>
  <c r="K317" i="1"/>
  <c r="M317" i="1" s="1"/>
  <c r="K329" i="1"/>
  <c r="M329" i="1" s="1"/>
  <c r="K341" i="1"/>
  <c r="M341" i="1" s="1"/>
  <c r="K353" i="1"/>
  <c r="M353" i="1" s="1"/>
  <c r="K365" i="1"/>
  <c r="M365" i="1" s="1"/>
  <c r="K377" i="1"/>
  <c r="M377" i="1" s="1"/>
  <c r="K389" i="1"/>
  <c r="M389" i="1" s="1"/>
  <c r="K401" i="1"/>
  <c r="M401" i="1" s="1"/>
  <c r="K413" i="1"/>
  <c r="M413" i="1" s="1"/>
  <c r="K425" i="1"/>
  <c r="M425" i="1" s="1"/>
  <c r="K437" i="1"/>
  <c r="M437" i="1" s="1"/>
  <c r="K449" i="1"/>
  <c r="M449" i="1" s="1"/>
  <c r="K461" i="1"/>
  <c r="M461" i="1" s="1"/>
  <c r="K473" i="1"/>
  <c r="M473" i="1" s="1"/>
  <c r="K485" i="1"/>
  <c r="M485" i="1" s="1"/>
  <c r="K497" i="1"/>
  <c r="M497" i="1" s="1"/>
  <c r="K509" i="1"/>
  <c r="M509" i="1" s="1"/>
  <c r="K521" i="1"/>
  <c r="M521" i="1" s="1"/>
  <c r="K533" i="1"/>
  <c r="M533" i="1" s="1"/>
  <c r="K545" i="1"/>
  <c r="M545" i="1" s="1"/>
  <c r="K557" i="1"/>
  <c r="M557" i="1" s="1"/>
  <c r="K569" i="1"/>
  <c r="M569" i="1" s="1"/>
  <c r="K581" i="1"/>
  <c r="M581" i="1" s="1"/>
  <c r="K593" i="1"/>
  <c r="M593" i="1" s="1"/>
  <c r="K6" i="1"/>
  <c r="M6" i="1" s="1"/>
  <c r="K18" i="1"/>
  <c r="M18" i="1" s="1"/>
  <c r="K30" i="1"/>
  <c r="M30" i="1" s="1"/>
  <c r="K42" i="1"/>
  <c r="M42" i="1" s="1"/>
  <c r="K54" i="1"/>
  <c r="M54" i="1" s="1"/>
  <c r="K66" i="1"/>
  <c r="M66" i="1" s="1"/>
  <c r="K78" i="1"/>
  <c r="M78" i="1" s="1"/>
  <c r="K90" i="1"/>
  <c r="M90" i="1" s="1"/>
  <c r="K102" i="1"/>
  <c r="M102" i="1" s="1"/>
  <c r="K114" i="1"/>
  <c r="M114" i="1" s="1"/>
  <c r="K126" i="1"/>
  <c r="M126" i="1" s="1"/>
  <c r="K138" i="1"/>
  <c r="M138" i="1" s="1"/>
  <c r="K150" i="1"/>
  <c r="M150" i="1" s="1"/>
  <c r="K162" i="1"/>
  <c r="M162" i="1" s="1"/>
  <c r="K174" i="1"/>
  <c r="M174" i="1" s="1"/>
  <c r="K186" i="1"/>
  <c r="M186" i="1" s="1"/>
  <c r="K198" i="1"/>
  <c r="M198" i="1" s="1"/>
  <c r="K210" i="1"/>
  <c r="M210" i="1" s="1"/>
  <c r="K222" i="1"/>
  <c r="M222" i="1" s="1"/>
  <c r="K234" i="1"/>
  <c r="M234" i="1" s="1"/>
  <c r="K246" i="1"/>
  <c r="M246" i="1" s="1"/>
  <c r="K258" i="1"/>
  <c r="M258" i="1" s="1"/>
  <c r="K270" i="1"/>
  <c r="M270" i="1" s="1"/>
  <c r="K282" i="1"/>
  <c r="M282" i="1" s="1"/>
  <c r="K294" i="1"/>
  <c r="M294" i="1" s="1"/>
  <c r="K306" i="1"/>
  <c r="M306" i="1" s="1"/>
  <c r="K318" i="1"/>
  <c r="M318" i="1" s="1"/>
  <c r="K330" i="1"/>
  <c r="M330" i="1" s="1"/>
  <c r="K342" i="1"/>
  <c r="M342" i="1" s="1"/>
  <c r="K354" i="1"/>
  <c r="M354" i="1" s="1"/>
  <c r="K366" i="1"/>
  <c r="M366" i="1" s="1"/>
  <c r="K378" i="1"/>
  <c r="M378" i="1" s="1"/>
  <c r="K390" i="1"/>
  <c r="M390" i="1" s="1"/>
  <c r="K402" i="1"/>
  <c r="M402" i="1" s="1"/>
  <c r="K7" i="1"/>
  <c r="M7" i="1" s="1"/>
  <c r="K19" i="1"/>
  <c r="M19" i="1" s="1"/>
  <c r="K31" i="1"/>
  <c r="M31" i="1" s="1"/>
  <c r="K43" i="1"/>
  <c r="M43" i="1" s="1"/>
  <c r="K55" i="1"/>
  <c r="M55" i="1" s="1"/>
  <c r="K67" i="1"/>
  <c r="M67" i="1" s="1"/>
  <c r="K79" i="1"/>
  <c r="M79" i="1" s="1"/>
  <c r="K91" i="1"/>
  <c r="M91" i="1" s="1"/>
  <c r="K103" i="1"/>
  <c r="M103" i="1" s="1"/>
  <c r="K115" i="1"/>
  <c r="M115" i="1" s="1"/>
  <c r="K127" i="1"/>
  <c r="M127" i="1" s="1"/>
  <c r="K139" i="1"/>
  <c r="M139" i="1" s="1"/>
  <c r="K151" i="1"/>
  <c r="M151" i="1" s="1"/>
  <c r="K163" i="1"/>
  <c r="M163" i="1" s="1"/>
  <c r="K175" i="1"/>
  <c r="M175" i="1" s="1"/>
  <c r="K187" i="1"/>
  <c r="M187" i="1" s="1"/>
  <c r="K199" i="1"/>
  <c r="M199" i="1" s="1"/>
  <c r="K211" i="1"/>
  <c r="M211" i="1" s="1"/>
  <c r="K223" i="1"/>
  <c r="M223" i="1" s="1"/>
  <c r="K235" i="1"/>
  <c r="M235" i="1" s="1"/>
  <c r="K247" i="1"/>
  <c r="M247" i="1" s="1"/>
  <c r="K259" i="1"/>
  <c r="M259" i="1" s="1"/>
  <c r="K271" i="1"/>
  <c r="M271" i="1" s="1"/>
  <c r="K283" i="1"/>
  <c r="M283" i="1" s="1"/>
  <c r="K295" i="1"/>
  <c r="M295" i="1" s="1"/>
  <c r="K307" i="1"/>
  <c r="M307" i="1" s="1"/>
  <c r="K319" i="1"/>
  <c r="M319" i="1" s="1"/>
  <c r="K331" i="1"/>
  <c r="M331" i="1" s="1"/>
  <c r="K343" i="1"/>
  <c r="M343" i="1" s="1"/>
  <c r="K355" i="1"/>
  <c r="M355" i="1" s="1"/>
  <c r="K367" i="1"/>
  <c r="M367" i="1" s="1"/>
  <c r="K379" i="1"/>
  <c r="M379" i="1" s="1"/>
  <c r="K391" i="1"/>
  <c r="M391" i="1" s="1"/>
  <c r="K403" i="1"/>
  <c r="M403" i="1" s="1"/>
  <c r="K415" i="1"/>
  <c r="M415" i="1" s="1"/>
  <c r="K427" i="1"/>
  <c r="M427" i="1" s="1"/>
  <c r="K439" i="1"/>
  <c r="M439" i="1" s="1"/>
  <c r="K451" i="1"/>
  <c r="M451" i="1" s="1"/>
  <c r="K463" i="1"/>
  <c r="M463" i="1" s="1"/>
  <c r="K475" i="1"/>
  <c r="M475" i="1" s="1"/>
  <c r="K487" i="1"/>
  <c r="M487" i="1" s="1"/>
  <c r="K499" i="1"/>
  <c r="M499" i="1" s="1"/>
  <c r="K511" i="1"/>
  <c r="M511" i="1" s="1"/>
  <c r="K523" i="1"/>
  <c r="M523" i="1" s="1"/>
  <c r="K535" i="1"/>
  <c r="M535" i="1" s="1"/>
  <c r="K547" i="1"/>
  <c r="M547" i="1" s="1"/>
  <c r="K559" i="1"/>
  <c r="M559" i="1" s="1"/>
  <c r="K571" i="1"/>
  <c r="M571" i="1" s="1"/>
  <c r="K583" i="1"/>
  <c r="M583" i="1" s="1"/>
  <c r="K595" i="1"/>
  <c r="M595" i="1" s="1"/>
  <c r="K8" i="1"/>
  <c r="M8" i="1" s="1"/>
  <c r="K20" i="1"/>
  <c r="M20" i="1" s="1"/>
  <c r="K32" i="1"/>
  <c r="M32" i="1" s="1"/>
  <c r="K44" i="1"/>
  <c r="M44" i="1" s="1"/>
  <c r="K56" i="1"/>
  <c r="M56" i="1" s="1"/>
  <c r="K68" i="1"/>
  <c r="M68" i="1" s="1"/>
  <c r="K80" i="1"/>
  <c r="M80" i="1" s="1"/>
  <c r="K92" i="1"/>
  <c r="M92" i="1" s="1"/>
  <c r="K104" i="1"/>
  <c r="M104" i="1" s="1"/>
  <c r="K116" i="1"/>
  <c r="M116" i="1" s="1"/>
  <c r="K128" i="1"/>
  <c r="M128" i="1" s="1"/>
  <c r="K140" i="1"/>
  <c r="M140" i="1" s="1"/>
  <c r="K152" i="1"/>
  <c r="M152" i="1" s="1"/>
  <c r="K164" i="1"/>
  <c r="M164" i="1" s="1"/>
  <c r="K176" i="1"/>
  <c r="M176" i="1" s="1"/>
  <c r="K188" i="1"/>
  <c r="M188" i="1" s="1"/>
  <c r="K200" i="1"/>
  <c r="M200" i="1" s="1"/>
  <c r="K212" i="1"/>
  <c r="M212" i="1" s="1"/>
  <c r="K224" i="1"/>
  <c r="M224" i="1" s="1"/>
  <c r="K236" i="1"/>
  <c r="M236" i="1" s="1"/>
  <c r="K248" i="1"/>
  <c r="M248" i="1" s="1"/>
  <c r="K260" i="1"/>
  <c r="M260" i="1" s="1"/>
  <c r="K272" i="1"/>
  <c r="M272" i="1" s="1"/>
  <c r="K284" i="1"/>
  <c r="M284" i="1" s="1"/>
  <c r="K296" i="1"/>
  <c r="M296" i="1" s="1"/>
  <c r="K308" i="1"/>
  <c r="M308" i="1" s="1"/>
  <c r="K320" i="1"/>
  <c r="M320" i="1" s="1"/>
  <c r="K332" i="1"/>
  <c r="M332" i="1" s="1"/>
  <c r="K344" i="1"/>
  <c r="M344" i="1" s="1"/>
  <c r="K356" i="1"/>
  <c r="M356" i="1" s="1"/>
  <c r="K368" i="1"/>
  <c r="M368" i="1" s="1"/>
  <c r="K380" i="1"/>
  <c r="M380" i="1" s="1"/>
  <c r="K392" i="1"/>
  <c r="M392" i="1" s="1"/>
  <c r="K404" i="1"/>
  <c r="M404" i="1" s="1"/>
  <c r="K416" i="1"/>
  <c r="M416" i="1" s="1"/>
  <c r="K428" i="1"/>
  <c r="M428" i="1" s="1"/>
  <c r="K440" i="1"/>
  <c r="M440" i="1" s="1"/>
  <c r="K452" i="1"/>
  <c r="M452" i="1" s="1"/>
  <c r="K464" i="1"/>
  <c r="M464" i="1" s="1"/>
  <c r="K476" i="1"/>
  <c r="M476" i="1" s="1"/>
  <c r="K488" i="1"/>
  <c r="M488" i="1" s="1"/>
  <c r="K500" i="1"/>
  <c r="M500" i="1" s="1"/>
  <c r="K512" i="1"/>
  <c r="M512" i="1" s="1"/>
  <c r="K524" i="1"/>
  <c r="M524" i="1" s="1"/>
  <c r="K536" i="1"/>
  <c r="M536" i="1" s="1"/>
  <c r="K548" i="1"/>
  <c r="M548" i="1" s="1"/>
  <c r="K560" i="1"/>
  <c r="M560" i="1" s="1"/>
  <c r="K572" i="1"/>
  <c r="M572" i="1" s="1"/>
  <c r="K584" i="1"/>
  <c r="M584" i="1" s="1"/>
  <c r="K596" i="1"/>
  <c r="M596" i="1" s="1"/>
  <c r="K9" i="1"/>
  <c r="M9" i="1" s="1"/>
  <c r="K21" i="1"/>
  <c r="M21" i="1" s="1"/>
  <c r="K33" i="1"/>
  <c r="M33" i="1" s="1"/>
  <c r="K45" i="1"/>
  <c r="M45" i="1" s="1"/>
  <c r="K57" i="1"/>
  <c r="M57" i="1" s="1"/>
  <c r="K69" i="1"/>
  <c r="M69" i="1" s="1"/>
  <c r="K81" i="1"/>
  <c r="M81" i="1" s="1"/>
  <c r="K93" i="1"/>
  <c r="M93" i="1" s="1"/>
  <c r="K105" i="1"/>
  <c r="M105" i="1" s="1"/>
  <c r="K117" i="1"/>
  <c r="M117" i="1" s="1"/>
  <c r="K129" i="1"/>
  <c r="M129" i="1" s="1"/>
  <c r="K141" i="1"/>
  <c r="M141" i="1" s="1"/>
  <c r="K153" i="1"/>
  <c r="M153" i="1" s="1"/>
  <c r="K165" i="1"/>
  <c r="M165" i="1" s="1"/>
  <c r="K177" i="1"/>
  <c r="M177" i="1" s="1"/>
  <c r="K189" i="1"/>
  <c r="M189" i="1" s="1"/>
  <c r="K201" i="1"/>
  <c r="M201" i="1" s="1"/>
  <c r="K213" i="1"/>
  <c r="M213" i="1" s="1"/>
  <c r="K225" i="1"/>
  <c r="M225" i="1" s="1"/>
  <c r="K237" i="1"/>
  <c r="M237" i="1" s="1"/>
  <c r="K249" i="1"/>
  <c r="M249" i="1" s="1"/>
  <c r="K261" i="1"/>
  <c r="M261" i="1" s="1"/>
  <c r="K273" i="1"/>
  <c r="M273" i="1" s="1"/>
  <c r="K285" i="1"/>
  <c r="M285" i="1" s="1"/>
  <c r="K297" i="1"/>
  <c r="M297" i="1" s="1"/>
  <c r="K309" i="1"/>
  <c r="M309" i="1" s="1"/>
  <c r="K321" i="1"/>
  <c r="M321" i="1" s="1"/>
  <c r="K333" i="1"/>
  <c r="M333" i="1" s="1"/>
  <c r="K345" i="1"/>
  <c r="M345" i="1" s="1"/>
  <c r="K357" i="1"/>
  <c r="M357" i="1" s="1"/>
  <c r="K369" i="1"/>
  <c r="M369" i="1" s="1"/>
  <c r="K381" i="1"/>
  <c r="M381" i="1" s="1"/>
  <c r="K393" i="1"/>
  <c r="M393" i="1" s="1"/>
  <c r="K405" i="1"/>
  <c r="M405" i="1" s="1"/>
  <c r="K10" i="1"/>
  <c r="M10" i="1" s="1"/>
  <c r="K22" i="1"/>
  <c r="M22" i="1" s="1"/>
  <c r="K34" i="1"/>
  <c r="M34" i="1" s="1"/>
  <c r="K46" i="1"/>
  <c r="M46" i="1" s="1"/>
  <c r="K58" i="1"/>
  <c r="M58" i="1" s="1"/>
  <c r="K70" i="1"/>
  <c r="M70" i="1" s="1"/>
  <c r="K82" i="1"/>
  <c r="M82" i="1" s="1"/>
  <c r="K94" i="1"/>
  <c r="M94" i="1" s="1"/>
  <c r="K106" i="1"/>
  <c r="M106" i="1" s="1"/>
  <c r="K118" i="1"/>
  <c r="M118" i="1" s="1"/>
  <c r="K130" i="1"/>
  <c r="M130" i="1" s="1"/>
  <c r="K142" i="1"/>
  <c r="M142" i="1" s="1"/>
  <c r="K154" i="1"/>
  <c r="M154" i="1" s="1"/>
  <c r="K166" i="1"/>
  <c r="M166" i="1" s="1"/>
  <c r="K178" i="1"/>
  <c r="M178" i="1" s="1"/>
  <c r="K190" i="1"/>
  <c r="M190" i="1" s="1"/>
  <c r="K202" i="1"/>
  <c r="M202" i="1" s="1"/>
  <c r="K214" i="1"/>
  <c r="M214" i="1" s="1"/>
  <c r="K226" i="1"/>
  <c r="M226" i="1" s="1"/>
  <c r="K238" i="1"/>
  <c r="M238" i="1" s="1"/>
  <c r="K250" i="1"/>
  <c r="M250" i="1" s="1"/>
  <c r="K262" i="1"/>
  <c r="M262" i="1" s="1"/>
  <c r="K274" i="1"/>
  <c r="M274" i="1" s="1"/>
  <c r="K286" i="1"/>
  <c r="M286" i="1" s="1"/>
  <c r="K298" i="1"/>
  <c r="M298" i="1" s="1"/>
  <c r="K310" i="1"/>
  <c r="M310" i="1" s="1"/>
  <c r="K322" i="1"/>
  <c r="M322" i="1" s="1"/>
  <c r="K334" i="1"/>
  <c r="M334" i="1" s="1"/>
  <c r="K346" i="1"/>
  <c r="M346" i="1" s="1"/>
  <c r="K358" i="1"/>
  <c r="M358" i="1" s="1"/>
  <c r="K370" i="1"/>
  <c r="M370" i="1" s="1"/>
  <c r="K382" i="1"/>
  <c r="M382" i="1" s="1"/>
  <c r="K394" i="1"/>
  <c r="M394" i="1" s="1"/>
  <c r="K406" i="1"/>
  <c r="M406" i="1" s="1"/>
  <c r="K418" i="1"/>
  <c r="M418" i="1" s="1"/>
  <c r="K430" i="1"/>
  <c r="M430" i="1" s="1"/>
  <c r="K442" i="1"/>
  <c r="M442" i="1" s="1"/>
  <c r="K454" i="1"/>
  <c r="M454" i="1" s="1"/>
  <c r="K466" i="1"/>
  <c r="M466" i="1" s="1"/>
  <c r="K478" i="1"/>
  <c r="M478" i="1" s="1"/>
  <c r="K490" i="1"/>
  <c r="M490" i="1" s="1"/>
  <c r="K502" i="1"/>
  <c r="M502" i="1" s="1"/>
  <c r="K514" i="1"/>
  <c r="M514" i="1" s="1"/>
  <c r="K526" i="1"/>
  <c r="M526" i="1" s="1"/>
  <c r="K538" i="1"/>
  <c r="M538" i="1" s="1"/>
  <c r="K550" i="1"/>
  <c r="M550" i="1" s="1"/>
  <c r="K562" i="1"/>
  <c r="M562" i="1" s="1"/>
  <c r="K574" i="1"/>
  <c r="M574" i="1" s="1"/>
  <c r="K586" i="1"/>
  <c r="M586" i="1" s="1"/>
  <c r="K598" i="1"/>
  <c r="M598" i="1" s="1"/>
  <c r="K11" i="1"/>
  <c r="M11" i="1" s="1"/>
  <c r="K23" i="1"/>
  <c r="M23" i="1" s="1"/>
  <c r="K35" i="1"/>
  <c r="M35" i="1" s="1"/>
  <c r="K47" i="1"/>
  <c r="M47" i="1" s="1"/>
  <c r="K59" i="1"/>
  <c r="M59" i="1" s="1"/>
  <c r="K71" i="1"/>
  <c r="M71" i="1" s="1"/>
  <c r="K83" i="1"/>
  <c r="M83" i="1" s="1"/>
  <c r="K95" i="1"/>
  <c r="M95" i="1" s="1"/>
  <c r="K107" i="1"/>
  <c r="M107" i="1" s="1"/>
  <c r="K119" i="1"/>
  <c r="M119" i="1" s="1"/>
  <c r="K131" i="1"/>
  <c r="M131" i="1" s="1"/>
  <c r="K143" i="1"/>
  <c r="M143" i="1" s="1"/>
  <c r="K155" i="1"/>
  <c r="M155" i="1" s="1"/>
  <c r="K167" i="1"/>
  <c r="M167" i="1" s="1"/>
  <c r="K179" i="1"/>
  <c r="M179" i="1" s="1"/>
  <c r="K191" i="1"/>
  <c r="M191" i="1" s="1"/>
  <c r="K203" i="1"/>
  <c r="M203" i="1" s="1"/>
  <c r="K215" i="1"/>
  <c r="M215" i="1" s="1"/>
  <c r="K227" i="1"/>
  <c r="M227" i="1" s="1"/>
  <c r="K239" i="1"/>
  <c r="M239" i="1" s="1"/>
  <c r="K251" i="1"/>
  <c r="M251" i="1" s="1"/>
  <c r="K263" i="1"/>
  <c r="M263" i="1" s="1"/>
  <c r="K275" i="1"/>
  <c r="M275" i="1" s="1"/>
  <c r="K287" i="1"/>
  <c r="M287" i="1" s="1"/>
  <c r="K299" i="1"/>
  <c r="M299" i="1" s="1"/>
  <c r="K311" i="1"/>
  <c r="M311" i="1" s="1"/>
  <c r="K323" i="1"/>
  <c r="M323" i="1" s="1"/>
  <c r="K335" i="1"/>
  <c r="M335" i="1" s="1"/>
  <c r="K347" i="1"/>
  <c r="M347" i="1" s="1"/>
  <c r="K359" i="1"/>
  <c r="M359" i="1" s="1"/>
  <c r="K371" i="1"/>
  <c r="M371" i="1" s="1"/>
  <c r="K383" i="1"/>
  <c r="M383" i="1" s="1"/>
  <c r="K395" i="1"/>
  <c r="M395" i="1" s="1"/>
  <c r="K407" i="1"/>
  <c r="M407" i="1" s="1"/>
  <c r="K419" i="1"/>
  <c r="M419" i="1" s="1"/>
  <c r="K431" i="1"/>
  <c r="M431" i="1" s="1"/>
  <c r="K443" i="1"/>
  <c r="M443" i="1" s="1"/>
  <c r="K455" i="1"/>
  <c r="M455" i="1" s="1"/>
  <c r="K467" i="1"/>
  <c r="M467" i="1" s="1"/>
  <c r="K479" i="1"/>
  <c r="M479" i="1" s="1"/>
  <c r="K491" i="1"/>
  <c r="M491" i="1" s="1"/>
  <c r="K503" i="1"/>
  <c r="M503" i="1" s="1"/>
  <c r="K515" i="1"/>
  <c r="M515" i="1" s="1"/>
  <c r="K527" i="1"/>
  <c r="M527" i="1" s="1"/>
  <c r="K539" i="1"/>
  <c r="M539" i="1" s="1"/>
  <c r="K551" i="1"/>
  <c r="M551" i="1" s="1"/>
  <c r="K563" i="1"/>
  <c r="M563" i="1" s="1"/>
  <c r="K575" i="1"/>
  <c r="M575" i="1" s="1"/>
  <c r="K587" i="1"/>
  <c r="M587" i="1" s="1"/>
  <c r="K599" i="1"/>
  <c r="M599" i="1" s="1"/>
  <c r="K12" i="1"/>
  <c r="M12" i="1" s="1"/>
  <c r="K24" i="1"/>
  <c r="M24" i="1" s="1"/>
  <c r="K36" i="1"/>
  <c r="M36" i="1" s="1"/>
  <c r="K48" i="1"/>
  <c r="M48" i="1" s="1"/>
  <c r="K60" i="1"/>
  <c r="M60" i="1" s="1"/>
  <c r="K72" i="1"/>
  <c r="M72" i="1" s="1"/>
  <c r="K84" i="1"/>
  <c r="M84" i="1" s="1"/>
  <c r="K96" i="1"/>
  <c r="M96" i="1" s="1"/>
  <c r="K108" i="1"/>
  <c r="M108" i="1" s="1"/>
  <c r="K120" i="1"/>
  <c r="M120" i="1" s="1"/>
  <c r="K132" i="1"/>
  <c r="M132" i="1" s="1"/>
  <c r="K144" i="1"/>
  <c r="M144" i="1" s="1"/>
  <c r="K156" i="1"/>
  <c r="M156" i="1" s="1"/>
  <c r="K168" i="1"/>
  <c r="M168" i="1" s="1"/>
  <c r="K180" i="1"/>
  <c r="M180" i="1" s="1"/>
  <c r="K192" i="1"/>
  <c r="M192" i="1" s="1"/>
  <c r="K204" i="1"/>
  <c r="M204" i="1" s="1"/>
  <c r="K216" i="1"/>
  <c r="M216" i="1" s="1"/>
  <c r="K228" i="1"/>
  <c r="M228" i="1" s="1"/>
  <c r="K240" i="1"/>
  <c r="M240" i="1" s="1"/>
  <c r="K252" i="1"/>
  <c r="M252" i="1" s="1"/>
  <c r="K264" i="1"/>
  <c r="M264" i="1" s="1"/>
  <c r="K276" i="1"/>
  <c r="M276" i="1" s="1"/>
  <c r="K288" i="1"/>
  <c r="M288" i="1" s="1"/>
  <c r="K300" i="1"/>
  <c r="M300" i="1" s="1"/>
  <c r="K312" i="1"/>
  <c r="M312" i="1" s="1"/>
  <c r="K324" i="1"/>
  <c r="M324" i="1" s="1"/>
  <c r="K336" i="1"/>
  <c r="M336" i="1" s="1"/>
  <c r="K348" i="1"/>
  <c r="M348" i="1" s="1"/>
  <c r="K360" i="1"/>
  <c r="M360" i="1" s="1"/>
  <c r="K372" i="1"/>
  <c r="M372" i="1" s="1"/>
  <c r="K384" i="1"/>
  <c r="M384" i="1" s="1"/>
  <c r="K396" i="1"/>
  <c r="M396" i="1" s="1"/>
  <c r="K408" i="1"/>
  <c r="M408" i="1" s="1"/>
  <c r="K420" i="1"/>
  <c r="M420" i="1" s="1"/>
  <c r="K432" i="1"/>
  <c r="M432" i="1" s="1"/>
  <c r="K444" i="1"/>
  <c r="M444" i="1" s="1"/>
  <c r="K456" i="1"/>
  <c r="M456" i="1" s="1"/>
  <c r="K468" i="1"/>
  <c r="M468" i="1" s="1"/>
  <c r="K480" i="1"/>
  <c r="M480" i="1" s="1"/>
  <c r="K492" i="1"/>
  <c r="M492" i="1" s="1"/>
  <c r="K504" i="1"/>
  <c r="M504" i="1" s="1"/>
  <c r="K516" i="1"/>
  <c r="M516" i="1" s="1"/>
  <c r="K528" i="1"/>
  <c r="M528" i="1" s="1"/>
  <c r="K540" i="1"/>
  <c r="M540" i="1" s="1"/>
  <c r="K552" i="1"/>
  <c r="M552" i="1" s="1"/>
  <c r="K564" i="1"/>
  <c r="M564" i="1" s="1"/>
  <c r="K576" i="1"/>
  <c r="M576" i="1" s="1"/>
  <c r="K588" i="1"/>
  <c r="M588" i="1" s="1"/>
  <c r="K600" i="1"/>
  <c r="M600" i="1" s="1"/>
  <c r="K13" i="1"/>
  <c r="M13" i="1" s="1"/>
  <c r="K25" i="1"/>
  <c r="M25" i="1" s="1"/>
  <c r="K37" i="1"/>
  <c r="M37" i="1" s="1"/>
  <c r="K49" i="1"/>
  <c r="M49" i="1" s="1"/>
  <c r="K61" i="1"/>
  <c r="M61" i="1" s="1"/>
  <c r="K73" i="1"/>
  <c r="M73" i="1" s="1"/>
  <c r="K85" i="1"/>
  <c r="M85" i="1" s="1"/>
  <c r="K97" i="1"/>
  <c r="M97" i="1" s="1"/>
  <c r="K109" i="1"/>
  <c r="M109" i="1" s="1"/>
  <c r="K121" i="1"/>
  <c r="M121" i="1" s="1"/>
  <c r="K133" i="1"/>
  <c r="M133" i="1" s="1"/>
  <c r="K145" i="1"/>
  <c r="M145" i="1" s="1"/>
  <c r="K157" i="1"/>
  <c r="M157" i="1" s="1"/>
  <c r="K169" i="1"/>
  <c r="M169" i="1" s="1"/>
  <c r="K181" i="1"/>
  <c r="M181" i="1" s="1"/>
  <c r="K193" i="1"/>
  <c r="M193" i="1" s="1"/>
  <c r="K205" i="1"/>
  <c r="M205" i="1" s="1"/>
  <c r="K217" i="1"/>
  <c r="M217" i="1" s="1"/>
  <c r="K229" i="1"/>
  <c r="M229" i="1" s="1"/>
  <c r="K241" i="1"/>
  <c r="M241" i="1" s="1"/>
  <c r="K253" i="1"/>
  <c r="M253" i="1" s="1"/>
  <c r="K265" i="1"/>
  <c r="M265" i="1" s="1"/>
  <c r="K277" i="1"/>
  <c r="M277" i="1" s="1"/>
  <c r="K289" i="1"/>
  <c r="M289" i="1" s="1"/>
  <c r="K301" i="1"/>
  <c r="M301" i="1" s="1"/>
  <c r="K313" i="1"/>
  <c r="M313" i="1" s="1"/>
  <c r="K325" i="1"/>
  <c r="M325" i="1" s="1"/>
  <c r="K337" i="1"/>
  <c r="M337" i="1" s="1"/>
  <c r="K349" i="1"/>
  <c r="M349" i="1" s="1"/>
  <c r="K361" i="1"/>
  <c r="M361" i="1" s="1"/>
  <c r="K373" i="1"/>
  <c r="M373" i="1" s="1"/>
  <c r="K385" i="1"/>
  <c r="M385" i="1" s="1"/>
  <c r="K397" i="1"/>
  <c r="M397" i="1" s="1"/>
  <c r="K409" i="1"/>
  <c r="M409" i="1" s="1"/>
  <c r="K421" i="1"/>
  <c r="M421" i="1" s="1"/>
  <c r="K433" i="1"/>
  <c r="M433" i="1" s="1"/>
  <c r="K445" i="1"/>
  <c r="M445" i="1" s="1"/>
  <c r="K457" i="1"/>
  <c r="M457" i="1" s="1"/>
  <c r="K469" i="1"/>
  <c r="M469" i="1" s="1"/>
  <c r="K481" i="1"/>
  <c r="M481" i="1" s="1"/>
  <c r="K493" i="1"/>
  <c r="M493" i="1" s="1"/>
  <c r="K505" i="1"/>
  <c r="M505" i="1" s="1"/>
  <c r="K517" i="1"/>
  <c r="M517" i="1" s="1"/>
  <c r="K529" i="1"/>
  <c r="M529" i="1" s="1"/>
  <c r="K541" i="1"/>
  <c r="M541" i="1" s="1"/>
  <c r="K553" i="1"/>
  <c r="M553" i="1" s="1"/>
  <c r="K565" i="1"/>
  <c r="M565" i="1" s="1"/>
  <c r="K577" i="1"/>
  <c r="M577" i="1" s="1"/>
  <c r="K589" i="1"/>
  <c r="M589" i="1" s="1"/>
  <c r="K601" i="1"/>
  <c r="M601" i="1" s="1"/>
  <c r="K15" i="1"/>
  <c r="M15" i="1" s="1"/>
  <c r="K27" i="1"/>
  <c r="M27" i="1" s="1"/>
  <c r="K39" i="1"/>
  <c r="M39" i="1" s="1"/>
  <c r="K51" i="1"/>
  <c r="M51" i="1" s="1"/>
  <c r="K63" i="1"/>
  <c r="M63" i="1" s="1"/>
  <c r="K75" i="1"/>
  <c r="M75" i="1" s="1"/>
  <c r="K87" i="1"/>
  <c r="M87" i="1" s="1"/>
  <c r="K99" i="1"/>
  <c r="M99" i="1" s="1"/>
  <c r="K111" i="1"/>
  <c r="M111" i="1" s="1"/>
  <c r="K123" i="1"/>
  <c r="M123" i="1" s="1"/>
  <c r="K135" i="1"/>
  <c r="M135" i="1" s="1"/>
  <c r="K147" i="1"/>
  <c r="M147" i="1" s="1"/>
  <c r="K159" i="1"/>
  <c r="M159" i="1" s="1"/>
  <c r="K171" i="1"/>
  <c r="M171" i="1" s="1"/>
  <c r="K183" i="1"/>
  <c r="M183" i="1" s="1"/>
  <c r="K195" i="1"/>
  <c r="M195" i="1" s="1"/>
  <c r="K207" i="1"/>
  <c r="M207" i="1" s="1"/>
  <c r="K219" i="1"/>
  <c r="M219" i="1" s="1"/>
  <c r="K231" i="1"/>
  <c r="M231" i="1" s="1"/>
  <c r="K243" i="1"/>
  <c r="M243" i="1" s="1"/>
  <c r="K255" i="1"/>
  <c r="M255" i="1" s="1"/>
  <c r="K267" i="1"/>
  <c r="M267" i="1" s="1"/>
  <c r="K279" i="1"/>
  <c r="M279" i="1" s="1"/>
  <c r="K291" i="1"/>
  <c r="M291" i="1" s="1"/>
  <c r="K303" i="1"/>
  <c r="M303" i="1" s="1"/>
  <c r="K315" i="1"/>
  <c r="M315" i="1" s="1"/>
  <c r="K327" i="1"/>
  <c r="M327" i="1" s="1"/>
  <c r="K339" i="1"/>
  <c r="M339" i="1" s="1"/>
  <c r="K351" i="1"/>
  <c r="M351" i="1" s="1"/>
  <c r="K363" i="1"/>
  <c r="M363" i="1" s="1"/>
  <c r="K375" i="1"/>
  <c r="M375" i="1" s="1"/>
  <c r="K387" i="1"/>
  <c r="M387" i="1" s="1"/>
  <c r="K399" i="1"/>
  <c r="M399" i="1" s="1"/>
  <c r="K411" i="1"/>
  <c r="M411" i="1" s="1"/>
  <c r="K423" i="1"/>
  <c r="M423" i="1" s="1"/>
  <c r="K435" i="1"/>
  <c r="M435" i="1" s="1"/>
  <c r="K447" i="1"/>
  <c r="M447" i="1" s="1"/>
  <c r="K459" i="1"/>
  <c r="M459" i="1" s="1"/>
  <c r="K471" i="1"/>
  <c r="M471" i="1" s="1"/>
  <c r="K483" i="1"/>
  <c r="M483" i="1" s="1"/>
  <c r="K495" i="1"/>
  <c r="M495" i="1" s="1"/>
  <c r="K507" i="1"/>
  <c r="M507" i="1" s="1"/>
  <c r="K519" i="1"/>
  <c r="M519" i="1" s="1"/>
  <c r="K531" i="1"/>
  <c r="M531" i="1" s="1"/>
  <c r="K543" i="1"/>
  <c r="M543" i="1" s="1"/>
  <c r="K555" i="1"/>
  <c r="M555" i="1" s="1"/>
  <c r="K567" i="1"/>
  <c r="M567" i="1" s="1"/>
  <c r="K579" i="1"/>
  <c r="M579" i="1" s="1"/>
  <c r="K591" i="1"/>
  <c r="M591" i="1" s="1"/>
  <c r="K3" i="1"/>
  <c r="M3" i="1" s="1"/>
  <c r="K14" i="1"/>
  <c r="M14" i="1" s="1"/>
  <c r="K158" i="1"/>
  <c r="M158" i="1" s="1"/>
  <c r="K302" i="1"/>
  <c r="M302" i="1" s="1"/>
  <c r="K422" i="1"/>
  <c r="M422" i="1" s="1"/>
  <c r="K470" i="1"/>
  <c r="M470" i="1" s="1"/>
  <c r="K518" i="1"/>
  <c r="M518" i="1" s="1"/>
  <c r="K566" i="1"/>
  <c r="M566" i="1" s="1"/>
  <c r="K26" i="1"/>
  <c r="M26" i="1" s="1"/>
  <c r="K314" i="1"/>
  <c r="M314" i="1" s="1"/>
  <c r="K426" i="1"/>
  <c r="M426" i="1" s="1"/>
  <c r="K474" i="1"/>
  <c r="M474" i="1" s="1"/>
  <c r="K570" i="1"/>
  <c r="M570" i="1" s="1"/>
  <c r="K326" i="1"/>
  <c r="M326" i="1" s="1"/>
  <c r="K50" i="1"/>
  <c r="M50" i="1" s="1"/>
  <c r="K194" i="1"/>
  <c r="M194" i="1" s="1"/>
  <c r="K338" i="1"/>
  <c r="M338" i="1" s="1"/>
  <c r="K434" i="1"/>
  <c r="M434" i="1" s="1"/>
  <c r="K482" i="1"/>
  <c r="M482" i="1" s="1"/>
  <c r="K530" i="1"/>
  <c r="M530" i="1" s="1"/>
  <c r="K578" i="1"/>
  <c r="M578" i="1" s="1"/>
  <c r="K62" i="1"/>
  <c r="M62" i="1" s="1"/>
  <c r="K206" i="1"/>
  <c r="M206" i="1" s="1"/>
  <c r="K350" i="1"/>
  <c r="M350" i="1" s="1"/>
  <c r="K438" i="1"/>
  <c r="M438" i="1" s="1"/>
  <c r="K486" i="1"/>
  <c r="M486" i="1" s="1"/>
  <c r="K534" i="1"/>
  <c r="M534" i="1" s="1"/>
  <c r="K582" i="1"/>
  <c r="M582" i="1" s="1"/>
  <c r="K74" i="1"/>
  <c r="M74" i="1" s="1"/>
  <c r="K218" i="1"/>
  <c r="M218" i="1" s="1"/>
  <c r="K362" i="1"/>
  <c r="M362" i="1" s="1"/>
  <c r="K441" i="1"/>
  <c r="M441" i="1" s="1"/>
  <c r="K489" i="1"/>
  <c r="M489" i="1" s="1"/>
  <c r="K537" i="1"/>
  <c r="M537" i="1" s="1"/>
  <c r="K585" i="1"/>
  <c r="M585" i="1" s="1"/>
  <c r="K86" i="1"/>
  <c r="M86" i="1" s="1"/>
  <c r="K230" i="1"/>
  <c r="M230" i="1" s="1"/>
  <c r="K374" i="1"/>
  <c r="M374" i="1" s="1"/>
  <c r="K446" i="1"/>
  <c r="M446" i="1" s="1"/>
  <c r="K494" i="1"/>
  <c r="M494" i="1" s="1"/>
  <c r="K542" i="1"/>
  <c r="M542" i="1" s="1"/>
  <c r="K590" i="1"/>
  <c r="M590" i="1" s="1"/>
  <c r="K462" i="1"/>
  <c r="M462" i="1" s="1"/>
  <c r="K182" i="1"/>
  <c r="M182" i="1" s="1"/>
  <c r="K98" i="1"/>
  <c r="M98" i="1" s="1"/>
  <c r="K242" i="1"/>
  <c r="M242" i="1" s="1"/>
  <c r="K386" i="1"/>
  <c r="M386" i="1" s="1"/>
  <c r="K450" i="1"/>
  <c r="M450" i="1" s="1"/>
  <c r="K498" i="1"/>
  <c r="M498" i="1" s="1"/>
  <c r="K546" i="1"/>
  <c r="M546" i="1" s="1"/>
  <c r="K594" i="1"/>
  <c r="M594" i="1" s="1"/>
  <c r="K278" i="1"/>
  <c r="M278" i="1" s="1"/>
  <c r="K477" i="1"/>
  <c r="M477" i="1" s="1"/>
  <c r="K110" i="1"/>
  <c r="M110" i="1" s="1"/>
  <c r="K254" i="1"/>
  <c r="M254" i="1" s="1"/>
  <c r="K398" i="1"/>
  <c r="M398" i="1" s="1"/>
  <c r="K453" i="1"/>
  <c r="M453" i="1" s="1"/>
  <c r="K501" i="1"/>
  <c r="M501" i="1" s="1"/>
  <c r="K549" i="1"/>
  <c r="M549" i="1" s="1"/>
  <c r="K597" i="1"/>
  <c r="M597" i="1" s="1"/>
  <c r="K414" i="1"/>
  <c r="M414" i="1" s="1"/>
  <c r="K510" i="1"/>
  <c r="M510" i="1" s="1"/>
  <c r="K38" i="1"/>
  <c r="M38" i="1" s="1"/>
  <c r="K122" i="1"/>
  <c r="M122" i="1" s="1"/>
  <c r="K266" i="1"/>
  <c r="M266" i="1" s="1"/>
  <c r="K410" i="1"/>
  <c r="M410" i="1" s="1"/>
  <c r="K458" i="1"/>
  <c r="M458" i="1" s="1"/>
  <c r="K506" i="1"/>
  <c r="M506" i="1" s="1"/>
  <c r="K554" i="1"/>
  <c r="M554" i="1" s="1"/>
  <c r="K602" i="1"/>
  <c r="M602" i="1" s="1"/>
  <c r="K134" i="1"/>
  <c r="M134" i="1" s="1"/>
  <c r="K558" i="1"/>
  <c r="M558" i="1" s="1"/>
  <c r="K525" i="1"/>
  <c r="M525" i="1" s="1"/>
  <c r="K573" i="1"/>
  <c r="M573" i="1" s="1"/>
  <c r="K146" i="1"/>
  <c r="M146" i="1" s="1"/>
  <c r="K290" i="1"/>
  <c r="M290" i="1" s="1"/>
  <c r="K417" i="1"/>
  <c r="M417" i="1" s="1"/>
  <c r="K465" i="1"/>
  <c r="M465" i="1" s="1"/>
  <c r="K513" i="1"/>
  <c r="M513" i="1" s="1"/>
  <c r="K561" i="1"/>
  <c r="M561" i="1" s="1"/>
  <c r="K170" i="1"/>
  <c r="M170" i="1" s="1"/>
  <c r="K522" i="1"/>
  <c r="M522" i="1" s="1"/>
  <c r="K429" i="1"/>
  <c r="M429" i="1" s="1"/>
</calcChain>
</file>

<file path=xl/sharedStrings.xml><?xml version="1.0" encoding="utf-8"?>
<sst xmlns="http://schemas.openxmlformats.org/spreadsheetml/2006/main" count="28" uniqueCount="27">
  <si>
    <t>H</t>
  </si>
  <si>
    <t>T</t>
  </si>
  <si>
    <t>KC</t>
  </si>
  <si>
    <t>L</t>
  </si>
  <si>
    <t>Wave length</t>
  </si>
  <si>
    <t>Period</t>
  </si>
  <si>
    <t>depth</t>
  </si>
  <si>
    <t>residual</t>
  </si>
  <si>
    <t>k</t>
  </si>
  <si>
    <t>omega</t>
  </si>
  <si>
    <t>u</t>
  </si>
  <si>
    <t>Re</t>
  </si>
  <si>
    <t>INPUT</t>
  </si>
  <si>
    <t>OUTPUT</t>
  </si>
  <si>
    <t>h</t>
  </si>
  <si>
    <t>h+z (reference point of u from the bottom)</t>
  </si>
  <si>
    <t>Cd (estimation  following Hu et al., 2014)</t>
  </si>
  <si>
    <t>Time [s]</t>
  </si>
  <si>
    <t>Elevation_o2 [m]</t>
  </si>
  <si>
    <t>Velx_o2 [m/s]</t>
  </si>
  <si>
    <t>ForceFluid.x  mDBC</t>
  </si>
  <si>
    <t>Fd</t>
  </si>
  <si>
    <t>F_morison</t>
  </si>
  <si>
    <t>Fi</t>
  </si>
  <si>
    <t>Acc [m/s²]</t>
  </si>
  <si>
    <t>Cm</t>
  </si>
  <si>
    <t>D diameter of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</si>
</sst>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2" fontId="0" fillId="0" borderId="0" xfId="0" applyNumberFormat="1"/>
    <xf numFmtId="1" fontId="0" fillId="0" borderId="0" xfId="0" applyNumberFormat="1"/>
    <xf numFmtId="0" fontId="4" fillId="0" borderId="6" xfId="1" applyFont="1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11" fontId="0" fillId="4" borderId="6" xfId="0" applyNumberFormat="1" applyFill="1" applyBorder="1"/>
    <xf numFmtId="0" fontId="0" fillId="4" borderId="8" xfId="0" applyFill="1" applyBorder="1"/>
    <xf numFmtId="0" fontId="3" fillId="0" borderId="0" xfId="0" applyFont="1"/>
    <xf numFmtId="164" fontId="3" fillId="0" borderId="0" xfId="0" applyNumberFormat="1" applyFont="1"/>
    <xf numFmtId="164" fontId="4" fillId="0" borderId="5" xfId="1" applyNumberFormat="1" applyFont="1" applyFill="1" applyBorder="1"/>
    <xf numFmtId="2" fontId="3" fillId="0" borderId="0" xfId="0" applyNumberFormat="1" applyFont="1"/>
    <xf numFmtId="0" fontId="4" fillId="0" borderId="0" xfId="0" applyFont="1"/>
    <xf numFmtId="0" fontId="4" fillId="0" borderId="0" xfId="0" applyFont="1" applyFill="1"/>
    <xf numFmtId="2" fontId="4" fillId="0" borderId="0" xfId="0" applyNumberFormat="1" applyFont="1" applyFill="1"/>
    <xf numFmtId="11" fontId="0" fillId="0" borderId="0" xfId="0" applyNumberFormat="1"/>
    <xf numFmtId="2" fontId="0" fillId="5" borderId="0" xfId="0" applyNumberFormat="1" applyFill="1"/>
    <xf numFmtId="0" fontId="4" fillId="5" borderId="7" xfId="2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3">
    <cellStyle name="40% - Énfasis2" xfId="1" builtinId="35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Morison force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Morison!$M$1</c:f>
              <c:strCache>
                <c:ptCount val="1"/>
                <c:pt idx="0">
                  <c:v>F_morison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Morison!$G$2:$G$602</c:f>
              <c:numCache>
                <c:formatCode>General</c:formatCode>
                <c:ptCount val="59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</c:v>
                </c:pt>
                <c:pt idx="40">
                  <c:v>0.92</c:v>
                </c:pt>
                <c:pt idx="41">
                  <c:v>0.94</c:v>
                </c:pt>
                <c:pt idx="42">
                  <c:v>0.96</c:v>
                </c:pt>
                <c:pt idx="43">
                  <c:v>0.98</c:v>
                </c:pt>
                <c:pt idx="44">
                  <c:v>1</c:v>
                </c:pt>
                <c:pt idx="45">
                  <c:v>1.02</c:v>
                </c:pt>
                <c:pt idx="46">
                  <c:v>1.04</c:v>
                </c:pt>
                <c:pt idx="47">
                  <c:v>1.06</c:v>
                </c:pt>
                <c:pt idx="48">
                  <c:v>1.08</c:v>
                </c:pt>
                <c:pt idx="49">
                  <c:v>1.1000000000000001</c:v>
                </c:pt>
                <c:pt idx="50">
                  <c:v>1.1200000000000001</c:v>
                </c:pt>
                <c:pt idx="51">
                  <c:v>1.1399999999999999</c:v>
                </c:pt>
                <c:pt idx="52">
                  <c:v>1.1599999999999999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1.24</c:v>
                </c:pt>
                <c:pt idx="57">
                  <c:v>1.26</c:v>
                </c:pt>
                <c:pt idx="58">
                  <c:v>1.28</c:v>
                </c:pt>
                <c:pt idx="59">
                  <c:v>1.3</c:v>
                </c:pt>
                <c:pt idx="60">
                  <c:v>1.32</c:v>
                </c:pt>
                <c:pt idx="61">
                  <c:v>1.34</c:v>
                </c:pt>
                <c:pt idx="62">
                  <c:v>1.36</c:v>
                </c:pt>
                <c:pt idx="63">
                  <c:v>1.38</c:v>
                </c:pt>
                <c:pt idx="64">
                  <c:v>1.4</c:v>
                </c:pt>
                <c:pt idx="65">
                  <c:v>1.42</c:v>
                </c:pt>
                <c:pt idx="66">
                  <c:v>1.44</c:v>
                </c:pt>
                <c:pt idx="67">
                  <c:v>1.46</c:v>
                </c:pt>
                <c:pt idx="68">
                  <c:v>1.48</c:v>
                </c:pt>
                <c:pt idx="69">
                  <c:v>1.5</c:v>
                </c:pt>
                <c:pt idx="70">
                  <c:v>1.52</c:v>
                </c:pt>
                <c:pt idx="71">
                  <c:v>1.54</c:v>
                </c:pt>
                <c:pt idx="72">
                  <c:v>1.56</c:v>
                </c:pt>
                <c:pt idx="73">
                  <c:v>1.58</c:v>
                </c:pt>
                <c:pt idx="74">
                  <c:v>1.6</c:v>
                </c:pt>
                <c:pt idx="75">
                  <c:v>1.62</c:v>
                </c:pt>
                <c:pt idx="76">
                  <c:v>1.64</c:v>
                </c:pt>
                <c:pt idx="77">
                  <c:v>1.66</c:v>
                </c:pt>
                <c:pt idx="78">
                  <c:v>1.68</c:v>
                </c:pt>
                <c:pt idx="79">
                  <c:v>1.7</c:v>
                </c:pt>
                <c:pt idx="80">
                  <c:v>1.72</c:v>
                </c:pt>
                <c:pt idx="81">
                  <c:v>1.74</c:v>
                </c:pt>
                <c:pt idx="82">
                  <c:v>1.76</c:v>
                </c:pt>
                <c:pt idx="83">
                  <c:v>1.78</c:v>
                </c:pt>
                <c:pt idx="84">
                  <c:v>1.8</c:v>
                </c:pt>
                <c:pt idx="85">
                  <c:v>1.82</c:v>
                </c:pt>
                <c:pt idx="86">
                  <c:v>1.84</c:v>
                </c:pt>
                <c:pt idx="87">
                  <c:v>1.86</c:v>
                </c:pt>
                <c:pt idx="88">
                  <c:v>1.88</c:v>
                </c:pt>
                <c:pt idx="89">
                  <c:v>1.9</c:v>
                </c:pt>
                <c:pt idx="90">
                  <c:v>1.92</c:v>
                </c:pt>
                <c:pt idx="91">
                  <c:v>1.94</c:v>
                </c:pt>
                <c:pt idx="92">
                  <c:v>1.96</c:v>
                </c:pt>
                <c:pt idx="93">
                  <c:v>1.98</c:v>
                </c:pt>
                <c:pt idx="94">
                  <c:v>2</c:v>
                </c:pt>
                <c:pt idx="95">
                  <c:v>2.02</c:v>
                </c:pt>
                <c:pt idx="96">
                  <c:v>2.04</c:v>
                </c:pt>
                <c:pt idx="97">
                  <c:v>2.06</c:v>
                </c:pt>
                <c:pt idx="98">
                  <c:v>2.08</c:v>
                </c:pt>
                <c:pt idx="99">
                  <c:v>2.1</c:v>
                </c:pt>
                <c:pt idx="100">
                  <c:v>2.12</c:v>
                </c:pt>
                <c:pt idx="101">
                  <c:v>2.14</c:v>
                </c:pt>
                <c:pt idx="102">
                  <c:v>2.16</c:v>
                </c:pt>
                <c:pt idx="103">
                  <c:v>2.1800000000000002</c:v>
                </c:pt>
                <c:pt idx="104">
                  <c:v>2.2000000000000002</c:v>
                </c:pt>
                <c:pt idx="105">
                  <c:v>2.2200000000000002</c:v>
                </c:pt>
                <c:pt idx="106">
                  <c:v>2.2400000000000002</c:v>
                </c:pt>
                <c:pt idx="107">
                  <c:v>2.2599999999999998</c:v>
                </c:pt>
                <c:pt idx="108">
                  <c:v>2.2799999999999998</c:v>
                </c:pt>
                <c:pt idx="109">
                  <c:v>2.2999999999999998</c:v>
                </c:pt>
                <c:pt idx="110">
                  <c:v>2.3199999999999998</c:v>
                </c:pt>
                <c:pt idx="111">
                  <c:v>2.34</c:v>
                </c:pt>
                <c:pt idx="112">
                  <c:v>2.36</c:v>
                </c:pt>
                <c:pt idx="113">
                  <c:v>2.38</c:v>
                </c:pt>
                <c:pt idx="114">
                  <c:v>2.4</c:v>
                </c:pt>
                <c:pt idx="115">
                  <c:v>2.42</c:v>
                </c:pt>
                <c:pt idx="116">
                  <c:v>2.44</c:v>
                </c:pt>
                <c:pt idx="117">
                  <c:v>2.46</c:v>
                </c:pt>
                <c:pt idx="118">
                  <c:v>2.48</c:v>
                </c:pt>
                <c:pt idx="119">
                  <c:v>2.5</c:v>
                </c:pt>
                <c:pt idx="120">
                  <c:v>2.52</c:v>
                </c:pt>
                <c:pt idx="121">
                  <c:v>2.54</c:v>
                </c:pt>
                <c:pt idx="122">
                  <c:v>2.56</c:v>
                </c:pt>
                <c:pt idx="123">
                  <c:v>2.58</c:v>
                </c:pt>
                <c:pt idx="124">
                  <c:v>2.6</c:v>
                </c:pt>
                <c:pt idx="125">
                  <c:v>2.62</c:v>
                </c:pt>
                <c:pt idx="126">
                  <c:v>2.64</c:v>
                </c:pt>
                <c:pt idx="127">
                  <c:v>2.66</c:v>
                </c:pt>
                <c:pt idx="128">
                  <c:v>2.68</c:v>
                </c:pt>
                <c:pt idx="129">
                  <c:v>2.7</c:v>
                </c:pt>
                <c:pt idx="130">
                  <c:v>2.72</c:v>
                </c:pt>
                <c:pt idx="131">
                  <c:v>2.74</c:v>
                </c:pt>
                <c:pt idx="132">
                  <c:v>2.76</c:v>
                </c:pt>
                <c:pt idx="133">
                  <c:v>2.78</c:v>
                </c:pt>
                <c:pt idx="134">
                  <c:v>2.8</c:v>
                </c:pt>
                <c:pt idx="135">
                  <c:v>2.82</c:v>
                </c:pt>
                <c:pt idx="136">
                  <c:v>2.84</c:v>
                </c:pt>
                <c:pt idx="137">
                  <c:v>2.86</c:v>
                </c:pt>
                <c:pt idx="138">
                  <c:v>2.88</c:v>
                </c:pt>
                <c:pt idx="139">
                  <c:v>2.9</c:v>
                </c:pt>
                <c:pt idx="140">
                  <c:v>2.92</c:v>
                </c:pt>
                <c:pt idx="141">
                  <c:v>2.94</c:v>
                </c:pt>
                <c:pt idx="142">
                  <c:v>2.96</c:v>
                </c:pt>
                <c:pt idx="143">
                  <c:v>2.98</c:v>
                </c:pt>
                <c:pt idx="144">
                  <c:v>3</c:v>
                </c:pt>
                <c:pt idx="145">
                  <c:v>3.02</c:v>
                </c:pt>
                <c:pt idx="146">
                  <c:v>3.04</c:v>
                </c:pt>
                <c:pt idx="147">
                  <c:v>3.06</c:v>
                </c:pt>
                <c:pt idx="148">
                  <c:v>3.08</c:v>
                </c:pt>
                <c:pt idx="149">
                  <c:v>3.1</c:v>
                </c:pt>
                <c:pt idx="150">
                  <c:v>3.12</c:v>
                </c:pt>
                <c:pt idx="151">
                  <c:v>3.14</c:v>
                </c:pt>
                <c:pt idx="152">
                  <c:v>3.16</c:v>
                </c:pt>
                <c:pt idx="153">
                  <c:v>3.18</c:v>
                </c:pt>
                <c:pt idx="154">
                  <c:v>3.2</c:v>
                </c:pt>
                <c:pt idx="155">
                  <c:v>3.22</c:v>
                </c:pt>
                <c:pt idx="156">
                  <c:v>3.24</c:v>
                </c:pt>
                <c:pt idx="157">
                  <c:v>3.26</c:v>
                </c:pt>
                <c:pt idx="158">
                  <c:v>3.28</c:v>
                </c:pt>
                <c:pt idx="159">
                  <c:v>3.3</c:v>
                </c:pt>
                <c:pt idx="160">
                  <c:v>3.32</c:v>
                </c:pt>
                <c:pt idx="161">
                  <c:v>3.34</c:v>
                </c:pt>
                <c:pt idx="162">
                  <c:v>3.36</c:v>
                </c:pt>
                <c:pt idx="163">
                  <c:v>3.38</c:v>
                </c:pt>
                <c:pt idx="164">
                  <c:v>3.4</c:v>
                </c:pt>
                <c:pt idx="165">
                  <c:v>3.42</c:v>
                </c:pt>
                <c:pt idx="166">
                  <c:v>3.44</c:v>
                </c:pt>
                <c:pt idx="167">
                  <c:v>3.46</c:v>
                </c:pt>
                <c:pt idx="168">
                  <c:v>3.48</c:v>
                </c:pt>
                <c:pt idx="169">
                  <c:v>3.5</c:v>
                </c:pt>
                <c:pt idx="170">
                  <c:v>3.52</c:v>
                </c:pt>
                <c:pt idx="171">
                  <c:v>3.54</c:v>
                </c:pt>
                <c:pt idx="172">
                  <c:v>3.56</c:v>
                </c:pt>
                <c:pt idx="173">
                  <c:v>3.58</c:v>
                </c:pt>
                <c:pt idx="174">
                  <c:v>3.6</c:v>
                </c:pt>
                <c:pt idx="175">
                  <c:v>3.62</c:v>
                </c:pt>
                <c:pt idx="176">
                  <c:v>3.64</c:v>
                </c:pt>
                <c:pt idx="177">
                  <c:v>3.66</c:v>
                </c:pt>
                <c:pt idx="178">
                  <c:v>3.68</c:v>
                </c:pt>
                <c:pt idx="179">
                  <c:v>3.7</c:v>
                </c:pt>
                <c:pt idx="180">
                  <c:v>3.72</c:v>
                </c:pt>
                <c:pt idx="181">
                  <c:v>3.74</c:v>
                </c:pt>
                <c:pt idx="182">
                  <c:v>3.76</c:v>
                </c:pt>
                <c:pt idx="183">
                  <c:v>3.78</c:v>
                </c:pt>
                <c:pt idx="184">
                  <c:v>3.8</c:v>
                </c:pt>
                <c:pt idx="185">
                  <c:v>3.82</c:v>
                </c:pt>
                <c:pt idx="186">
                  <c:v>3.84</c:v>
                </c:pt>
                <c:pt idx="187">
                  <c:v>3.86</c:v>
                </c:pt>
                <c:pt idx="188">
                  <c:v>3.88</c:v>
                </c:pt>
                <c:pt idx="189">
                  <c:v>3.9</c:v>
                </c:pt>
                <c:pt idx="190">
                  <c:v>3.92</c:v>
                </c:pt>
                <c:pt idx="191">
                  <c:v>3.94</c:v>
                </c:pt>
                <c:pt idx="192">
                  <c:v>3.96</c:v>
                </c:pt>
                <c:pt idx="193">
                  <c:v>3.98</c:v>
                </c:pt>
                <c:pt idx="194">
                  <c:v>4</c:v>
                </c:pt>
                <c:pt idx="195">
                  <c:v>4.0199999999999996</c:v>
                </c:pt>
                <c:pt idx="196">
                  <c:v>4.04</c:v>
                </c:pt>
                <c:pt idx="197">
                  <c:v>4.0599999999999996</c:v>
                </c:pt>
                <c:pt idx="198">
                  <c:v>4.08</c:v>
                </c:pt>
                <c:pt idx="199">
                  <c:v>4.0999999999999996</c:v>
                </c:pt>
                <c:pt idx="200">
                  <c:v>4.12</c:v>
                </c:pt>
                <c:pt idx="201">
                  <c:v>4.1399999999999997</c:v>
                </c:pt>
                <c:pt idx="202">
                  <c:v>4.16</c:v>
                </c:pt>
                <c:pt idx="203">
                  <c:v>4.18</c:v>
                </c:pt>
                <c:pt idx="204">
                  <c:v>4.2</c:v>
                </c:pt>
                <c:pt idx="205">
                  <c:v>4.22</c:v>
                </c:pt>
                <c:pt idx="206">
                  <c:v>4.24</c:v>
                </c:pt>
                <c:pt idx="207">
                  <c:v>4.26</c:v>
                </c:pt>
                <c:pt idx="208">
                  <c:v>4.28</c:v>
                </c:pt>
                <c:pt idx="209">
                  <c:v>4.3</c:v>
                </c:pt>
                <c:pt idx="210">
                  <c:v>4.32</c:v>
                </c:pt>
                <c:pt idx="211">
                  <c:v>4.34</c:v>
                </c:pt>
                <c:pt idx="212">
                  <c:v>4.3600000000000003</c:v>
                </c:pt>
                <c:pt idx="213">
                  <c:v>4.38</c:v>
                </c:pt>
                <c:pt idx="214">
                  <c:v>4.4000000000000004</c:v>
                </c:pt>
                <c:pt idx="215">
                  <c:v>4.42</c:v>
                </c:pt>
                <c:pt idx="216">
                  <c:v>4.4400000000000004</c:v>
                </c:pt>
                <c:pt idx="217">
                  <c:v>4.46</c:v>
                </c:pt>
                <c:pt idx="218">
                  <c:v>4.4800000000000004</c:v>
                </c:pt>
                <c:pt idx="219">
                  <c:v>4.5</c:v>
                </c:pt>
                <c:pt idx="220">
                  <c:v>4.5199999999999996</c:v>
                </c:pt>
                <c:pt idx="221">
                  <c:v>4.54</c:v>
                </c:pt>
                <c:pt idx="222">
                  <c:v>4.5599999999999996</c:v>
                </c:pt>
                <c:pt idx="223">
                  <c:v>4.58</c:v>
                </c:pt>
                <c:pt idx="224">
                  <c:v>4.5999999999999996</c:v>
                </c:pt>
                <c:pt idx="225">
                  <c:v>4.62</c:v>
                </c:pt>
                <c:pt idx="226">
                  <c:v>4.6399999999999997</c:v>
                </c:pt>
                <c:pt idx="227">
                  <c:v>4.66</c:v>
                </c:pt>
                <c:pt idx="228">
                  <c:v>4.68</c:v>
                </c:pt>
                <c:pt idx="229">
                  <c:v>4.7</c:v>
                </c:pt>
                <c:pt idx="230">
                  <c:v>4.72</c:v>
                </c:pt>
                <c:pt idx="231">
                  <c:v>4.74</c:v>
                </c:pt>
                <c:pt idx="232">
                  <c:v>4.76</c:v>
                </c:pt>
                <c:pt idx="233">
                  <c:v>4.78</c:v>
                </c:pt>
                <c:pt idx="234">
                  <c:v>4.8</c:v>
                </c:pt>
                <c:pt idx="235">
                  <c:v>4.82</c:v>
                </c:pt>
                <c:pt idx="236">
                  <c:v>4.84</c:v>
                </c:pt>
                <c:pt idx="237">
                  <c:v>4.8600000000000003</c:v>
                </c:pt>
                <c:pt idx="238">
                  <c:v>4.88</c:v>
                </c:pt>
                <c:pt idx="239">
                  <c:v>4.9000000000000004</c:v>
                </c:pt>
                <c:pt idx="240">
                  <c:v>4.92</c:v>
                </c:pt>
                <c:pt idx="241">
                  <c:v>4.9400000000000004</c:v>
                </c:pt>
                <c:pt idx="242">
                  <c:v>4.96</c:v>
                </c:pt>
                <c:pt idx="243">
                  <c:v>4.9800000000000004</c:v>
                </c:pt>
                <c:pt idx="244">
                  <c:v>5</c:v>
                </c:pt>
                <c:pt idx="245">
                  <c:v>5.0199999999999996</c:v>
                </c:pt>
                <c:pt idx="246">
                  <c:v>5.04</c:v>
                </c:pt>
                <c:pt idx="247">
                  <c:v>5.0599999999999996</c:v>
                </c:pt>
                <c:pt idx="248">
                  <c:v>5.08</c:v>
                </c:pt>
                <c:pt idx="249">
                  <c:v>5.0999999999999996</c:v>
                </c:pt>
                <c:pt idx="250">
                  <c:v>5.12</c:v>
                </c:pt>
                <c:pt idx="251">
                  <c:v>5.14</c:v>
                </c:pt>
                <c:pt idx="252">
                  <c:v>5.16</c:v>
                </c:pt>
                <c:pt idx="253">
                  <c:v>5.18</c:v>
                </c:pt>
                <c:pt idx="254">
                  <c:v>5.2</c:v>
                </c:pt>
                <c:pt idx="255">
                  <c:v>5.22</c:v>
                </c:pt>
                <c:pt idx="256">
                  <c:v>5.24</c:v>
                </c:pt>
                <c:pt idx="257">
                  <c:v>5.26</c:v>
                </c:pt>
                <c:pt idx="258">
                  <c:v>5.28</c:v>
                </c:pt>
                <c:pt idx="259">
                  <c:v>5.3</c:v>
                </c:pt>
                <c:pt idx="260">
                  <c:v>5.32</c:v>
                </c:pt>
                <c:pt idx="261">
                  <c:v>5.34</c:v>
                </c:pt>
                <c:pt idx="262">
                  <c:v>5.36</c:v>
                </c:pt>
                <c:pt idx="263">
                  <c:v>5.38</c:v>
                </c:pt>
                <c:pt idx="264">
                  <c:v>5.4</c:v>
                </c:pt>
                <c:pt idx="265">
                  <c:v>5.42</c:v>
                </c:pt>
                <c:pt idx="266">
                  <c:v>5.44</c:v>
                </c:pt>
                <c:pt idx="267">
                  <c:v>5.46</c:v>
                </c:pt>
                <c:pt idx="268">
                  <c:v>5.48</c:v>
                </c:pt>
                <c:pt idx="269">
                  <c:v>5.5</c:v>
                </c:pt>
                <c:pt idx="270">
                  <c:v>5.52</c:v>
                </c:pt>
                <c:pt idx="271">
                  <c:v>5.54</c:v>
                </c:pt>
                <c:pt idx="272">
                  <c:v>5.56</c:v>
                </c:pt>
                <c:pt idx="273">
                  <c:v>5.58</c:v>
                </c:pt>
                <c:pt idx="274">
                  <c:v>5.6</c:v>
                </c:pt>
                <c:pt idx="275">
                  <c:v>5.62</c:v>
                </c:pt>
                <c:pt idx="276">
                  <c:v>5.64</c:v>
                </c:pt>
                <c:pt idx="277">
                  <c:v>5.66</c:v>
                </c:pt>
                <c:pt idx="278">
                  <c:v>5.68</c:v>
                </c:pt>
                <c:pt idx="279">
                  <c:v>5.7</c:v>
                </c:pt>
                <c:pt idx="280">
                  <c:v>5.72</c:v>
                </c:pt>
                <c:pt idx="281">
                  <c:v>5.74</c:v>
                </c:pt>
                <c:pt idx="282">
                  <c:v>5.76</c:v>
                </c:pt>
                <c:pt idx="283">
                  <c:v>5.78</c:v>
                </c:pt>
                <c:pt idx="284">
                  <c:v>5.8</c:v>
                </c:pt>
                <c:pt idx="285">
                  <c:v>5.82</c:v>
                </c:pt>
                <c:pt idx="286">
                  <c:v>5.84</c:v>
                </c:pt>
                <c:pt idx="287">
                  <c:v>5.86</c:v>
                </c:pt>
                <c:pt idx="288">
                  <c:v>5.88</c:v>
                </c:pt>
                <c:pt idx="289">
                  <c:v>5.9</c:v>
                </c:pt>
                <c:pt idx="290">
                  <c:v>5.92</c:v>
                </c:pt>
                <c:pt idx="291">
                  <c:v>5.94</c:v>
                </c:pt>
                <c:pt idx="292">
                  <c:v>5.96</c:v>
                </c:pt>
                <c:pt idx="293">
                  <c:v>5.98</c:v>
                </c:pt>
                <c:pt idx="294">
                  <c:v>6</c:v>
                </c:pt>
                <c:pt idx="295">
                  <c:v>6.02</c:v>
                </c:pt>
                <c:pt idx="296">
                  <c:v>6.04</c:v>
                </c:pt>
                <c:pt idx="297">
                  <c:v>6.06</c:v>
                </c:pt>
                <c:pt idx="298">
                  <c:v>6.08</c:v>
                </c:pt>
                <c:pt idx="299">
                  <c:v>6.1</c:v>
                </c:pt>
                <c:pt idx="300">
                  <c:v>6.12</c:v>
                </c:pt>
                <c:pt idx="301">
                  <c:v>6.14</c:v>
                </c:pt>
                <c:pt idx="302">
                  <c:v>6.16</c:v>
                </c:pt>
                <c:pt idx="303">
                  <c:v>6.18</c:v>
                </c:pt>
                <c:pt idx="304">
                  <c:v>6.2</c:v>
                </c:pt>
                <c:pt idx="305">
                  <c:v>6.22</c:v>
                </c:pt>
                <c:pt idx="306">
                  <c:v>6.24</c:v>
                </c:pt>
                <c:pt idx="307">
                  <c:v>6.26</c:v>
                </c:pt>
                <c:pt idx="308">
                  <c:v>6.28</c:v>
                </c:pt>
                <c:pt idx="309">
                  <c:v>6.3</c:v>
                </c:pt>
                <c:pt idx="310">
                  <c:v>6.32</c:v>
                </c:pt>
                <c:pt idx="311">
                  <c:v>6.34</c:v>
                </c:pt>
                <c:pt idx="312">
                  <c:v>6.36</c:v>
                </c:pt>
                <c:pt idx="313">
                  <c:v>6.38</c:v>
                </c:pt>
                <c:pt idx="314">
                  <c:v>6.4</c:v>
                </c:pt>
                <c:pt idx="315">
                  <c:v>6.42</c:v>
                </c:pt>
                <c:pt idx="316">
                  <c:v>6.44</c:v>
                </c:pt>
                <c:pt idx="317">
                  <c:v>6.46</c:v>
                </c:pt>
                <c:pt idx="318">
                  <c:v>6.48</c:v>
                </c:pt>
                <c:pt idx="319">
                  <c:v>6.5</c:v>
                </c:pt>
                <c:pt idx="320">
                  <c:v>6.52</c:v>
                </c:pt>
                <c:pt idx="321">
                  <c:v>6.54</c:v>
                </c:pt>
                <c:pt idx="322">
                  <c:v>6.56</c:v>
                </c:pt>
                <c:pt idx="323">
                  <c:v>6.58</c:v>
                </c:pt>
                <c:pt idx="324">
                  <c:v>6.6</c:v>
                </c:pt>
                <c:pt idx="325">
                  <c:v>6.62</c:v>
                </c:pt>
                <c:pt idx="326">
                  <c:v>6.64</c:v>
                </c:pt>
                <c:pt idx="327">
                  <c:v>6.66</c:v>
                </c:pt>
                <c:pt idx="328">
                  <c:v>6.68</c:v>
                </c:pt>
                <c:pt idx="329">
                  <c:v>6.7</c:v>
                </c:pt>
                <c:pt idx="330">
                  <c:v>6.72</c:v>
                </c:pt>
                <c:pt idx="331">
                  <c:v>6.74</c:v>
                </c:pt>
                <c:pt idx="332">
                  <c:v>6.76</c:v>
                </c:pt>
                <c:pt idx="333">
                  <c:v>6.78</c:v>
                </c:pt>
                <c:pt idx="334">
                  <c:v>6.8</c:v>
                </c:pt>
                <c:pt idx="335">
                  <c:v>6.82</c:v>
                </c:pt>
                <c:pt idx="336">
                  <c:v>6.84</c:v>
                </c:pt>
                <c:pt idx="337">
                  <c:v>6.86</c:v>
                </c:pt>
                <c:pt idx="338">
                  <c:v>6.88</c:v>
                </c:pt>
                <c:pt idx="339">
                  <c:v>6.9</c:v>
                </c:pt>
                <c:pt idx="340">
                  <c:v>6.92</c:v>
                </c:pt>
                <c:pt idx="341">
                  <c:v>6.94</c:v>
                </c:pt>
                <c:pt idx="342">
                  <c:v>6.96</c:v>
                </c:pt>
                <c:pt idx="343">
                  <c:v>6.98</c:v>
                </c:pt>
                <c:pt idx="344">
                  <c:v>7</c:v>
                </c:pt>
                <c:pt idx="345">
                  <c:v>7.02</c:v>
                </c:pt>
                <c:pt idx="346">
                  <c:v>7.04</c:v>
                </c:pt>
                <c:pt idx="347">
                  <c:v>7.06</c:v>
                </c:pt>
                <c:pt idx="348">
                  <c:v>7.08</c:v>
                </c:pt>
                <c:pt idx="349">
                  <c:v>7.1</c:v>
                </c:pt>
                <c:pt idx="350">
                  <c:v>7.12</c:v>
                </c:pt>
                <c:pt idx="351">
                  <c:v>7.14</c:v>
                </c:pt>
                <c:pt idx="352">
                  <c:v>7.16</c:v>
                </c:pt>
                <c:pt idx="353">
                  <c:v>7.18</c:v>
                </c:pt>
                <c:pt idx="354">
                  <c:v>7.2</c:v>
                </c:pt>
                <c:pt idx="355">
                  <c:v>7.22</c:v>
                </c:pt>
                <c:pt idx="356">
                  <c:v>7.24</c:v>
                </c:pt>
                <c:pt idx="357">
                  <c:v>7.26</c:v>
                </c:pt>
                <c:pt idx="358">
                  <c:v>7.28</c:v>
                </c:pt>
                <c:pt idx="359">
                  <c:v>7.3</c:v>
                </c:pt>
                <c:pt idx="360">
                  <c:v>7.32</c:v>
                </c:pt>
                <c:pt idx="361">
                  <c:v>7.34</c:v>
                </c:pt>
                <c:pt idx="362">
                  <c:v>7.36</c:v>
                </c:pt>
                <c:pt idx="363">
                  <c:v>7.38</c:v>
                </c:pt>
                <c:pt idx="364">
                  <c:v>7.4</c:v>
                </c:pt>
                <c:pt idx="365">
                  <c:v>7.42</c:v>
                </c:pt>
                <c:pt idx="366">
                  <c:v>7.44</c:v>
                </c:pt>
                <c:pt idx="367">
                  <c:v>7.46</c:v>
                </c:pt>
                <c:pt idx="368">
                  <c:v>7.48</c:v>
                </c:pt>
                <c:pt idx="369">
                  <c:v>7.5</c:v>
                </c:pt>
                <c:pt idx="370">
                  <c:v>7.52</c:v>
                </c:pt>
                <c:pt idx="371">
                  <c:v>7.54</c:v>
                </c:pt>
                <c:pt idx="372">
                  <c:v>7.56</c:v>
                </c:pt>
                <c:pt idx="373">
                  <c:v>7.58</c:v>
                </c:pt>
                <c:pt idx="374">
                  <c:v>7.6</c:v>
                </c:pt>
                <c:pt idx="375">
                  <c:v>7.62</c:v>
                </c:pt>
                <c:pt idx="376">
                  <c:v>7.64</c:v>
                </c:pt>
                <c:pt idx="377">
                  <c:v>7.66</c:v>
                </c:pt>
                <c:pt idx="378">
                  <c:v>7.68</c:v>
                </c:pt>
                <c:pt idx="379">
                  <c:v>7.7</c:v>
                </c:pt>
                <c:pt idx="380">
                  <c:v>7.72</c:v>
                </c:pt>
                <c:pt idx="381">
                  <c:v>7.74</c:v>
                </c:pt>
                <c:pt idx="382">
                  <c:v>7.76</c:v>
                </c:pt>
                <c:pt idx="383">
                  <c:v>7.78</c:v>
                </c:pt>
                <c:pt idx="384">
                  <c:v>7.8</c:v>
                </c:pt>
                <c:pt idx="385">
                  <c:v>7.82</c:v>
                </c:pt>
                <c:pt idx="386">
                  <c:v>7.84</c:v>
                </c:pt>
                <c:pt idx="387">
                  <c:v>7.86</c:v>
                </c:pt>
                <c:pt idx="388">
                  <c:v>7.88</c:v>
                </c:pt>
                <c:pt idx="389">
                  <c:v>7.9</c:v>
                </c:pt>
                <c:pt idx="390">
                  <c:v>7.92</c:v>
                </c:pt>
                <c:pt idx="391">
                  <c:v>7.94</c:v>
                </c:pt>
                <c:pt idx="392">
                  <c:v>7.96</c:v>
                </c:pt>
                <c:pt idx="393">
                  <c:v>7.98</c:v>
                </c:pt>
                <c:pt idx="394">
                  <c:v>8</c:v>
                </c:pt>
                <c:pt idx="395">
                  <c:v>8.02</c:v>
                </c:pt>
                <c:pt idx="396">
                  <c:v>8.0399999999999991</c:v>
                </c:pt>
                <c:pt idx="397">
                  <c:v>8.06</c:v>
                </c:pt>
                <c:pt idx="398">
                  <c:v>8.08</c:v>
                </c:pt>
                <c:pt idx="399">
                  <c:v>8.1</c:v>
                </c:pt>
                <c:pt idx="400">
                  <c:v>8.1199999999999992</c:v>
                </c:pt>
                <c:pt idx="401">
                  <c:v>8.14</c:v>
                </c:pt>
                <c:pt idx="402">
                  <c:v>8.16</c:v>
                </c:pt>
                <c:pt idx="403">
                  <c:v>8.18</c:v>
                </c:pt>
                <c:pt idx="404">
                  <c:v>8.1999999999999993</c:v>
                </c:pt>
                <c:pt idx="405">
                  <c:v>8.2200000000000006</c:v>
                </c:pt>
                <c:pt idx="406">
                  <c:v>8.24</c:v>
                </c:pt>
                <c:pt idx="407">
                  <c:v>8.26</c:v>
                </c:pt>
                <c:pt idx="408">
                  <c:v>8.2799999999999994</c:v>
                </c:pt>
                <c:pt idx="409">
                  <c:v>8.3000000000000007</c:v>
                </c:pt>
                <c:pt idx="410">
                  <c:v>8.32</c:v>
                </c:pt>
                <c:pt idx="411">
                  <c:v>8.34</c:v>
                </c:pt>
                <c:pt idx="412">
                  <c:v>8.36</c:v>
                </c:pt>
                <c:pt idx="413">
                  <c:v>8.3800000000000008</c:v>
                </c:pt>
                <c:pt idx="414">
                  <c:v>8.4</c:v>
                </c:pt>
                <c:pt idx="415">
                  <c:v>8.42</c:v>
                </c:pt>
                <c:pt idx="416">
                  <c:v>8.44</c:v>
                </c:pt>
                <c:pt idx="417">
                  <c:v>8.4600000000000009</c:v>
                </c:pt>
                <c:pt idx="418">
                  <c:v>8.48</c:v>
                </c:pt>
                <c:pt idx="419">
                  <c:v>8.5</c:v>
                </c:pt>
                <c:pt idx="420">
                  <c:v>8.52</c:v>
                </c:pt>
                <c:pt idx="421">
                  <c:v>8.5399999999999991</c:v>
                </c:pt>
                <c:pt idx="422">
                  <c:v>8.56</c:v>
                </c:pt>
                <c:pt idx="423">
                  <c:v>8.58</c:v>
                </c:pt>
                <c:pt idx="424">
                  <c:v>8.6</c:v>
                </c:pt>
                <c:pt idx="425">
                  <c:v>8.6199999999999992</c:v>
                </c:pt>
                <c:pt idx="426">
                  <c:v>8.64</c:v>
                </c:pt>
                <c:pt idx="427">
                  <c:v>8.66</c:v>
                </c:pt>
                <c:pt idx="428">
                  <c:v>8.68</c:v>
                </c:pt>
                <c:pt idx="429">
                  <c:v>8.6999999999999993</c:v>
                </c:pt>
                <c:pt idx="430">
                  <c:v>8.7200000000000006</c:v>
                </c:pt>
                <c:pt idx="431">
                  <c:v>8.74</c:v>
                </c:pt>
                <c:pt idx="432">
                  <c:v>8.76</c:v>
                </c:pt>
                <c:pt idx="433">
                  <c:v>8.7799999999999994</c:v>
                </c:pt>
                <c:pt idx="434">
                  <c:v>8.8000000000000007</c:v>
                </c:pt>
                <c:pt idx="435">
                  <c:v>8.82</c:v>
                </c:pt>
                <c:pt idx="436">
                  <c:v>8.84</c:v>
                </c:pt>
                <c:pt idx="437">
                  <c:v>8.86</c:v>
                </c:pt>
                <c:pt idx="438">
                  <c:v>8.8800000000000008</c:v>
                </c:pt>
                <c:pt idx="439">
                  <c:v>8.9</c:v>
                </c:pt>
                <c:pt idx="440">
                  <c:v>8.92</c:v>
                </c:pt>
                <c:pt idx="441">
                  <c:v>8.94</c:v>
                </c:pt>
                <c:pt idx="442">
                  <c:v>8.9600000000000009</c:v>
                </c:pt>
                <c:pt idx="443">
                  <c:v>8.98</c:v>
                </c:pt>
                <c:pt idx="444">
                  <c:v>9</c:v>
                </c:pt>
                <c:pt idx="445">
                  <c:v>9.02</c:v>
                </c:pt>
                <c:pt idx="446">
                  <c:v>9.0399999999999991</c:v>
                </c:pt>
                <c:pt idx="447">
                  <c:v>9.06</c:v>
                </c:pt>
                <c:pt idx="448">
                  <c:v>9.08</c:v>
                </c:pt>
                <c:pt idx="449">
                  <c:v>9.1</c:v>
                </c:pt>
                <c:pt idx="450">
                  <c:v>9.1199999999999992</c:v>
                </c:pt>
                <c:pt idx="451">
                  <c:v>9.14</c:v>
                </c:pt>
                <c:pt idx="452">
                  <c:v>9.16</c:v>
                </c:pt>
                <c:pt idx="453">
                  <c:v>9.18</c:v>
                </c:pt>
                <c:pt idx="454">
                  <c:v>9.1999999999999993</c:v>
                </c:pt>
                <c:pt idx="455">
                  <c:v>9.2200000000000006</c:v>
                </c:pt>
                <c:pt idx="456">
                  <c:v>9.24</c:v>
                </c:pt>
                <c:pt idx="457">
                  <c:v>9.26</c:v>
                </c:pt>
                <c:pt idx="458">
                  <c:v>9.2799999999999994</c:v>
                </c:pt>
                <c:pt idx="459">
                  <c:v>9.3000000000000007</c:v>
                </c:pt>
                <c:pt idx="460">
                  <c:v>9.32</c:v>
                </c:pt>
                <c:pt idx="461">
                  <c:v>9.34</c:v>
                </c:pt>
                <c:pt idx="462">
                  <c:v>9.36</c:v>
                </c:pt>
                <c:pt idx="463">
                  <c:v>9.3800000000000008</c:v>
                </c:pt>
                <c:pt idx="464">
                  <c:v>9.4</c:v>
                </c:pt>
                <c:pt idx="465">
                  <c:v>9.42</c:v>
                </c:pt>
                <c:pt idx="466">
                  <c:v>9.44</c:v>
                </c:pt>
                <c:pt idx="467">
                  <c:v>9.4600000000000009</c:v>
                </c:pt>
                <c:pt idx="468">
                  <c:v>9.48</c:v>
                </c:pt>
                <c:pt idx="469">
                  <c:v>9.5</c:v>
                </c:pt>
                <c:pt idx="470">
                  <c:v>9.52</c:v>
                </c:pt>
                <c:pt idx="471">
                  <c:v>9.5399999999999991</c:v>
                </c:pt>
                <c:pt idx="472">
                  <c:v>9.56</c:v>
                </c:pt>
                <c:pt idx="473">
                  <c:v>9.58</c:v>
                </c:pt>
                <c:pt idx="474">
                  <c:v>9.6</c:v>
                </c:pt>
                <c:pt idx="475">
                  <c:v>9.6199999999999992</c:v>
                </c:pt>
                <c:pt idx="476">
                  <c:v>9.64</c:v>
                </c:pt>
                <c:pt idx="477">
                  <c:v>9.66</c:v>
                </c:pt>
                <c:pt idx="478">
                  <c:v>9.68</c:v>
                </c:pt>
                <c:pt idx="479">
                  <c:v>9.6999999999999993</c:v>
                </c:pt>
                <c:pt idx="480">
                  <c:v>9.7200000000000006</c:v>
                </c:pt>
                <c:pt idx="481">
                  <c:v>9.74</c:v>
                </c:pt>
                <c:pt idx="482">
                  <c:v>9.76</c:v>
                </c:pt>
                <c:pt idx="483">
                  <c:v>9.7799999999999994</c:v>
                </c:pt>
                <c:pt idx="484">
                  <c:v>9.8000000000000007</c:v>
                </c:pt>
                <c:pt idx="485">
                  <c:v>9.82</c:v>
                </c:pt>
                <c:pt idx="486">
                  <c:v>9.84</c:v>
                </c:pt>
                <c:pt idx="487">
                  <c:v>9.86</c:v>
                </c:pt>
                <c:pt idx="488">
                  <c:v>9.8800000000000008</c:v>
                </c:pt>
                <c:pt idx="489">
                  <c:v>9.9</c:v>
                </c:pt>
                <c:pt idx="490">
                  <c:v>9.92</c:v>
                </c:pt>
                <c:pt idx="491">
                  <c:v>9.94</c:v>
                </c:pt>
                <c:pt idx="492">
                  <c:v>9.9600000000000009</c:v>
                </c:pt>
                <c:pt idx="493">
                  <c:v>9.98</c:v>
                </c:pt>
                <c:pt idx="494">
                  <c:v>10</c:v>
                </c:pt>
                <c:pt idx="495">
                  <c:v>10.02</c:v>
                </c:pt>
                <c:pt idx="496">
                  <c:v>10.039999999999999</c:v>
                </c:pt>
                <c:pt idx="497">
                  <c:v>10.06</c:v>
                </c:pt>
                <c:pt idx="498">
                  <c:v>10.08</c:v>
                </c:pt>
                <c:pt idx="499">
                  <c:v>10.1</c:v>
                </c:pt>
                <c:pt idx="500">
                  <c:v>10.119999999999999</c:v>
                </c:pt>
                <c:pt idx="501">
                  <c:v>10.14</c:v>
                </c:pt>
                <c:pt idx="502">
                  <c:v>10.16</c:v>
                </c:pt>
                <c:pt idx="503">
                  <c:v>10.18</c:v>
                </c:pt>
                <c:pt idx="504">
                  <c:v>10.199999999999999</c:v>
                </c:pt>
                <c:pt idx="505">
                  <c:v>10.220000000000001</c:v>
                </c:pt>
                <c:pt idx="506">
                  <c:v>10.24</c:v>
                </c:pt>
                <c:pt idx="507">
                  <c:v>10.26</c:v>
                </c:pt>
                <c:pt idx="508">
                  <c:v>10.28</c:v>
                </c:pt>
                <c:pt idx="509">
                  <c:v>10.3</c:v>
                </c:pt>
                <c:pt idx="510">
                  <c:v>10.32</c:v>
                </c:pt>
                <c:pt idx="511">
                  <c:v>10.34</c:v>
                </c:pt>
                <c:pt idx="512">
                  <c:v>10.36</c:v>
                </c:pt>
                <c:pt idx="513">
                  <c:v>10.38</c:v>
                </c:pt>
                <c:pt idx="514">
                  <c:v>10.4</c:v>
                </c:pt>
                <c:pt idx="515">
                  <c:v>10.42</c:v>
                </c:pt>
                <c:pt idx="516">
                  <c:v>10.44</c:v>
                </c:pt>
                <c:pt idx="517">
                  <c:v>10.46</c:v>
                </c:pt>
                <c:pt idx="518">
                  <c:v>10.48</c:v>
                </c:pt>
                <c:pt idx="519">
                  <c:v>10.5</c:v>
                </c:pt>
                <c:pt idx="520">
                  <c:v>10.52</c:v>
                </c:pt>
                <c:pt idx="521">
                  <c:v>10.54</c:v>
                </c:pt>
                <c:pt idx="522">
                  <c:v>10.56</c:v>
                </c:pt>
                <c:pt idx="523">
                  <c:v>10.58</c:v>
                </c:pt>
                <c:pt idx="524">
                  <c:v>10.6</c:v>
                </c:pt>
                <c:pt idx="525">
                  <c:v>10.62</c:v>
                </c:pt>
                <c:pt idx="526">
                  <c:v>10.64</c:v>
                </c:pt>
                <c:pt idx="527">
                  <c:v>10.66</c:v>
                </c:pt>
                <c:pt idx="528">
                  <c:v>10.68</c:v>
                </c:pt>
                <c:pt idx="529">
                  <c:v>10.7</c:v>
                </c:pt>
                <c:pt idx="530">
                  <c:v>10.72</c:v>
                </c:pt>
                <c:pt idx="531">
                  <c:v>10.74</c:v>
                </c:pt>
                <c:pt idx="532">
                  <c:v>10.76</c:v>
                </c:pt>
                <c:pt idx="533">
                  <c:v>10.78</c:v>
                </c:pt>
                <c:pt idx="534">
                  <c:v>10.8</c:v>
                </c:pt>
                <c:pt idx="535">
                  <c:v>10.82</c:v>
                </c:pt>
                <c:pt idx="536">
                  <c:v>10.84</c:v>
                </c:pt>
                <c:pt idx="537">
                  <c:v>10.86</c:v>
                </c:pt>
                <c:pt idx="538">
                  <c:v>10.88</c:v>
                </c:pt>
                <c:pt idx="539">
                  <c:v>10.9</c:v>
                </c:pt>
                <c:pt idx="540">
                  <c:v>10.92</c:v>
                </c:pt>
                <c:pt idx="541">
                  <c:v>10.94</c:v>
                </c:pt>
                <c:pt idx="542">
                  <c:v>10.96</c:v>
                </c:pt>
                <c:pt idx="543">
                  <c:v>10.98</c:v>
                </c:pt>
                <c:pt idx="544">
                  <c:v>11</c:v>
                </c:pt>
                <c:pt idx="545">
                  <c:v>11.02</c:v>
                </c:pt>
                <c:pt idx="546">
                  <c:v>11.04</c:v>
                </c:pt>
                <c:pt idx="547">
                  <c:v>11.06</c:v>
                </c:pt>
                <c:pt idx="548">
                  <c:v>11.08</c:v>
                </c:pt>
                <c:pt idx="549">
                  <c:v>11.1</c:v>
                </c:pt>
                <c:pt idx="550">
                  <c:v>11.12</c:v>
                </c:pt>
                <c:pt idx="551">
                  <c:v>11.14</c:v>
                </c:pt>
                <c:pt idx="552">
                  <c:v>11.16</c:v>
                </c:pt>
                <c:pt idx="553">
                  <c:v>11.18</c:v>
                </c:pt>
                <c:pt idx="554">
                  <c:v>11.2</c:v>
                </c:pt>
                <c:pt idx="555">
                  <c:v>11.22</c:v>
                </c:pt>
                <c:pt idx="556">
                  <c:v>11.24</c:v>
                </c:pt>
                <c:pt idx="557">
                  <c:v>11.26</c:v>
                </c:pt>
                <c:pt idx="558">
                  <c:v>11.28</c:v>
                </c:pt>
                <c:pt idx="559">
                  <c:v>11.3</c:v>
                </c:pt>
                <c:pt idx="560">
                  <c:v>11.32</c:v>
                </c:pt>
                <c:pt idx="561">
                  <c:v>11.34</c:v>
                </c:pt>
                <c:pt idx="562">
                  <c:v>11.36</c:v>
                </c:pt>
                <c:pt idx="563">
                  <c:v>11.38</c:v>
                </c:pt>
                <c:pt idx="564">
                  <c:v>11.4</c:v>
                </c:pt>
                <c:pt idx="565">
                  <c:v>11.42</c:v>
                </c:pt>
                <c:pt idx="566">
                  <c:v>11.44</c:v>
                </c:pt>
                <c:pt idx="567">
                  <c:v>11.46</c:v>
                </c:pt>
                <c:pt idx="568">
                  <c:v>11.48</c:v>
                </c:pt>
                <c:pt idx="569">
                  <c:v>11.5</c:v>
                </c:pt>
                <c:pt idx="570">
                  <c:v>11.52</c:v>
                </c:pt>
                <c:pt idx="571">
                  <c:v>11.54</c:v>
                </c:pt>
                <c:pt idx="572">
                  <c:v>11.56</c:v>
                </c:pt>
                <c:pt idx="573">
                  <c:v>11.58</c:v>
                </c:pt>
                <c:pt idx="574">
                  <c:v>11.6</c:v>
                </c:pt>
                <c:pt idx="575">
                  <c:v>11.62</c:v>
                </c:pt>
                <c:pt idx="576">
                  <c:v>11.64</c:v>
                </c:pt>
                <c:pt idx="577">
                  <c:v>11.66</c:v>
                </c:pt>
                <c:pt idx="578">
                  <c:v>11.68</c:v>
                </c:pt>
                <c:pt idx="579">
                  <c:v>11.7</c:v>
                </c:pt>
                <c:pt idx="580">
                  <c:v>11.72</c:v>
                </c:pt>
                <c:pt idx="581">
                  <c:v>11.74</c:v>
                </c:pt>
                <c:pt idx="582">
                  <c:v>11.76</c:v>
                </c:pt>
                <c:pt idx="583">
                  <c:v>11.78</c:v>
                </c:pt>
                <c:pt idx="584">
                  <c:v>11.8</c:v>
                </c:pt>
                <c:pt idx="585">
                  <c:v>11.82</c:v>
                </c:pt>
                <c:pt idx="586">
                  <c:v>11.84</c:v>
                </c:pt>
                <c:pt idx="587">
                  <c:v>11.86</c:v>
                </c:pt>
                <c:pt idx="588">
                  <c:v>11.88</c:v>
                </c:pt>
                <c:pt idx="589">
                  <c:v>11.9</c:v>
                </c:pt>
                <c:pt idx="590">
                  <c:v>11.92</c:v>
                </c:pt>
                <c:pt idx="591">
                  <c:v>11.94</c:v>
                </c:pt>
                <c:pt idx="592">
                  <c:v>11.96</c:v>
                </c:pt>
                <c:pt idx="593">
                  <c:v>11.98</c:v>
                </c:pt>
                <c:pt idx="594">
                  <c:v>12</c:v>
                </c:pt>
              </c:numCache>
            </c:numRef>
          </c:xVal>
          <c:yVal>
            <c:numRef>
              <c:f>Morison!$M$2:$M$602</c:f>
              <c:numCache>
                <c:formatCode>General</c:formatCode>
                <c:ptCount val="595"/>
                <c:pt idx="0">
                  <c:v>0</c:v>
                </c:pt>
                <c:pt idx="1">
                  <c:v>0.3770567115923954</c:v>
                </c:pt>
                <c:pt idx="2">
                  <c:v>1.152223894312717</c:v>
                </c:pt>
                <c:pt idx="3">
                  <c:v>1.9148428069350196</c:v>
                </c:pt>
                <c:pt idx="4">
                  <c:v>2.6090376686019008</c:v>
                </c:pt>
                <c:pt idx="5">
                  <c:v>3.1910376367174198</c:v>
                </c:pt>
                <c:pt idx="6">
                  <c:v>3.6132458711336422</c:v>
                </c:pt>
                <c:pt idx="7">
                  <c:v>3.8415352789081458</c:v>
                </c:pt>
                <c:pt idx="8">
                  <c:v>3.852284427475833</c:v>
                </c:pt>
                <c:pt idx="9">
                  <c:v>3.6231444040254264</c:v>
                </c:pt>
                <c:pt idx="10">
                  <c:v>3.1508666706162312</c:v>
                </c:pt>
                <c:pt idx="11">
                  <c:v>2.4358257933947165</c:v>
                </c:pt>
                <c:pt idx="12">
                  <c:v>1.4935508674078282</c:v>
                </c:pt>
                <c:pt idx="13">
                  <c:v>0.3453898733312829</c:v>
                </c:pt>
                <c:pt idx="14">
                  <c:v>-10.117361308025146</c:v>
                </c:pt>
                <c:pt idx="15">
                  <c:v>-11.395308396464339</c:v>
                </c:pt>
                <c:pt idx="16">
                  <c:v>-12.488899762893128</c:v>
                </c:pt>
                <c:pt idx="17">
                  <c:v>-13.361163715873747</c:v>
                </c:pt>
                <c:pt idx="18">
                  <c:v>-13.993885919109927</c:v>
                </c:pt>
                <c:pt idx="19">
                  <c:v>-14.358029862326113</c:v>
                </c:pt>
                <c:pt idx="20">
                  <c:v>-14.451792285778987</c:v>
                </c:pt>
                <c:pt idx="21">
                  <c:v>-14.262145324773835</c:v>
                </c:pt>
                <c:pt idx="22">
                  <c:v>-13.793039089945804</c:v>
                </c:pt>
                <c:pt idx="23">
                  <c:v>-13.050164811892124</c:v>
                </c:pt>
                <c:pt idx="24">
                  <c:v>-12.046297041696411</c:v>
                </c:pt>
                <c:pt idx="25">
                  <c:v>-10.796673556017703</c:v>
                </c:pt>
                <c:pt idx="26">
                  <c:v>-9.3214448543649784</c:v>
                </c:pt>
                <c:pt idx="27">
                  <c:v>-7.6412229290282161</c:v>
                </c:pt>
                <c:pt idx="28">
                  <c:v>-5.7853733260998412</c:v>
                </c:pt>
                <c:pt idx="29">
                  <c:v>-3.778797771543255</c:v>
                </c:pt>
                <c:pt idx="30">
                  <c:v>-1.6504601280881479</c:v>
                </c:pt>
                <c:pt idx="31">
                  <c:v>0.57248177422967994</c:v>
                </c:pt>
                <c:pt idx="32">
                  <c:v>2.8575095290860113</c:v>
                </c:pt>
                <c:pt idx="33">
                  <c:v>5.1739140372422296</c:v>
                </c:pt>
                <c:pt idx="34">
                  <c:v>7.4983980624845383</c:v>
                </c:pt>
                <c:pt idx="35">
                  <c:v>9.7958882319975586</c:v>
                </c:pt>
                <c:pt idx="36">
                  <c:v>12.042317634133871</c:v>
                </c:pt>
                <c:pt idx="37">
                  <c:v>14.208058782923205</c:v>
                </c:pt>
                <c:pt idx="38">
                  <c:v>16.267439790439365</c:v>
                </c:pt>
                <c:pt idx="39">
                  <c:v>18.191985935263684</c:v>
                </c:pt>
                <c:pt idx="40">
                  <c:v>19.957260906045097</c:v>
                </c:pt>
                <c:pt idx="41">
                  <c:v>21.533004444666648</c:v>
                </c:pt>
                <c:pt idx="42">
                  <c:v>22.897658661586991</c:v>
                </c:pt>
                <c:pt idx="43">
                  <c:v>24.024282926516602</c:v>
                </c:pt>
                <c:pt idx="44">
                  <c:v>24.885067412203732</c:v>
                </c:pt>
                <c:pt idx="45">
                  <c:v>25.462077412329251</c:v>
                </c:pt>
                <c:pt idx="46">
                  <c:v>25.72915415408324</c:v>
                </c:pt>
                <c:pt idx="47">
                  <c:v>25.673062668080604</c:v>
                </c:pt>
                <c:pt idx="48">
                  <c:v>25.280093973694616</c:v>
                </c:pt>
                <c:pt idx="49">
                  <c:v>24.542145529383031</c:v>
                </c:pt>
                <c:pt idx="50">
                  <c:v>23.456322652549577</c:v>
                </c:pt>
                <c:pt idx="51">
                  <c:v>22.034434872969261</c:v>
                </c:pt>
                <c:pt idx="52">
                  <c:v>20.284194421697038</c:v>
                </c:pt>
                <c:pt idx="53">
                  <c:v>18.232083368852916</c:v>
                </c:pt>
                <c:pt idx="54">
                  <c:v>15.905309231772343</c:v>
                </c:pt>
                <c:pt idx="55">
                  <c:v>13.33738979304901</c:v>
                </c:pt>
                <c:pt idx="56">
                  <c:v>10.546850823186862</c:v>
                </c:pt>
                <c:pt idx="57">
                  <c:v>7.570275503355484</c:v>
                </c:pt>
                <c:pt idx="58">
                  <c:v>4.4588169130017024</c:v>
                </c:pt>
                <c:pt idx="59">
                  <c:v>1.2635924073417839</c:v>
                </c:pt>
                <c:pt idx="60">
                  <c:v>-1.9581447728944288</c:v>
                </c:pt>
                <c:pt idx="61">
                  <c:v>-5.1528731919594453</c:v>
                </c:pt>
                <c:pt idx="62">
                  <c:v>-8.2579484496232141</c:v>
                </c:pt>
                <c:pt idx="63">
                  <c:v>-11.220279414363224</c:v>
                </c:pt>
                <c:pt idx="64">
                  <c:v>-13.992136604967266</c:v>
                </c:pt>
                <c:pt idx="65">
                  <c:v>-16.525193889167202</c:v>
                </c:pt>
                <c:pt idx="66">
                  <c:v>-18.781602060622824</c:v>
                </c:pt>
                <c:pt idx="67">
                  <c:v>-20.735862119486555</c:v>
                </c:pt>
                <c:pt idx="68">
                  <c:v>-22.363109888333462</c:v>
                </c:pt>
                <c:pt idx="69">
                  <c:v>-23.650794768423705</c:v>
                </c:pt>
                <c:pt idx="70">
                  <c:v>-24.591393820326509</c:v>
                </c:pt>
                <c:pt idx="71">
                  <c:v>-25.193327409599959</c:v>
                </c:pt>
                <c:pt idx="72">
                  <c:v>-25.457112630509236</c:v>
                </c:pt>
                <c:pt idx="73">
                  <c:v>-25.403812775111195</c:v>
                </c:pt>
                <c:pt idx="74">
                  <c:v>-25.043792928001825</c:v>
                </c:pt>
                <c:pt idx="75">
                  <c:v>-24.405823399490593</c:v>
                </c:pt>
                <c:pt idx="76">
                  <c:v>-23.50688060373491</c:v>
                </c:pt>
                <c:pt idx="77">
                  <c:v>-22.374779434139768</c:v>
                </c:pt>
                <c:pt idx="78">
                  <c:v>-21.031233709946797</c:v>
                </c:pt>
                <c:pt idx="79">
                  <c:v>-19.502023647648574</c:v>
                </c:pt>
                <c:pt idx="80">
                  <c:v>-17.812658750693323</c:v>
                </c:pt>
                <c:pt idx="81">
                  <c:v>-15.983834198433161</c:v>
                </c:pt>
                <c:pt idx="82">
                  <c:v>-14.036359446472389</c:v>
                </c:pt>
                <c:pt idx="83">
                  <c:v>-11.996694797581549</c:v>
                </c:pt>
                <c:pt idx="84">
                  <c:v>-9.8799562474232658</c:v>
                </c:pt>
                <c:pt idx="85">
                  <c:v>-7.704620860993149</c:v>
                </c:pt>
                <c:pt idx="86">
                  <c:v>-5.4909585518928692</c:v>
                </c:pt>
                <c:pt idx="87">
                  <c:v>-3.2555298634672654</c:v>
                </c:pt>
                <c:pt idx="88">
                  <c:v>-1.0111744055308609</c:v>
                </c:pt>
                <c:pt idx="89">
                  <c:v>1.225801581563152</c:v>
                </c:pt>
                <c:pt idx="90">
                  <c:v>3.439960455921435</c:v>
                </c:pt>
                <c:pt idx="91">
                  <c:v>5.6223490389891957</c:v>
                </c:pt>
                <c:pt idx="92">
                  <c:v>7.7576735259524003</c:v>
                </c:pt>
                <c:pt idx="93">
                  <c:v>9.8341419870373166</c:v>
                </c:pt>
                <c:pt idx="94">
                  <c:v>11.843386009533676</c:v>
                </c:pt>
                <c:pt idx="95">
                  <c:v>13.771458111930844</c:v>
                </c:pt>
                <c:pt idx="96">
                  <c:v>15.608804834345216</c:v>
                </c:pt>
                <c:pt idx="97">
                  <c:v>17.341037151492355</c:v>
                </c:pt>
                <c:pt idx="98">
                  <c:v>18.958730256450696</c:v>
                </c:pt>
                <c:pt idx="99">
                  <c:v>20.445257926688509</c:v>
                </c:pt>
                <c:pt idx="100">
                  <c:v>21.788038421887677</c:v>
                </c:pt>
                <c:pt idx="101">
                  <c:v>22.97084220977893</c:v>
                </c:pt>
                <c:pt idx="102">
                  <c:v>23.976086852727121</c:v>
                </c:pt>
                <c:pt idx="103">
                  <c:v>24.78342795279536</c:v>
                </c:pt>
                <c:pt idx="104">
                  <c:v>25.375355951948048</c:v>
                </c:pt>
                <c:pt idx="105">
                  <c:v>25.731476453401164</c:v>
                </c:pt>
                <c:pt idx="106">
                  <c:v>25.831625235973618</c:v>
                </c:pt>
                <c:pt idx="107">
                  <c:v>25.657983657180292</c:v>
                </c:pt>
                <c:pt idx="108">
                  <c:v>25.192503253190473</c:v>
                </c:pt>
                <c:pt idx="109">
                  <c:v>24.422621517647983</c:v>
                </c:pt>
                <c:pt idx="110">
                  <c:v>23.33903881829378</c:v>
                </c:pt>
                <c:pt idx="111">
                  <c:v>21.939873156017253</c:v>
                </c:pt>
                <c:pt idx="112">
                  <c:v>20.225263411300975</c:v>
                </c:pt>
                <c:pt idx="113">
                  <c:v>18.206474483164182</c:v>
                </c:pt>
                <c:pt idx="114">
                  <c:v>15.900144717343665</c:v>
                </c:pt>
                <c:pt idx="115">
                  <c:v>13.33738979304901</c:v>
                </c:pt>
                <c:pt idx="116">
                  <c:v>10.546850823186862</c:v>
                </c:pt>
                <c:pt idx="117">
                  <c:v>7.570275503355484</c:v>
                </c:pt>
                <c:pt idx="118">
                  <c:v>4.4588169130017024</c:v>
                </c:pt>
                <c:pt idx="119">
                  <c:v>1.2635924073417839</c:v>
                </c:pt>
                <c:pt idx="120">
                  <c:v>-1.9581447728944288</c:v>
                </c:pt>
                <c:pt idx="121">
                  <c:v>-5.1528731919594453</c:v>
                </c:pt>
                <c:pt idx="122">
                  <c:v>-8.2579484496232141</c:v>
                </c:pt>
                <c:pt idx="123">
                  <c:v>-11.220279414363084</c:v>
                </c:pt>
                <c:pt idx="124">
                  <c:v>-13.992136604967266</c:v>
                </c:pt>
                <c:pt idx="125">
                  <c:v>-16.525193889167202</c:v>
                </c:pt>
                <c:pt idx="126">
                  <c:v>-18.781602060622824</c:v>
                </c:pt>
                <c:pt idx="127">
                  <c:v>-20.735862119486555</c:v>
                </c:pt>
                <c:pt idx="128">
                  <c:v>-22.363109888333462</c:v>
                </c:pt>
                <c:pt idx="129">
                  <c:v>-23.650794768423705</c:v>
                </c:pt>
                <c:pt idx="130">
                  <c:v>-24.591393820326509</c:v>
                </c:pt>
                <c:pt idx="131">
                  <c:v>-25.193327409599959</c:v>
                </c:pt>
                <c:pt idx="132">
                  <c:v>-25.457112630509805</c:v>
                </c:pt>
                <c:pt idx="133">
                  <c:v>-25.403812775111195</c:v>
                </c:pt>
                <c:pt idx="134">
                  <c:v>-25.043792928001825</c:v>
                </c:pt>
                <c:pt idx="135">
                  <c:v>-24.405823399490593</c:v>
                </c:pt>
                <c:pt idx="136">
                  <c:v>-23.506880603734647</c:v>
                </c:pt>
                <c:pt idx="137">
                  <c:v>-22.374779434139768</c:v>
                </c:pt>
                <c:pt idx="138">
                  <c:v>-21.031233709946797</c:v>
                </c:pt>
                <c:pt idx="139">
                  <c:v>-19.502023647648574</c:v>
                </c:pt>
                <c:pt idx="140">
                  <c:v>-17.812658750693323</c:v>
                </c:pt>
                <c:pt idx="141">
                  <c:v>-15.983834198433161</c:v>
                </c:pt>
                <c:pt idx="142">
                  <c:v>-14.036359446472389</c:v>
                </c:pt>
                <c:pt idx="143">
                  <c:v>-11.996694797581549</c:v>
                </c:pt>
                <c:pt idx="144">
                  <c:v>-9.8799562474232658</c:v>
                </c:pt>
                <c:pt idx="145">
                  <c:v>-7.704620860993149</c:v>
                </c:pt>
                <c:pt idx="146">
                  <c:v>-5.4909585518928692</c:v>
                </c:pt>
                <c:pt idx="147">
                  <c:v>-3.2555298634672654</c:v>
                </c:pt>
                <c:pt idx="148">
                  <c:v>-1.0111744055308374</c:v>
                </c:pt>
                <c:pt idx="149">
                  <c:v>1.225801581563152</c:v>
                </c:pt>
                <c:pt idx="150">
                  <c:v>3.439960455921435</c:v>
                </c:pt>
                <c:pt idx="151">
                  <c:v>5.6223490389891957</c:v>
                </c:pt>
                <c:pt idx="152">
                  <c:v>7.7576735259524003</c:v>
                </c:pt>
                <c:pt idx="153">
                  <c:v>9.8341419870373166</c:v>
                </c:pt>
                <c:pt idx="154">
                  <c:v>11.843386009533676</c:v>
                </c:pt>
                <c:pt idx="155">
                  <c:v>13.771458111930844</c:v>
                </c:pt>
                <c:pt idx="156">
                  <c:v>15.608804834345216</c:v>
                </c:pt>
                <c:pt idx="157">
                  <c:v>17.341037151492724</c:v>
                </c:pt>
                <c:pt idx="158">
                  <c:v>18.958730256450696</c:v>
                </c:pt>
                <c:pt idx="159">
                  <c:v>20.445257926688509</c:v>
                </c:pt>
                <c:pt idx="160">
                  <c:v>21.788038421887677</c:v>
                </c:pt>
                <c:pt idx="161">
                  <c:v>22.97084220977893</c:v>
                </c:pt>
                <c:pt idx="162">
                  <c:v>23.976086852727121</c:v>
                </c:pt>
                <c:pt idx="163">
                  <c:v>24.78342795279536</c:v>
                </c:pt>
                <c:pt idx="164">
                  <c:v>25.375355951948048</c:v>
                </c:pt>
                <c:pt idx="165">
                  <c:v>25.731476453401164</c:v>
                </c:pt>
                <c:pt idx="166">
                  <c:v>25.831625235973618</c:v>
                </c:pt>
                <c:pt idx="167">
                  <c:v>25.657983657179727</c:v>
                </c:pt>
                <c:pt idx="168">
                  <c:v>25.192503253190473</c:v>
                </c:pt>
                <c:pt idx="169">
                  <c:v>24.422621517647983</c:v>
                </c:pt>
                <c:pt idx="170">
                  <c:v>23.33903881829378</c:v>
                </c:pt>
                <c:pt idx="171">
                  <c:v>21.939873156017253</c:v>
                </c:pt>
                <c:pt idx="172">
                  <c:v>20.225263411300975</c:v>
                </c:pt>
                <c:pt idx="173">
                  <c:v>18.206474483164182</c:v>
                </c:pt>
                <c:pt idx="174">
                  <c:v>15.900144717343665</c:v>
                </c:pt>
                <c:pt idx="175">
                  <c:v>13.33738979304901</c:v>
                </c:pt>
                <c:pt idx="176">
                  <c:v>10.546850823186862</c:v>
                </c:pt>
                <c:pt idx="177">
                  <c:v>7.570275503355484</c:v>
                </c:pt>
                <c:pt idx="178">
                  <c:v>4.4588169130017024</c:v>
                </c:pt>
                <c:pt idx="179">
                  <c:v>1.2635924073417839</c:v>
                </c:pt>
                <c:pt idx="180">
                  <c:v>-1.9581447728944288</c:v>
                </c:pt>
                <c:pt idx="181">
                  <c:v>-5.1528731919594453</c:v>
                </c:pt>
                <c:pt idx="182">
                  <c:v>-8.2579484496234219</c:v>
                </c:pt>
                <c:pt idx="183">
                  <c:v>-11.220279414363084</c:v>
                </c:pt>
                <c:pt idx="184">
                  <c:v>-13.992136604967266</c:v>
                </c:pt>
                <c:pt idx="185">
                  <c:v>-16.525193889167202</c:v>
                </c:pt>
                <c:pt idx="186">
                  <c:v>-18.781602060622824</c:v>
                </c:pt>
                <c:pt idx="187">
                  <c:v>-20.735862119486555</c:v>
                </c:pt>
                <c:pt idx="188">
                  <c:v>-22.363109888333462</c:v>
                </c:pt>
                <c:pt idx="189">
                  <c:v>-23.650794768423705</c:v>
                </c:pt>
                <c:pt idx="190">
                  <c:v>-24.591393820326509</c:v>
                </c:pt>
                <c:pt idx="191">
                  <c:v>-25.193327409599959</c:v>
                </c:pt>
                <c:pt idx="192">
                  <c:v>-25.457112630509236</c:v>
                </c:pt>
                <c:pt idx="193">
                  <c:v>-25.403812775111195</c:v>
                </c:pt>
                <c:pt idx="194">
                  <c:v>-25.043792928001825</c:v>
                </c:pt>
                <c:pt idx="195">
                  <c:v>-24.405823399491133</c:v>
                </c:pt>
                <c:pt idx="196">
                  <c:v>-23.506880603734121</c:v>
                </c:pt>
                <c:pt idx="197">
                  <c:v>-22.374779434140269</c:v>
                </c:pt>
                <c:pt idx="198">
                  <c:v>-21.031233709946324</c:v>
                </c:pt>
                <c:pt idx="199">
                  <c:v>-19.502023647649011</c:v>
                </c:pt>
                <c:pt idx="200">
                  <c:v>-17.812658750692915</c:v>
                </c:pt>
                <c:pt idx="201">
                  <c:v>-15.983834198433531</c:v>
                </c:pt>
                <c:pt idx="202">
                  <c:v>-14.036359446472064</c:v>
                </c:pt>
                <c:pt idx="203">
                  <c:v>-11.996694797581833</c:v>
                </c:pt>
                <c:pt idx="204">
                  <c:v>-9.8799562474230278</c:v>
                </c:pt>
                <c:pt idx="205">
                  <c:v>-7.7046208609933426</c:v>
                </c:pt>
                <c:pt idx="206">
                  <c:v>-5.4909585518927253</c:v>
                </c:pt>
                <c:pt idx="207">
                  <c:v>-3.2555298634673622</c:v>
                </c:pt>
                <c:pt idx="208">
                  <c:v>-1.0111744055307912</c:v>
                </c:pt>
                <c:pt idx="209">
                  <c:v>1.2258015815631549</c:v>
                </c:pt>
                <c:pt idx="210">
                  <c:v>3.4399604559213826</c:v>
                </c:pt>
                <c:pt idx="211">
                  <c:v>5.6223490389892987</c:v>
                </c:pt>
                <c:pt idx="212">
                  <c:v>7.7576735259522493</c:v>
                </c:pt>
                <c:pt idx="213">
                  <c:v>9.8341419870375155</c:v>
                </c:pt>
                <c:pt idx="214">
                  <c:v>11.843386009533429</c:v>
                </c:pt>
                <c:pt idx="215">
                  <c:v>13.771458111931135</c:v>
                </c:pt>
                <c:pt idx="216">
                  <c:v>15.608804834344886</c:v>
                </c:pt>
                <c:pt idx="217">
                  <c:v>17.341037151492724</c:v>
                </c:pt>
                <c:pt idx="218">
                  <c:v>18.958730256450284</c:v>
                </c:pt>
                <c:pt idx="219">
                  <c:v>20.445257926688949</c:v>
                </c:pt>
                <c:pt idx="220">
                  <c:v>21.788038421888153</c:v>
                </c:pt>
                <c:pt idx="221">
                  <c:v>22.970842209778422</c:v>
                </c:pt>
                <c:pt idx="222">
                  <c:v>23.976086852727654</c:v>
                </c:pt>
                <c:pt idx="223">
                  <c:v>24.783427952794813</c:v>
                </c:pt>
                <c:pt idx="224">
                  <c:v>25.37535595194861</c:v>
                </c:pt>
                <c:pt idx="225">
                  <c:v>25.731476453400592</c:v>
                </c:pt>
                <c:pt idx="226">
                  <c:v>25.83162523597419</c:v>
                </c:pt>
                <c:pt idx="227">
                  <c:v>25.657983657179159</c:v>
                </c:pt>
                <c:pt idx="228">
                  <c:v>25.192503253191028</c:v>
                </c:pt>
                <c:pt idx="229">
                  <c:v>24.422621517647453</c:v>
                </c:pt>
                <c:pt idx="230">
                  <c:v>23.339038818294281</c:v>
                </c:pt>
                <c:pt idx="231">
                  <c:v>21.939873156016787</c:v>
                </c:pt>
                <c:pt idx="232">
                  <c:v>20.225263411301405</c:v>
                </c:pt>
                <c:pt idx="233">
                  <c:v>18.206474483163802</c:v>
                </c:pt>
                <c:pt idx="234">
                  <c:v>15.900144717343993</c:v>
                </c:pt>
                <c:pt idx="235">
                  <c:v>13.337389793048743</c:v>
                </c:pt>
                <c:pt idx="236">
                  <c:v>10.546850823187066</c:v>
                </c:pt>
                <c:pt idx="237">
                  <c:v>7.570275503355349</c:v>
                </c:pt>
                <c:pt idx="238">
                  <c:v>4.458816913001769</c:v>
                </c:pt>
                <c:pt idx="239">
                  <c:v>1.2635924073417881</c:v>
                </c:pt>
                <c:pt idx="240">
                  <c:v>-1.9581447728945029</c:v>
                </c:pt>
                <c:pt idx="241">
                  <c:v>-5.1528731919593023</c:v>
                </c:pt>
                <c:pt idx="242">
                  <c:v>-8.2579484496234219</c:v>
                </c:pt>
                <c:pt idx="243">
                  <c:v>-11.220279414362814</c:v>
                </c:pt>
                <c:pt idx="244">
                  <c:v>-13.992136604967598</c:v>
                </c:pt>
                <c:pt idx="245">
                  <c:v>-16.525193889167586</c:v>
                </c:pt>
                <c:pt idx="246">
                  <c:v>-18.78160206062239</c:v>
                </c:pt>
                <c:pt idx="247">
                  <c:v>-20.735862119487031</c:v>
                </c:pt>
                <c:pt idx="248">
                  <c:v>-22.363109888332961</c:v>
                </c:pt>
                <c:pt idx="249">
                  <c:v>-23.650794768424237</c:v>
                </c:pt>
                <c:pt idx="250">
                  <c:v>-24.591393820325962</c:v>
                </c:pt>
                <c:pt idx="251">
                  <c:v>-25.193327409600521</c:v>
                </c:pt>
                <c:pt idx="252">
                  <c:v>-25.457112630508675</c:v>
                </c:pt>
                <c:pt idx="253">
                  <c:v>-25.40381277511176</c:v>
                </c:pt>
                <c:pt idx="254">
                  <c:v>-25.043792928001267</c:v>
                </c:pt>
                <c:pt idx="255">
                  <c:v>-24.405823399491133</c:v>
                </c:pt>
                <c:pt idx="256">
                  <c:v>-23.506880603734121</c:v>
                </c:pt>
                <c:pt idx="257">
                  <c:v>-22.374779434140269</c:v>
                </c:pt>
                <c:pt idx="258">
                  <c:v>-21.031233709946324</c:v>
                </c:pt>
                <c:pt idx="259">
                  <c:v>-19.502023647649011</c:v>
                </c:pt>
                <c:pt idx="260">
                  <c:v>-17.812658750692915</c:v>
                </c:pt>
                <c:pt idx="261">
                  <c:v>-15.983834198433531</c:v>
                </c:pt>
                <c:pt idx="262">
                  <c:v>-14.036359446472064</c:v>
                </c:pt>
                <c:pt idx="263">
                  <c:v>-11.996694797581833</c:v>
                </c:pt>
                <c:pt idx="264">
                  <c:v>-9.8799562474230278</c:v>
                </c:pt>
                <c:pt idx="265">
                  <c:v>-7.7046208609933426</c:v>
                </c:pt>
                <c:pt idx="266">
                  <c:v>-5.4909585518927253</c:v>
                </c:pt>
                <c:pt idx="267">
                  <c:v>-3.2555298634673622</c:v>
                </c:pt>
                <c:pt idx="268">
                  <c:v>-1.0111744055307912</c:v>
                </c:pt>
                <c:pt idx="269">
                  <c:v>1.2258015815631549</c:v>
                </c:pt>
                <c:pt idx="270">
                  <c:v>3.4399604559214878</c:v>
                </c:pt>
                <c:pt idx="271">
                  <c:v>5.6223490389890944</c:v>
                </c:pt>
                <c:pt idx="272">
                  <c:v>7.7576735259525504</c:v>
                </c:pt>
                <c:pt idx="273">
                  <c:v>9.8341419870371176</c:v>
                </c:pt>
                <c:pt idx="274">
                  <c:v>11.843386009533921</c:v>
                </c:pt>
                <c:pt idx="275">
                  <c:v>13.771458111930556</c:v>
                </c:pt>
                <c:pt idx="276">
                  <c:v>15.608804834345548</c:v>
                </c:pt>
                <c:pt idx="277">
                  <c:v>17.341037151491982</c:v>
                </c:pt>
                <c:pt idx="278">
                  <c:v>18.958730256451112</c:v>
                </c:pt>
                <c:pt idx="279">
                  <c:v>20.445257926688054</c:v>
                </c:pt>
                <c:pt idx="280">
                  <c:v>21.788038421888153</c:v>
                </c:pt>
                <c:pt idx="281">
                  <c:v>22.970842209778422</c:v>
                </c:pt>
                <c:pt idx="282">
                  <c:v>23.976086852727654</c:v>
                </c:pt>
                <c:pt idx="283">
                  <c:v>24.783427952794813</c:v>
                </c:pt>
                <c:pt idx="284">
                  <c:v>25.37535595194861</c:v>
                </c:pt>
                <c:pt idx="285">
                  <c:v>25.731476453400592</c:v>
                </c:pt>
                <c:pt idx="286">
                  <c:v>25.83162523597419</c:v>
                </c:pt>
                <c:pt idx="287">
                  <c:v>25.657983657179159</c:v>
                </c:pt>
                <c:pt idx="288">
                  <c:v>25.192503253191028</c:v>
                </c:pt>
                <c:pt idx="289">
                  <c:v>24.422621517647453</c:v>
                </c:pt>
                <c:pt idx="290">
                  <c:v>23.339038818294281</c:v>
                </c:pt>
                <c:pt idx="291">
                  <c:v>21.939873156016787</c:v>
                </c:pt>
                <c:pt idx="292">
                  <c:v>20.225263411301405</c:v>
                </c:pt>
                <c:pt idx="293">
                  <c:v>18.206474483163802</c:v>
                </c:pt>
                <c:pt idx="294">
                  <c:v>15.900144717343993</c:v>
                </c:pt>
                <c:pt idx="295">
                  <c:v>13.33738979304928</c:v>
                </c:pt>
                <c:pt idx="296">
                  <c:v>10.546850823186658</c:v>
                </c:pt>
                <c:pt idx="297">
                  <c:v>7.5702755033556226</c:v>
                </c:pt>
                <c:pt idx="298">
                  <c:v>4.4588169130016357</c:v>
                </c:pt>
                <c:pt idx="299">
                  <c:v>1.2635924073417799</c:v>
                </c:pt>
                <c:pt idx="300">
                  <c:v>-1.9581447728943533</c:v>
                </c:pt>
                <c:pt idx="301">
                  <c:v>-5.1528731919595909</c:v>
                </c:pt>
                <c:pt idx="302">
                  <c:v>-8.2579484496230027</c:v>
                </c:pt>
                <c:pt idx="303">
                  <c:v>-11.220279414363359</c:v>
                </c:pt>
                <c:pt idx="304">
                  <c:v>-13.992136604966934</c:v>
                </c:pt>
                <c:pt idx="305">
                  <c:v>-16.525193889167586</c:v>
                </c:pt>
                <c:pt idx="306">
                  <c:v>-18.78160206062239</c:v>
                </c:pt>
                <c:pt idx="307">
                  <c:v>-20.735862119487031</c:v>
                </c:pt>
                <c:pt idx="308">
                  <c:v>-22.363109888332961</c:v>
                </c:pt>
                <c:pt idx="309">
                  <c:v>-23.650794768424237</c:v>
                </c:pt>
                <c:pt idx="310">
                  <c:v>-24.591393820325962</c:v>
                </c:pt>
                <c:pt idx="311">
                  <c:v>-25.193327409600521</c:v>
                </c:pt>
                <c:pt idx="312">
                  <c:v>-25.457112630508675</c:v>
                </c:pt>
                <c:pt idx="313">
                  <c:v>-25.40381277511176</c:v>
                </c:pt>
                <c:pt idx="314">
                  <c:v>-25.043792928001267</c:v>
                </c:pt>
                <c:pt idx="315">
                  <c:v>-24.405823399491133</c:v>
                </c:pt>
                <c:pt idx="316">
                  <c:v>-23.506880603734121</c:v>
                </c:pt>
                <c:pt idx="317">
                  <c:v>-22.374779434140269</c:v>
                </c:pt>
                <c:pt idx="318">
                  <c:v>-21.031233709946324</c:v>
                </c:pt>
                <c:pt idx="319">
                  <c:v>-19.502023647649011</c:v>
                </c:pt>
                <c:pt idx="320">
                  <c:v>-17.812658750693735</c:v>
                </c:pt>
                <c:pt idx="321">
                  <c:v>-15.983834198432795</c:v>
                </c:pt>
                <c:pt idx="322">
                  <c:v>-14.036359446472717</c:v>
                </c:pt>
                <c:pt idx="323">
                  <c:v>-11.996694797581263</c:v>
                </c:pt>
                <c:pt idx="324">
                  <c:v>-9.8799562474235056</c:v>
                </c:pt>
                <c:pt idx="325">
                  <c:v>-7.7046208609929572</c:v>
                </c:pt>
                <c:pt idx="326">
                  <c:v>-5.490958551893014</c:v>
                </c:pt>
                <c:pt idx="327">
                  <c:v>-3.2555298634671703</c:v>
                </c:pt>
                <c:pt idx="328">
                  <c:v>-1.0111744055308849</c:v>
                </c:pt>
                <c:pt idx="329">
                  <c:v>1.2258015815631491</c:v>
                </c:pt>
                <c:pt idx="330">
                  <c:v>3.4399604559214878</c:v>
                </c:pt>
                <c:pt idx="331">
                  <c:v>5.6223490389890944</c:v>
                </c:pt>
                <c:pt idx="332">
                  <c:v>7.7576735259525504</c:v>
                </c:pt>
                <c:pt idx="333">
                  <c:v>9.8341419870371176</c:v>
                </c:pt>
                <c:pt idx="334">
                  <c:v>11.843386009533921</c:v>
                </c:pt>
                <c:pt idx="335">
                  <c:v>13.771458111930556</c:v>
                </c:pt>
                <c:pt idx="336">
                  <c:v>15.608804834345548</c:v>
                </c:pt>
                <c:pt idx="337">
                  <c:v>17.341037151491982</c:v>
                </c:pt>
                <c:pt idx="338">
                  <c:v>18.958730256451112</c:v>
                </c:pt>
                <c:pt idx="339">
                  <c:v>20.445257926688054</c:v>
                </c:pt>
                <c:pt idx="340">
                  <c:v>21.788038421888153</c:v>
                </c:pt>
                <c:pt idx="341">
                  <c:v>22.970842209778422</c:v>
                </c:pt>
                <c:pt idx="342">
                  <c:v>23.976086852727654</c:v>
                </c:pt>
                <c:pt idx="343">
                  <c:v>24.783427952794813</c:v>
                </c:pt>
                <c:pt idx="344">
                  <c:v>25.37535595194861</c:v>
                </c:pt>
                <c:pt idx="345">
                  <c:v>25.731476453401733</c:v>
                </c:pt>
                <c:pt idx="346">
                  <c:v>25.83162523597305</c:v>
                </c:pt>
                <c:pt idx="347">
                  <c:v>25.657983657180292</c:v>
                </c:pt>
                <c:pt idx="348">
                  <c:v>25.192503253189919</c:v>
                </c:pt>
                <c:pt idx="349">
                  <c:v>24.422621517648519</c:v>
                </c:pt>
                <c:pt idx="350">
                  <c:v>23.339038818293275</c:v>
                </c:pt>
                <c:pt idx="351">
                  <c:v>21.939873156017725</c:v>
                </c:pt>
                <c:pt idx="352">
                  <c:v>20.225263411300546</c:v>
                </c:pt>
                <c:pt idx="353">
                  <c:v>18.206474483164566</c:v>
                </c:pt>
                <c:pt idx="354">
                  <c:v>15.900144717343338</c:v>
                </c:pt>
                <c:pt idx="355">
                  <c:v>13.33738979304928</c:v>
                </c:pt>
                <c:pt idx="356">
                  <c:v>10.546850823186658</c:v>
                </c:pt>
                <c:pt idx="357">
                  <c:v>7.5702755033556226</c:v>
                </c:pt>
                <c:pt idx="358">
                  <c:v>4.4588169130016357</c:v>
                </c:pt>
                <c:pt idx="359">
                  <c:v>1.2635924073417799</c:v>
                </c:pt>
                <c:pt idx="360">
                  <c:v>-1.9581447728943533</c:v>
                </c:pt>
                <c:pt idx="361">
                  <c:v>-5.1528731919595909</c:v>
                </c:pt>
                <c:pt idx="362">
                  <c:v>-8.2579484496230027</c:v>
                </c:pt>
                <c:pt idx="363">
                  <c:v>-11.220279414363359</c:v>
                </c:pt>
                <c:pt idx="364">
                  <c:v>-13.992136604966934</c:v>
                </c:pt>
                <c:pt idx="365">
                  <c:v>-16.525193889167586</c:v>
                </c:pt>
                <c:pt idx="366">
                  <c:v>-18.78160206062239</c:v>
                </c:pt>
                <c:pt idx="367">
                  <c:v>-20.735862119487031</c:v>
                </c:pt>
                <c:pt idx="368">
                  <c:v>-22.363109888332961</c:v>
                </c:pt>
                <c:pt idx="369">
                  <c:v>-23.650794768424237</c:v>
                </c:pt>
                <c:pt idx="370">
                  <c:v>-24.591393820327056</c:v>
                </c:pt>
                <c:pt idx="371">
                  <c:v>-25.193327409599402</c:v>
                </c:pt>
                <c:pt idx="372">
                  <c:v>-25.457112630509805</c:v>
                </c:pt>
                <c:pt idx="373">
                  <c:v>-25.40381277511063</c:v>
                </c:pt>
                <c:pt idx="374">
                  <c:v>-25.043792928002379</c:v>
                </c:pt>
                <c:pt idx="375">
                  <c:v>-24.405823399490046</c:v>
                </c:pt>
                <c:pt idx="376">
                  <c:v>-23.506880603735169</c:v>
                </c:pt>
                <c:pt idx="377">
                  <c:v>-22.374779434139263</c:v>
                </c:pt>
                <c:pt idx="378">
                  <c:v>-21.031233709947266</c:v>
                </c:pt>
                <c:pt idx="379">
                  <c:v>-19.50202364764813</c:v>
                </c:pt>
                <c:pt idx="380">
                  <c:v>-17.812658750693735</c:v>
                </c:pt>
                <c:pt idx="381">
                  <c:v>-15.983834198432795</c:v>
                </c:pt>
                <c:pt idx="382">
                  <c:v>-14.036359446472717</c:v>
                </c:pt>
                <c:pt idx="383">
                  <c:v>-11.996694797581263</c:v>
                </c:pt>
                <c:pt idx="384">
                  <c:v>-9.8799562474235056</c:v>
                </c:pt>
                <c:pt idx="385">
                  <c:v>-7.7046208609929572</c:v>
                </c:pt>
                <c:pt idx="386">
                  <c:v>-5.490958551893014</c:v>
                </c:pt>
                <c:pt idx="387">
                  <c:v>-3.2555298634671703</c:v>
                </c:pt>
                <c:pt idx="388">
                  <c:v>-1.0111744055308849</c:v>
                </c:pt>
                <c:pt idx="389">
                  <c:v>1.2258015815631491</c:v>
                </c:pt>
                <c:pt idx="390">
                  <c:v>3.4399604559214878</c:v>
                </c:pt>
                <c:pt idx="391">
                  <c:v>5.6223490389890944</c:v>
                </c:pt>
                <c:pt idx="392">
                  <c:v>7.7576735259525504</c:v>
                </c:pt>
                <c:pt idx="393">
                  <c:v>9.8341419870371176</c:v>
                </c:pt>
                <c:pt idx="394">
                  <c:v>11.843386009533921</c:v>
                </c:pt>
                <c:pt idx="395">
                  <c:v>13.771458111931135</c:v>
                </c:pt>
                <c:pt idx="396">
                  <c:v>15.608804834345548</c:v>
                </c:pt>
                <c:pt idx="397">
                  <c:v>17.341037151491232</c:v>
                </c:pt>
                <c:pt idx="398">
                  <c:v>18.958730256451112</c:v>
                </c:pt>
                <c:pt idx="399">
                  <c:v>20.445257926688949</c:v>
                </c:pt>
                <c:pt idx="400">
                  <c:v>21.788038421888153</c:v>
                </c:pt>
                <c:pt idx="401">
                  <c:v>22.970842209777409</c:v>
                </c:pt>
                <c:pt idx="402">
                  <c:v>23.976086852727654</c:v>
                </c:pt>
                <c:pt idx="403">
                  <c:v>24.783427952795911</c:v>
                </c:pt>
                <c:pt idx="404">
                  <c:v>25.37535595194861</c:v>
                </c:pt>
                <c:pt idx="405">
                  <c:v>25.731476453399456</c:v>
                </c:pt>
                <c:pt idx="406">
                  <c:v>25.83162523597419</c:v>
                </c:pt>
                <c:pt idx="407">
                  <c:v>25.657983657180292</c:v>
                </c:pt>
                <c:pt idx="408">
                  <c:v>25.192503253191028</c:v>
                </c:pt>
                <c:pt idx="409">
                  <c:v>24.422621517646387</c:v>
                </c:pt>
                <c:pt idx="410">
                  <c:v>23.339038818294281</c:v>
                </c:pt>
                <c:pt idx="411">
                  <c:v>21.939873156017725</c:v>
                </c:pt>
                <c:pt idx="412">
                  <c:v>20.225263411301405</c:v>
                </c:pt>
                <c:pt idx="413">
                  <c:v>18.206474483163035</c:v>
                </c:pt>
                <c:pt idx="414">
                  <c:v>15.900144717343993</c:v>
                </c:pt>
                <c:pt idx="415">
                  <c:v>13.33738979304928</c:v>
                </c:pt>
                <c:pt idx="416">
                  <c:v>10.546850823187066</c:v>
                </c:pt>
                <c:pt idx="417">
                  <c:v>7.5702755033550773</c:v>
                </c:pt>
                <c:pt idx="418">
                  <c:v>4.458816913001769</c:v>
                </c:pt>
                <c:pt idx="419">
                  <c:v>1.2635924073417799</c:v>
                </c:pt>
                <c:pt idx="420">
                  <c:v>-1.9581447728945029</c:v>
                </c:pt>
                <c:pt idx="421">
                  <c:v>-5.1528731919595909</c:v>
                </c:pt>
                <c:pt idx="422">
                  <c:v>-8.2579484496225817</c:v>
                </c:pt>
                <c:pt idx="423">
                  <c:v>-11.220279414363359</c:v>
                </c:pt>
                <c:pt idx="424">
                  <c:v>-13.992136604967598</c:v>
                </c:pt>
                <c:pt idx="425">
                  <c:v>-16.525193889167586</c:v>
                </c:pt>
                <c:pt idx="426">
                  <c:v>-18.78160206062153</c:v>
                </c:pt>
                <c:pt idx="427">
                  <c:v>-20.735862119487031</c:v>
                </c:pt>
                <c:pt idx="428">
                  <c:v>-22.36310988833397</c:v>
                </c:pt>
                <c:pt idx="429">
                  <c:v>-23.650794768424237</c:v>
                </c:pt>
                <c:pt idx="430">
                  <c:v>-24.591393820324861</c:v>
                </c:pt>
                <c:pt idx="431">
                  <c:v>-25.193327409600521</c:v>
                </c:pt>
                <c:pt idx="432">
                  <c:v>-25.457112630509805</c:v>
                </c:pt>
                <c:pt idx="433">
                  <c:v>-25.40381277511176</c:v>
                </c:pt>
                <c:pt idx="434">
                  <c:v>-25.043792928000158</c:v>
                </c:pt>
                <c:pt idx="435">
                  <c:v>-24.405823399491133</c:v>
                </c:pt>
                <c:pt idx="436">
                  <c:v>-23.506880603735169</c:v>
                </c:pt>
                <c:pt idx="437">
                  <c:v>-22.374779434140269</c:v>
                </c:pt>
                <c:pt idx="438">
                  <c:v>-21.031233709945379</c:v>
                </c:pt>
                <c:pt idx="439">
                  <c:v>-19.502023647649011</c:v>
                </c:pt>
                <c:pt idx="440">
                  <c:v>-17.812658750693735</c:v>
                </c:pt>
                <c:pt idx="441">
                  <c:v>-15.983834198433531</c:v>
                </c:pt>
                <c:pt idx="442">
                  <c:v>-14.036359446471412</c:v>
                </c:pt>
                <c:pt idx="443">
                  <c:v>-11.996694797581833</c:v>
                </c:pt>
                <c:pt idx="444">
                  <c:v>-9.8799562474235056</c:v>
                </c:pt>
                <c:pt idx="445">
                  <c:v>-7.7046208609933426</c:v>
                </c:pt>
                <c:pt idx="446">
                  <c:v>-5.490958551893014</c:v>
                </c:pt>
                <c:pt idx="447">
                  <c:v>-3.2555298634669776</c:v>
                </c:pt>
                <c:pt idx="448">
                  <c:v>-1.0111744055308849</c:v>
                </c:pt>
                <c:pt idx="449">
                  <c:v>1.2258015815631549</c:v>
                </c:pt>
                <c:pt idx="450">
                  <c:v>3.4399604559214878</c:v>
                </c:pt>
                <c:pt idx="451">
                  <c:v>5.6223490389888902</c:v>
                </c:pt>
                <c:pt idx="452">
                  <c:v>7.7576735259525504</c:v>
                </c:pt>
                <c:pt idx="453">
                  <c:v>9.8341419870375155</c:v>
                </c:pt>
                <c:pt idx="454">
                  <c:v>11.843386009533921</c:v>
                </c:pt>
                <c:pt idx="455">
                  <c:v>13.771458111929974</c:v>
                </c:pt>
                <c:pt idx="456">
                  <c:v>15.608804834345548</c:v>
                </c:pt>
                <c:pt idx="457">
                  <c:v>17.341037151492724</c:v>
                </c:pt>
                <c:pt idx="458">
                  <c:v>18.958730256451112</c:v>
                </c:pt>
                <c:pt idx="459">
                  <c:v>20.445257926687159</c:v>
                </c:pt>
                <c:pt idx="460">
                  <c:v>21.788038421888153</c:v>
                </c:pt>
                <c:pt idx="461">
                  <c:v>22.970842209779441</c:v>
                </c:pt>
                <c:pt idx="462">
                  <c:v>23.976086852727654</c:v>
                </c:pt>
                <c:pt idx="463">
                  <c:v>24.783427952793712</c:v>
                </c:pt>
                <c:pt idx="464">
                  <c:v>25.37535595194861</c:v>
                </c:pt>
                <c:pt idx="465">
                  <c:v>25.731476453401733</c:v>
                </c:pt>
                <c:pt idx="466">
                  <c:v>25.83162523597419</c:v>
                </c:pt>
                <c:pt idx="467">
                  <c:v>25.657983657178022</c:v>
                </c:pt>
                <c:pt idx="468">
                  <c:v>25.192503253191028</c:v>
                </c:pt>
                <c:pt idx="469">
                  <c:v>24.422621517648519</c:v>
                </c:pt>
                <c:pt idx="470">
                  <c:v>23.339038818294281</c:v>
                </c:pt>
                <c:pt idx="471">
                  <c:v>21.939873156017725</c:v>
                </c:pt>
                <c:pt idx="472">
                  <c:v>20.225263411299686</c:v>
                </c:pt>
                <c:pt idx="473">
                  <c:v>18.206474483164566</c:v>
                </c:pt>
                <c:pt idx="474">
                  <c:v>15.900144717343993</c:v>
                </c:pt>
                <c:pt idx="475">
                  <c:v>13.33738979304928</c:v>
                </c:pt>
                <c:pt idx="476">
                  <c:v>10.546850823186249</c:v>
                </c:pt>
                <c:pt idx="477">
                  <c:v>7.5702755033556226</c:v>
                </c:pt>
                <c:pt idx="478">
                  <c:v>4.458816913001769</c:v>
                </c:pt>
                <c:pt idx="479">
                  <c:v>1.2635924073417799</c:v>
                </c:pt>
                <c:pt idx="480">
                  <c:v>-1.9581447728942041</c:v>
                </c:pt>
                <c:pt idx="481">
                  <c:v>-5.1528731919595909</c:v>
                </c:pt>
                <c:pt idx="482">
                  <c:v>-8.2579484496234219</c:v>
                </c:pt>
                <c:pt idx="483">
                  <c:v>-11.220279414363359</c:v>
                </c:pt>
                <c:pt idx="484">
                  <c:v>-13.992136604966269</c:v>
                </c:pt>
                <c:pt idx="485">
                  <c:v>-16.525193889167586</c:v>
                </c:pt>
                <c:pt idx="486">
                  <c:v>-18.781602060623261</c:v>
                </c:pt>
                <c:pt idx="487">
                  <c:v>-20.735862119487031</c:v>
                </c:pt>
                <c:pt idx="488">
                  <c:v>-22.363109888331952</c:v>
                </c:pt>
                <c:pt idx="489">
                  <c:v>-23.650794768424237</c:v>
                </c:pt>
                <c:pt idx="490">
                  <c:v>-24.591393820327056</c:v>
                </c:pt>
                <c:pt idx="491">
                  <c:v>-25.193327409600521</c:v>
                </c:pt>
                <c:pt idx="492">
                  <c:v>-25.457112630507542</c:v>
                </c:pt>
                <c:pt idx="493">
                  <c:v>-25.40381277511176</c:v>
                </c:pt>
                <c:pt idx="494">
                  <c:v>-25.043792928002379</c:v>
                </c:pt>
                <c:pt idx="495">
                  <c:v>-24.405823399491133</c:v>
                </c:pt>
                <c:pt idx="496">
                  <c:v>-23.506880603735169</c:v>
                </c:pt>
                <c:pt idx="497">
                  <c:v>-22.374779434138265</c:v>
                </c:pt>
                <c:pt idx="498">
                  <c:v>-21.031233709947266</c:v>
                </c:pt>
                <c:pt idx="499">
                  <c:v>-19.502023647649011</c:v>
                </c:pt>
                <c:pt idx="500">
                  <c:v>-17.812658750693735</c:v>
                </c:pt>
                <c:pt idx="501">
                  <c:v>-15.98383419843206</c:v>
                </c:pt>
                <c:pt idx="502">
                  <c:v>-14.036359446472717</c:v>
                </c:pt>
                <c:pt idx="503">
                  <c:v>-11.996694797581833</c:v>
                </c:pt>
                <c:pt idx="504">
                  <c:v>-9.8799562474235056</c:v>
                </c:pt>
                <c:pt idx="505">
                  <c:v>-7.7046208609925717</c:v>
                </c:pt>
                <c:pt idx="506">
                  <c:v>-5.490958551893014</c:v>
                </c:pt>
                <c:pt idx="507">
                  <c:v>-3.2555298634673622</c:v>
                </c:pt>
                <c:pt idx="508">
                  <c:v>-1.0111744055308849</c:v>
                </c:pt>
                <c:pt idx="509">
                  <c:v>1.2258015815631433</c:v>
                </c:pt>
                <c:pt idx="510">
                  <c:v>3.4399604559214878</c:v>
                </c:pt>
                <c:pt idx="511">
                  <c:v>5.6223490389892987</c:v>
                </c:pt>
                <c:pt idx="512">
                  <c:v>7.7576735259525504</c:v>
                </c:pt>
                <c:pt idx="513">
                  <c:v>9.8341419870367215</c:v>
                </c:pt>
                <c:pt idx="514">
                  <c:v>11.843386009533921</c:v>
                </c:pt>
                <c:pt idx="515">
                  <c:v>13.771458111931135</c:v>
                </c:pt>
                <c:pt idx="516">
                  <c:v>15.608804834345548</c:v>
                </c:pt>
                <c:pt idx="517">
                  <c:v>17.341037151491232</c:v>
                </c:pt>
                <c:pt idx="518">
                  <c:v>18.958730256451112</c:v>
                </c:pt>
                <c:pt idx="519">
                  <c:v>20.445257926688949</c:v>
                </c:pt>
                <c:pt idx="520">
                  <c:v>21.788038421888153</c:v>
                </c:pt>
                <c:pt idx="521">
                  <c:v>22.970842209779441</c:v>
                </c:pt>
                <c:pt idx="522">
                  <c:v>23.976086852725526</c:v>
                </c:pt>
                <c:pt idx="523">
                  <c:v>24.783427952795911</c:v>
                </c:pt>
                <c:pt idx="524">
                  <c:v>25.37535595194861</c:v>
                </c:pt>
                <c:pt idx="525">
                  <c:v>25.731476453401733</c:v>
                </c:pt>
                <c:pt idx="526">
                  <c:v>25.831625235971899</c:v>
                </c:pt>
                <c:pt idx="527">
                  <c:v>25.657983657180292</c:v>
                </c:pt>
                <c:pt idx="528">
                  <c:v>25.192503253191028</c:v>
                </c:pt>
                <c:pt idx="529">
                  <c:v>24.422621517648519</c:v>
                </c:pt>
                <c:pt idx="530">
                  <c:v>23.339038818292263</c:v>
                </c:pt>
                <c:pt idx="531">
                  <c:v>21.939873156017725</c:v>
                </c:pt>
                <c:pt idx="532">
                  <c:v>20.225263411301405</c:v>
                </c:pt>
                <c:pt idx="533">
                  <c:v>18.206474483164566</c:v>
                </c:pt>
                <c:pt idx="534">
                  <c:v>15.900144717342682</c:v>
                </c:pt>
                <c:pt idx="535">
                  <c:v>13.33738979304928</c:v>
                </c:pt>
                <c:pt idx="536">
                  <c:v>10.546850823187066</c:v>
                </c:pt>
                <c:pt idx="537">
                  <c:v>7.5702755033556226</c:v>
                </c:pt>
                <c:pt idx="538">
                  <c:v>4.4588169130015025</c:v>
                </c:pt>
                <c:pt idx="539">
                  <c:v>1.2635924073417799</c:v>
                </c:pt>
                <c:pt idx="540">
                  <c:v>-1.9581447728945029</c:v>
                </c:pt>
                <c:pt idx="541">
                  <c:v>-5.1528731919595909</c:v>
                </c:pt>
                <c:pt idx="542">
                  <c:v>-8.2579484496225817</c:v>
                </c:pt>
                <c:pt idx="543">
                  <c:v>-11.220279414363359</c:v>
                </c:pt>
                <c:pt idx="544">
                  <c:v>-13.992136604967598</c:v>
                </c:pt>
                <c:pt idx="545">
                  <c:v>-16.525193889167586</c:v>
                </c:pt>
                <c:pt idx="546">
                  <c:v>-18.781602060623261</c:v>
                </c:pt>
                <c:pt idx="547">
                  <c:v>-20.735862119485144</c:v>
                </c:pt>
                <c:pt idx="548">
                  <c:v>-22.36310988833397</c:v>
                </c:pt>
                <c:pt idx="549">
                  <c:v>-23.650794768424237</c:v>
                </c:pt>
                <c:pt idx="550">
                  <c:v>-24.591393820327056</c:v>
                </c:pt>
                <c:pt idx="551">
                  <c:v>-25.193327409598275</c:v>
                </c:pt>
                <c:pt idx="552">
                  <c:v>-25.457112630509805</c:v>
                </c:pt>
                <c:pt idx="553">
                  <c:v>-25.40381277511176</c:v>
                </c:pt>
                <c:pt idx="554">
                  <c:v>-25.043792928002379</c:v>
                </c:pt>
                <c:pt idx="555">
                  <c:v>-24.405823399488963</c:v>
                </c:pt>
                <c:pt idx="556">
                  <c:v>-23.506880603735169</c:v>
                </c:pt>
                <c:pt idx="557">
                  <c:v>-22.374779434140269</c:v>
                </c:pt>
                <c:pt idx="558">
                  <c:v>-21.031233709947266</c:v>
                </c:pt>
                <c:pt idx="559">
                  <c:v>-19.502023647647242</c:v>
                </c:pt>
                <c:pt idx="560">
                  <c:v>-17.812658750693735</c:v>
                </c:pt>
                <c:pt idx="561">
                  <c:v>-15.983834198433531</c:v>
                </c:pt>
                <c:pt idx="562">
                  <c:v>-14.036359446472717</c:v>
                </c:pt>
                <c:pt idx="563">
                  <c:v>-11.996694797580696</c:v>
                </c:pt>
                <c:pt idx="564">
                  <c:v>-9.8799562474235056</c:v>
                </c:pt>
                <c:pt idx="565">
                  <c:v>-7.7046208609933426</c:v>
                </c:pt>
                <c:pt idx="566">
                  <c:v>-5.490958551893014</c:v>
                </c:pt>
                <c:pt idx="567">
                  <c:v>-3.2555298634669776</c:v>
                </c:pt>
                <c:pt idx="568">
                  <c:v>-1.0111744055308849</c:v>
                </c:pt>
                <c:pt idx="569">
                  <c:v>1.2258015815631549</c:v>
                </c:pt>
                <c:pt idx="570">
                  <c:v>3.4399604559214878</c:v>
                </c:pt>
                <c:pt idx="571">
                  <c:v>5.6223490389892987</c:v>
                </c:pt>
                <c:pt idx="572">
                  <c:v>7.7576735259519483</c:v>
                </c:pt>
                <c:pt idx="573">
                  <c:v>9.8341419870375155</c:v>
                </c:pt>
                <c:pt idx="574">
                  <c:v>11.843386009533921</c:v>
                </c:pt>
                <c:pt idx="575">
                  <c:v>13.771458111931135</c:v>
                </c:pt>
                <c:pt idx="576">
                  <c:v>15.608804834344214</c:v>
                </c:pt>
                <c:pt idx="577">
                  <c:v>17.341037151492724</c:v>
                </c:pt>
                <c:pt idx="578">
                  <c:v>18.958730256451112</c:v>
                </c:pt>
                <c:pt idx="579">
                  <c:v>20.445257926688949</c:v>
                </c:pt>
                <c:pt idx="580">
                  <c:v>21.788038421886235</c:v>
                </c:pt>
                <c:pt idx="581">
                  <c:v>22.970842209779441</c:v>
                </c:pt>
                <c:pt idx="582">
                  <c:v>23.976086852727654</c:v>
                </c:pt>
                <c:pt idx="583">
                  <c:v>24.783427952795911</c:v>
                </c:pt>
                <c:pt idx="584">
                  <c:v>25.375355951946364</c:v>
                </c:pt>
                <c:pt idx="585">
                  <c:v>25.731476453401733</c:v>
                </c:pt>
                <c:pt idx="586">
                  <c:v>25.83162523597419</c:v>
                </c:pt>
                <c:pt idx="587">
                  <c:v>25.657983657180292</c:v>
                </c:pt>
                <c:pt idx="588">
                  <c:v>25.192503253188807</c:v>
                </c:pt>
                <c:pt idx="589">
                  <c:v>24.422621517648519</c:v>
                </c:pt>
                <c:pt idx="590">
                  <c:v>23.339038818294281</c:v>
                </c:pt>
                <c:pt idx="591">
                  <c:v>21.939873156017725</c:v>
                </c:pt>
                <c:pt idx="592">
                  <c:v>20.225263411299686</c:v>
                </c:pt>
                <c:pt idx="593">
                  <c:v>18.206474483164566</c:v>
                </c:pt>
                <c:pt idx="594">
                  <c:v>15.900144717343993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3E-493B-83E3-D274F723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23279"/>
        <c:axId val="382226607"/>
      </c:scatterChart>
      <c:valAx>
        <c:axId val="382223279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2226607"/>
        <c:crossesAt val="-40"/>
        <c:crossBetween val="midCat"/>
      </c:valAx>
      <c:valAx>
        <c:axId val="382226607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Force.x [N]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222327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Drag force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94897210523223E-2"/>
          <c:y val="0.21014040283303304"/>
          <c:w val="0.86344671069595758"/>
          <c:h val="0.6425025062433078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Morison!$M$1</c:f>
              <c:strCache>
                <c:ptCount val="1"/>
                <c:pt idx="0">
                  <c:v>F_morison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Morison!$G$2:$G$602</c:f>
              <c:numCache>
                <c:formatCode>General</c:formatCode>
                <c:ptCount val="59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0.46</c:v>
                </c:pt>
                <c:pt idx="18">
                  <c:v>0.48</c:v>
                </c:pt>
                <c:pt idx="19">
                  <c:v>0.5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0.62</c:v>
                </c:pt>
                <c:pt idx="26">
                  <c:v>0.64</c:v>
                </c:pt>
                <c:pt idx="27">
                  <c:v>0.66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0.74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0.82</c:v>
                </c:pt>
                <c:pt idx="36">
                  <c:v>0.84</c:v>
                </c:pt>
                <c:pt idx="37">
                  <c:v>0.86</c:v>
                </c:pt>
                <c:pt idx="38">
                  <c:v>0.88</c:v>
                </c:pt>
                <c:pt idx="39">
                  <c:v>0.9</c:v>
                </c:pt>
                <c:pt idx="40">
                  <c:v>0.92</c:v>
                </c:pt>
                <c:pt idx="41">
                  <c:v>0.94</c:v>
                </c:pt>
                <c:pt idx="42">
                  <c:v>0.96</c:v>
                </c:pt>
                <c:pt idx="43">
                  <c:v>0.98</c:v>
                </c:pt>
                <c:pt idx="44">
                  <c:v>1</c:v>
                </c:pt>
                <c:pt idx="45">
                  <c:v>1.02</c:v>
                </c:pt>
                <c:pt idx="46">
                  <c:v>1.04</c:v>
                </c:pt>
                <c:pt idx="47">
                  <c:v>1.06</c:v>
                </c:pt>
                <c:pt idx="48">
                  <c:v>1.08</c:v>
                </c:pt>
                <c:pt idx="49">
                  <c:v>1.1000000000000001</c:v>
                </c:pt>
                <c:pt idx="50">
                  <c:v>1.1200000000000001</c:v>
                </c:pt>
                <c:pt idx="51">
                  <c:v>1.1399999999999999</c:v>
                </c:pt>
                <c:pt idx="52">
                  <c:v>1.1599999999999999</c:v>
                </c:pt>
                <c:pt idx="53">
                  <c:v>1.18</c:v>
                </c:pt>
                <c:pt idx="54">
                  <c:v>1.2</c:v>
                </c:pt>
                <c:pt idx="55">
                  <c:v>1.22</c:v>
                </c:pt>
                <c:pt idx="56">
                  <c:v>1.24</c:v>
                </c:pt>
                <c:pt idx="57">
                  <c:v>1.26</c:v>
                </c:pt>
                <c:pt idx="58">
                  <c:v>1.28</c:v>
                </c:pt>
                <c:pt idx="59">
                  <c:v>1.3</c:v>
                </c:pt>
                <c:pt idx="60">
                  <c:v>1.32</c:v>
                </c:pt>
                <c:pt idx="61">
                  <c:v>1.34</c:v>
                </c:pt>
                <c:pt idx="62">
                  <c:v>1.36</c:v>
                </c:pt>
                <c:pt idx="63">
                  <c:v>1.38</c:v>
                </c:pt>
                <c:pt idx="64">
                  <c:v>1.4</c:v>
                </c:pt>
                <c:pt idx="65">
                  <c:v>1.42</c:v>
                </c:pt>
                <c:pt idx="66">
                  <c:v>1.44</c:v>
                </c:pt>
                <c:pt idx="67">
                  <c:v>1.46</c:v>
                </c:pt>
                <c:pt idx="68">
                  <c:v>1.48</c:v>
                </c:pt>
                <c:pt idx="69">
                  <c:v>1.5</c:v>
                </c:pt>
                <c:pt idx="70">
                  <c:v>1.52</c:v>
                </c:pt>
                <c:pt idx="71">
                  <c:v>1.54</c:v>
                </c:pt>
                <c:pt idx="72">
                  <c:v>1.56</c:v>
                </c:pt>
                <c:pt idx="73">
                  <c:v>1.58</c:v>
                </c:pt>
                <c:pt idx="74">
                  <c:v>1.6</c:v>
                </c:pt>
                <c:pt idx="75">
                  <c:v>1.62</c:v>
                </c:pt>
                <c:pt idx="76">
                  <c:v>1.64</c:v>
                </c:pt>
                <c:pt idx="77">
                  <c:v>1.66</c:v>
                </c:pt>
                <c:pt idx="78">
                  <c:v>1.68</c:v>
                </c:pt>
                <c:pt idx="79">
                  <c:v>1.7</c:v>
                </c:pt>
                <c:pt idx="80">
                  <c:v>1.72</c:v>
                </c:pt>
                <c:pt idx="81">
                  <c:v>1.74</c:v>
                </c:pt>
                <c:pt idx="82">
                  <c:v>1.76</c:v>
                </c:pt>
                <c:pt idx="83">
                  <c:v>1.78</c:v>
                </c:pt>
                <c:pt idx="84">
                  <c:v>1.8</c:v>
                </c:pt>
                <c:pt idx="85">
                  <c:v>1.82</c:v>
                </c:pt>
                <c:pt idx="86">
                  <c:v>1.84</c:v>
                </c:pt>
                <c:pt idx="87">
                  <c:v>1.86</c:v>
                </c:pt>
                <c:pt idx="88">
                  <c:v>1.88</c:v>
                </c:pt>
                <c:pt idx="89">
                  <c:v>1.9</c:v>
                </c:pt>
                <c:pt idx="90">
                  <c:v>1.92</c:v>
                </c:pt>
                <c:pt idx="91">
                  <c:v>1.94</c:v>
                </c:pt>
                <c:pt idx="92">
                  <c:v>1.96</c:v>
                </c:pt>
                <c:pt idx="93">
                  <c:v>1.98</c:v>
                </c:pt>
                <c:pt idx="94">
                  <c:v>2</c:v>
                </c:pt>
                <c:pt idx="95">
                  <c:v>2.02</c:v>
                </c:pt>
                <c:pt idx="96">
                  <c:v>2.04</c:v>
                </c:pt>
                <c:pt idx="97">
                  <c:v>2.06</c:v>
                </c:pt>
                <c:pt idx="98">
                  <c:v>2.08</c:v>
                </c:pt>
                <c:pt idx="99">
                  <c:v>2.1</c:v>
                </c:pt>
                <c:pt idx="100">
                  <c:v>2.12</c:v>
                </c:pt>
                <c:pt idx="101">
                  <c:v>2.14</c:v>
                </c:pt>
                <c:pt idx="102">
                  <c:v>2.16</c:v>
                </c:pt>
                <c:pt idx="103">
                  <c:v>2.1800000000000002</c:v>
                </c:pt>
                <c:pt idx="104">
                  <c:v>2.2000000000000002</c:v>
                </c:pt>
                <c:pt idx="105">
                  <c:v>2.2200000000000002</c:v>
                </c:pt>
                <c:pt idx="106">
                  <c:v>2.2400000000000002</c:v>
                </c:pt>
                <c:pt idx="107">
                  <c:v>2.2599999999999998</c:v>
                </c:pt>
                <c:pt idx="108">
                  <c:v>2.2799999999999998</c:v>
                </c:pt>
                <c:pt idx="109">
                  <c:v>2.2999999999999998</c:v>
                </c:pt>
                <c:pt idx="110">
                  <c:v>2.3199999999999998</c:v>
                </c:pt>
                <c:pt idx="111">
                  <c:v>2.34</c:v>
                </c:pt>
                <c:pt idx="112">
                  <c:v>2.36</c:v>
                </c:pt>
                <c:pt idx="113">
                  <c:v>2.38</c:v>
                </c:pt>
                <c:pt idx="114">
                  <c:v>2.4</c:v>
                </c:pt>
                <c:pt idx="115">
                  <c:v>2.42</c:v>
                </c:pt>
                <c:pt idx="116">
                  <c:v>2.44</c:v>
                </c:pt>
                <c:pt idx="117">
                  <c:v>2.46</c:v>
                </c:pt>
                <c:pt idx="118">
                  <c:v>2.48</c:v>
                </c:pt>
                <c:pt idx="119">
                  <c:v>2.5</c:v>
                </c:pt>
                <c:pt idx="120">
                  <c:v>2.52</c:v>
                </c:pt>
                <c:pt idx="121">
                  <c:v>2.54</c:v>
                </c:pt>
                <c:pt idx="122">
                  <c:v>2.56</c:v>
                </c:pt>
                <c:pt idx="123">
                  <c:v>2.58</c:v>
                </c:pt>
                <c:pt idx="124">
                  <c:v>2.6</c:v>
                </c:pt>
                <c:pt idx="125">
                  <c:v>2.62</c:v>
                </c:pt>
                <c:pt idx="126">
                  <c:v>2.64</c:v>
                </c:pt>
                <c:pt idx="127">
                  <c:v>2.66</c:v>
                </c:pt>
                <c:pt idx="128">
                  <c:v>2.68</c:v>
                </c:pt>
                <c:pt idx="129">
                  <c:v>2.7</c:v>
                </c:pt>
                <c:pt idx="130">
                  <c:v>2.72</c:v>
                </c:pt>
                <c:pt idx="131">
                  <c:v>2.74</c:v>
                </c:pt>
                <c:pt idx="132">
                  <c:v>2.76</c:v>
                </c:pt>
                <c:pt idx="133">
                  <c:v>2.78</c:v>
                </c:pt>
                <c:pt idx="134">
                  <c:v>2.8</c:v>
                </c:pt>
                <c:pt idx="135">
                  <c:v>2.82</c:v>
                </c:pt>
                <c:pt idx="136">
                  <c:v>2.84</c:v>
                </c:pt>
                <c:pt idx="137">
                  <c:v>2.86</c:v>
                </c:pt>
                <c:pt idx="138">
                  <c:v>2.88</c:v>
                </c:pt>
                <c:pt idx="139">
                  <c:v>2.9</c:v>
                </c:pt>
                <c:pt idx="140">
                  <c:v>2.92</c:v>
                </c:pt>
                <c:pt idx="141">
                  <c:v>2.94</c:v>
                </c:pt>
                <c:pt idx="142">
                  <c:v>2.96</c:v>
                </c:pt>
                <c:pt idx="143">
                  <c:v>2.98</c:v>
                </c:pt>
                <c:pt idx="144">
                  <c:v>3</c:v>
                </c:pt>
                <c:pt idx="145">
                  <c:v>3.02</c:v>
                </c:pt>
                <c:pt idx="146">
                  <c:v>3.04</c:v>
                </c:pt>
                <c:pt idx="147">
                  <c:v>3.06</c:v>
                </c:pt>
                <c:pt idx="148">
                  <c:v>3.08</c:v>
                </c:pt>
                <c:pt idx="149">
                  <c:v>3.1</c:v>
                </c:pt>
                <c:pt idx="150">
                  <c:v>3.12</c:v>
                </c:pt>
                <c:pt idx="151">
                  <c:v>3.14</c:v>
                </c:pt>
                <c:pt idx="152">
                  <c:v>3.16</c:v>
                </c:pt>
                <c:pt idx="153">
                  <c:v>3.18</c:v>
                </c:pt>
                <c:pt idx="154">
                  <c:v>3.2</c:v>
                </c:pt>
                <c:pt idx="155">
                  <c:v>3.22</c:v>
                </c:pt>
                <c:pt idx="156">
                  <c:v>3.24</c:v>
                </c:pt>
                <c:pt idx="157">
                  <c:v>3.26</c:v>
                </c:pt>
                <c:pt idx="158">
                  <c:v>3.28</c:v>
                </c:pt>
                <c:pt idx="159">
                  <c:v>3.3</c:v>
                </c:pt>
                <c:pt idx="160">
                  <c:v>3.32</c:v>
                </c:pt>
                <c:pt idx="161">
                  <c:v>3.34</c:v>
                </c:pt>
                <c:pt idx="162">
                  <c:v>3.36</c:v>
                </c:pt>
                <c:pt idx="163">
                  <c:v>3.38</c:v>
                </c:pt>
                <c:pt idx="164">
                  <c:v>3.4</c:v>
                </c:pt>
                <c:pt idx="165">
                  <c:v>3.42</c:v>
                </c:pt>
                <c:pt idx="166">
                  <c:v>3.44</c:v>
                </c:pt>
                <c:pt idx="167">
                  <c:v>3.46</c:v>
                </c:pt>
                <c:pt idx="168">
                  <c:v>3.48</c:v>
                </c:pt>
                <c:pt idx="169">
                  <c:v>3.5</c:v>
                </c:pt>
                <c:pt idx="170">
                  <c:v>3.52</c:v>
                </c:pt>
                <c:pt idx="171">
                  <c:v>3.54</c:v>
                </c:pt>
                <c:pt idx="172">
                  <c:v>3.56</c:v>
                </c:pt>
                <c:pt idx="173">
                  <c:v>3.58</c:v>
                </c:pt>
                <c:pt idx="174">
                  <c:v>3.6</c:v>
                </c:pt>
                <c:pt idx="175">
                  <c:v>3.62</c:v>
                </c:pt>
                <c:pt idx="176">
                  <c:v>3.64</c:v>
                </c:pt>
                <c:pt idx="177">
                  <c:v>3.66</c:v>
                </c:pt>
                <c:pt idx="178">
                  <c:v>3.68</c:v>
                </c:pt>
                <c:pt idx="179">
                  <c:v>3.7</c:v>
                </c:pt>
                <c:pt idx="180">
                  <c:v>3.72</c:v>
                </c:pt>
                <c:pt idx="181">
                  <c:v>3.74</c:v>
                </c:pt>
                <c:pt idx="182">
                  <c:v>3.76</c:v>
                </c:pt>
                <c:pt idx="183">
                  <c:v>3.78</c:v>
                </c:pt>
                <c:pt idx="184">
                  <c:v>3.8</c:v>
                </c:pt>
                <c:pt idx="185">
                  <c:v>3.82</c:v>
                </c:pt>
                <c:pt idx="186">
                  <c:v>3.84</c:v>
                </c:pt>
                <c:pt idx="187">
                  <c:v>3.86</c:v>
                </c:pt>
                <c:pt idx="188">
                  <c:v>3.88</c:v>
                </c:pt>
                <c:pt idx="189">
                  <c:v>3.9</c:v>
                </c:pt>
                <c:pt idx="190">
                  <c:v>3.92</c:v>
                </c:pt>
                <c:pt idx="191">
                  <c:v>3.94</c:v>
                </c:pt>
                <c:pt idx="192">
                  <c:v>3.96</c:v>
                </c:pt>
                <c:pt idx="193">
                  <c:v>3.98</c:v>
                </c:pt>
                <c:pt idx="194">
                  <c:v>4</c:v>
                </c:pt>
                <c:pt idx="195">
                  <c:v>4.0199999999999996</c:v>
                </c:pt>
                <c:pt idx="196">
                  <c:v>4.04</c:v>
                </c:pt>
                <c:pt idx="197">
                  <c:v>4.0599999999999996</c:v>
                </c:pt>
                <c:pt idx="198">
                  <c:v>4.08</c:v>
                </c:pt>
                <c:pt idx="199">
                  <c:v>4.0999999999999996</c:v>
                </c:pt>
                <c:pt idx="200">
                  <c:v>4.12</c:v>
                </c:pt>
                <c:pt idx="201">
                  <c:v>4.1399999999999997</c:v>
                </c:pt>
                <c:pt idx="202">
                  <c:v>4.16</c:v>
                </c:pt>
                <c:pt idx="203">
                  <c:v>4.18</c:v>
                </c:pt>
                <c:pt idx="204">
                  <c:v>4.2</c:v>
                </c:pt>
                <c:pt idx="205">
                  <c:v>4.22</c:v>
                </c:pt>
                <c:pt idx="206">
                  <c:v>4.24</c:v>
                </c:pt>
                <c:pt idx="207">
                  <c:v>4.26</c:v>
                </c:pt>
                <c:pt idx="208">
                  <c:v>4.28</c:v>
                </c:pt>
                <c:pt idx="209">
                  <c:v>4.3</c:v>
                </c:pt>
                <c:pt idx="210">
                  <c:v>4.32</c:v>
                </c:pt>
                <c:pt idx="211">
                  <c:v>4.34</c:v>
                </c:pt>
                <c:pt idx="212">
                  <c:v>4.3600000000000003</c:v>
                </c:pt>
                <c:pt idx="213">
                  <c:v>4.38</c:v>
                </c:pt>
                <c:pt idx="214">
                  <c:v>4.4000000000000004</c:v>
                </c:pt>
                <c:pt idx="215">
                  <c:v>4.42</c:v>
                </c:pt>
                <c:pt idx="216">
                  <c:v>4.4400000000000004</c:v>
                </c:pt>
                <c:pt idx="217">
                  <c:v>4.46</c:v>
                </c:pt>
                <c:pt idx="218">
                  <c:v>4.4800000000000004</c:v>
                </c:pt>
                <c:pt idx="219">
                  <c:v>4.5</c:v>
                </c:pt>
                <c:pt idx="220">
                  <c:v>4.5199999999999996</c:v>
                </c:pt>
                <c:pt idx="221">
                  <c:v>4.54</c:v>
                </c:pt>
                <c:pt idx="222">
                  <c:v>4.5599999999999996</c:v>
                </c:pt>
                <c:pt idx="223">
                  <c:v>4.58</c:v>
                </c:pt>
                <c:pt idx="224">
                  <c:v>4.5999999999999996</c:v>
                </c:pt>
                <c:pt idx="225">
                  <c:v>4.62</c:v>
                </c:pt>
                <c:pt idx="226">
                  <c:v>4.6399999999999997</c:v>
                </c:pt>
                <c:pt idx="227">
                  <c:v>4.66</c:v>
                </c:pt>
                <c:pt idx="228">
                  <c:v>4.68</c:v>
                </c:pt>
                <c:pt idx="229">
                  <c:v>4.7</c:v>
                </c:pt>
                <c:pt idx="230">
                  <c:v>4.72</c:v>
                </c:pt>
                <c:pt idx="231">
                  <c:v>4.74</c:v>
                </c:pt>
                <c:pt idx="232">
                  <c:v>4.76</c:v>
                </c:pt>
                <c:pt idx="233">
                  <c:v>4.78</c:v>
                </c:pt>
                <c:pt idx="234">
                  <c:v>4.8</c:v>
                </c:pt>
                <c:pt idx="235">
                  <c:v>4.82</c:v>
                </c:pt>
                <c:pt idx="236">
                  <c:v>4.84</c:v>
                </c:pt>
                <c:pt idx="237">
                  <c:v>4.8600000000000003</c:v>
                </c:pt>
                <c:pt idx="238">
                  <c:v>4.88</c:v>
                </c:pt>
                <c:pt idx="239">
                  <c:v>4.9000000000000004</c:v>
                </c:pt>
                <c:pt idx="240">
                  <c:v>4.92</c:v>
                </c:pt>
                <c:pt idx="241">
                  <c:v>4.9400000000000004</c:v>
                </c:pt>
                <c:pt idx="242">
                  <c:v>4.96</c:v>
                </c:pt>
                <c:pt idx="243">
                  <c:v>4.9800000000000004</c:v>
                </c:pt>
                <c:pt idx="244">
                  <c:v>5</c:v>
                </c:pt>
                <c:pt idx="245">
                  <c:v>5.0199999999999996</c:v>
                </c:pt>
                <c:pt idx="246">
                  <c:v>5.04</c:v>
                </c:pt>
                <c:pt idx="247">
                  <c:v>5.0599999999999996</c:v>
                </c:pt>
                <c:pt idx="248">
                  <c:v>5.08</c:v>
                </c:pt>
                <c:pt idx="249">
                  <c:v>5.0999999999999996</c:v>
                </c:pt>
                <c:pt idx="250">
                  <c:v>5.12</c:v>
                </c:pt>
                <c:pt idx="251">
                  <c:v>5.14</c:v>
                </c:pt>
                <c:pt idx="252">
                  <c:v>5.16</c:v>
                </c:pt>
                <c:pt idx="253">
                  <c:v>5.18</c:v>
                </c:pt>
                <c:pt idx="254">
                  <c:v>5.2</c:v>
                </c:pt>
                <c:pt idx="255">
                  <c:v>5.22</c:v>
                </c:pt>
                <c:pt idx="256">
                  <c:v>5.24</c:v>
                </c:pt>
                <c:pt idx="257">
                  <c:v>5.26</c:v>
                </c:pt>
                <c:pt idx="258">
                  <c:v>5.28</c:v>
                </c:pt>
                <c:pt idx="259">
                  <c:v>5.3</c:v>
                </c:pt>
                <c:pt idx="260">
                  <c:v>5.32</c:v>
                </c:pt>
                <c:pt idx="261">
                  <c:v>5.34</c:v>
                </c:pt>
                <c:pt idx="262">
                  <c:v>5.36</c:v>
                </c:pt>
                <c:pt idx="263">
                  <c:v>5.38</c:v>
                </c:pt>
                <c:pt idx="264">
                  <c:v>5.4</c:v>
                </c:pt>
                <c:pt idx="265">
                  <c:v>5.42</c:v>
                </c:pt>
                <c:pt idx="266">
                  <c:v>5.44</c:v>
                </c:pt>
                <c:pt idx="267">
                  <c:v>5.46</c:v>
                </c:pt>
                <c:pt idx="268">
                  <c:v>5.48</c:v>
                </c:pt>
                <c:pt idx="269">
                  <c:v>5.5</c:v>
                </c:pt>
                <c:pt idx="270">
                  <c:v>5.52</c:v>
                </c:pt>
                <c:pt idx="271">
                  <c:v>5.54</c:v>
                </c:pt>
                <c:pt idx="272">
                  <c:v>5.56</c:v>
                </c:pt>
                <c:pt idx="273">
                  <c:v>5.58</c:v>
                </c:pt>
                <c:pt idx="274">
                  <c:v>5.6</c:v>
                </c:pt>
                <c:pt idx="275">
                  <c:v>5.62</c:v>
                </c:pt>
                <c:pt idx="276">
                  <c:v>5.64</c:v>
                </c:pt>
                <c:pt idx="277">
                  <c:v>5.66</c:v>
                </c:pt>
                <c:pt idx="278">
                  <c:v>5.68</c:v>
                </c:pt>
                <c:pt idx="279">
                  <c:v>5.7</c:v>
                </c:pt>
                <c:pt idx="280">
                  <c:v>5.72</c:v>
                </c:pt>
                <c:pt idx="281">
                  <c:v>5.74</c:v>
                </c:pt>
                <c:pt idx="282">
                  <c:v>5.76</c:v>
                </c:pt>
                <c:pt idx="283">
                  <c:v>5.78</c:v>
                </c:pt>
                <c:pt idx="284">
                  <c:v>5.8</c:v>
                </c:pt>
                <c:pt idx="285">
                  <c:v>5.82</c:v>
                </c:pt>
                <c:pt idx="286">
                  <c:v>5.84</c:v>
                </c:pt>
                <c:pt idx="287">
                  <c:v>5.86</c:v>
                </c:pt>
                <c:pt idx="288">
                  <c:v>5.88</c:v>
                </c:pt>
                <c:pt idx="289">
                  <c:v>5.9</c:v>
                </c:pt>
                <c:pt idx="290">
                  <c:v>5.92</c:v>
                </c:pt>
                <c:pt idx="291">
                  <c:v>5.94</c:v>
                </c:pt>
                <c:pt idx="292">
                  <c:v>5.96</c:v>
                </c:pt>
                <c:pt idx="293">
                  <c:v>5.98</c:v>
                </c:pt>
                <c:pt idx="294">
                  <c:v>6</c:v>
                </c:pt>
                <c:pt idx="295">
                  <c:v>6.02</c:v>
                </c:pt>
                <c:pt idx="296">
                  <c:v>6.04</c:v>
                </c:pt>
                <c:pt idx="297">
                  <c:v>6.06</c:v>
                </c:pt>
                <c:pt idx="298">
                  <c:v>6.08</c:v>
                </c:pt>
                <c:pt idx="299">
                  <c:v>6.1</c:v>
                </c:pt>
                <c:pt idx="300">
                  <c:v>6.12</c:v>
                </c:pt>
                <c:pt idx="301">
                  <c:v>6.14</c:v>
                </c:pt>
                <c:pt idx="302">
                  <c:v>6.16</c:v>
                </c:pt>
                <c:pt idx="303">
                  <c:v>6.18</c:v>
                </c:pt>
                <c:pt idx="304">
                  <c:v>6.2</c:v>
                </c:pt>
                <c:pt idx="305">
                  <c:v>6.22</c:v>
                </c:pt>
                <c:pt idx="306">
                  <c:v>6.24</c:v>
                </c:pt>
                <c:pt idx="307">
                  <c:v>6.26</c:v>
                </c:pt>
                <c:pt idx="308">
                  <c:v>6.28</c:v>
                </c:pt>
                <c:pt idx="309">
                  <c:v>6.3</c:v>
                </c:pt>
                <c:pt idx="310">
                  <c:v>6.32</c:v>
                </c:pt>
                <c:pt idx="311">
                  <c:v>6.34</c:v>
                </c:pt>
                <c:pt idx="312">
                  <c:v>6.36</c:v>
                </c:pt>
                <c:pt idx="313">
                  <c:v>6.38</c:v>
                </c:pt>
                <c:pt idx="314">
                  <c:v>6.4</c:v>
                </c:pt>
                <c:pt idx="315">
                  <c:v>6.42</c:v>
                </c:pt>
                <c:pt idx="316">
                  <c:v>6.44</c:v>
                </c:pt>
                <c:pt idx="317">
                  <c:v>6.46</c:v>
                </c:pt>
                <c:pt idx="318">
                  <c:v>6.48</c:v>
                </c:pt>
                <c:pt idx="319">
                  <c:v>6.5</c:v>
                </c:pt>
                <c:pt idx="320">
                  <c:v>6.52</c:v>
                </c:pt>
                <c:pt idx="321">
                  <c:v>6.54</c:v>
                </c:pt>
                <c:pt idx="322">
                  <c:v>6.56</c:v>
                </c:pt>
                <c:pt idx="323">
                  <c:v>6.58</c:v>
                </c:pt>
                <c:pt idx="324">
                  <c:v>6.6</c:v>
                </c:pt>
                <c:pt idx="325">
                  <c:v>6.62</c:v>
                </c:pt>
                <c:pt idx="326">
                  <c:v>6.64</c:v>
                </c:pt>
                <c:pt idx="327">
                  <c:v>6.66</c:v>
                </c:pt>
                <c:pt idx="328">
                  <c:v>6.68</c:v>
                </c:pt>
                <c:pt idx="329">
                  <c:v>6.7</c:v>
                </c:pt>
                <c:pt idx="330">
                  <c:v>6.72</c:v>
                </c:pt>
                <c:pt idx="331">
                  <c:v>6.74</c:v>
                </c:pt>
                <c:pt idx="332">
                  <c:v>6.76</c:v>
                </c:pt>
                <c:pt idx="333">
                  <c:v>6.78</c:v>
                </c:pt>
                <c:pt idx="334">
                  <c:v>6.8</c:v>
                </c:pt>
                <c:pt idx="335">
                  <c:v>6.82</c:v>
                </c:pt>
                <c:pt idx="336">
                  <c:v>6.84</c:v>
                </c:pt>
                <c:pt idx="337">
                  <c:v>6.86</c:v>
                </c:pt>
                <c:pt idx="338">
                  <c:v>6.88</c:v>
                </c:pt>
                <c:pt idx="339">
                  <c:v>6.9</c:v>
                </c:pt>
                <c:pt idx="340">
                  <c:v>6.92</c:v>
                </c:pt>
                <c:pt idx="341">
                  <c:v>6.94</c:v>
                </c:pt>
                <c:pt idx="342">
                  <c:v>6.96</c:v>
                </c:pt>
                <c:pt idx="343">
                  <c:v>6.98</c:v>
                </c:pt>
                <c:pt idx="344">
                  <c:v>7</c:v>
                </c:pt>
                <c:pt idx="345">
                  <c:v>7.02</c:v>
                </c:pt>
                <c:pt idx="346">
                  <c:v>7.04</c:v>
                </c:pt>
                <c:pt idx="347">
                  <c:v>7.06</c:v>
                </c:pt>
                <c:pt idx="348">
                  <c:v>7.08</c:v>
                </c:pt>
                <c:pt idx="349">
                  <c:v>7.1</c:v>
                </c:pt>
                <c:pt idx="350">
                  <c:v>7.12</c:v>
                </c:pt>
                <c:pt idx="351">
                  <c:v>7.14</c:v>
                </c:pt>
                <c:pt idx="352">
                  <c:v>7.16</c:v>
                </c:pt>
                <c:pt idx="353">
                  <c:v>7.18</c:v>
                </c:pt>
                <c:pt idx="354">
                  <c:v>7.2</c:v>
                </c:pt>
                <c:pt idx="355">
                  <c:v>7.22</c:v>
                </c:pt>
                <c:pt idx="356">
                  <c:v>7.24</c:v>
                </c:pt>
                <c:pt idx="357">
                  <c:v>7.26</c:v>
                </c:pt>
                <c:pt idx="358">
                  <c:v>7.28</c:v>
                </c:pt>
                <c:pt idx="359">
                  <c:v>7.3</c:v>
                </c:pt>
                <c:pt idx="360">
                  <c:v>7.32</c:v>
                </c:pt>
                <c:pt idx="361">
                  <c:v>7.34</c:v>
                </c:pt>
                <c:pt idx="362">
                  <c:v>7.36</c:v>
                </c:pt>
                <c:pt idx="363">
                  <c:v>7.38</c:v>
                </c:pt>
                <c:pt idx="364">
                  <c:v>7.4</c:v>
                </c:pt>
                <c:pt idx="365">
                  <c:v>7.42</c:v>
                </c:pt>
                <c:pt idx="366">
                  <c:v>7.44</c:v>
                </c:pt>
                <c:pt idx="367">
                  <c:v>7.46</c:v>
                </c:pt>
                <c:pt idx="368">
                  <c:v>7.48</c:v>
                </c:pt>
                <c:pt idx="369">
                  <c:v>7.5</c:v>
                </c:pt>
                <c:pt idx="370">
                  <c:v>7.52</c:v>
                </c:pt>
                <c:pt idx="371">
                  <c:v>7.54</c:v>
                </c:pt>
                <c:pt idx="372">
                  <c:v>7.56</c:v>
                </c:pt>
                <c:pt idx="373">
                  <c:v>7.58</c:v>
                </c:pt>
                <c:pt idx="374">
                  <c:v>7.6</c:v>
                </c:pt>
                <c:pt idx="375">
                  <c:v>7.62</c:v>
                </c:pt>
                <c:pt idx="376">
                  <c:v>7.64</c:v>
                </c:pt>
                <c:pt idx="377">
                  <c:v>7.66</c:v>
                </c:pt>
                <c:pt idx="378">
                  <c:v>7.68</c:v>
                </c:pt>
                <c:pt idx="379">
                  <c:v>7.7</c:v>
                </c:pt>
                <c:pt idx="380">
                  <c:v>7.72</c:v>
                </c:pt>
                <c:pt idx="381">
                  <c:v>7.74</c:v>
                </c:pt>
                <c:pt idx="382">
                  <c:v>7.76</c:v>
                </c:pt>
                <c:pt idx="383">
                  <c:v>7.78</c:v>
                </c:pt>
                <c:pt idx="384">
                  <c:v>7.8</c:v>
                </c:pt>
                <c:pt idx="385">
                  <c:v>7.82</c:v>
                </c:pt>
                <c:pt idx="386">
                  <c:v>7.84</c:v>
                </c:pt>
                <c:pt idx="387">
                  <c:v>7.86</c:v>
                </c:pt>
                <c:pt idx="388">
                  <c:v>7.88</c:v>
                </c:pt>
                <c:pt idx="389">
                  <c:v>7.9</c:v>
                </c:pt>
                <c:pt idx="390">
                  <c:v>7.92</c:v>
                </c:pt>
                <c:pt idx="391">
                  <c:v>7.94</c:v>
                </c:pt>
                <c:pt idx="392">
                  <c:v>7.96</c:v>
                </c:pt>
                <c:pt idx="393">
                  <c:v>7.98</c:v>
                </c:pt>
                <c:pt idx="394">
                  <c:v>8</c:v>
                </c:pt>
                <c:pt idx="395">
                  <c:v>8.02</c:v>
                </c:pt>
                <c:pt idx="396">
                  <c:v>8.0399999999999991</c:v>
                </c:pt>
                <c:pt idx="397">
                  <c:v>8.06</c:v>
                </c:pt>
                <c:pt idx="398">
                  <c:v>8.08</c:v>
                </c:pt>
                <c:pt idx="399">
                  <c:v>8.1</c:v>
                </c:pt>
                <c:pt idx="400">
                  <c:v>8.1199999999999992</c:v>
                </c:pt>
                <c:pt idx="401">
                  <c:v>8.14</c:v>
                </c:pt>
                <c:pt idx="402">
                  <c:v>8.16</c:v>
                </c:pt>
                <c:pt idx="403">
                  <c:v>8.18</c:v>
                </c:pt>
                <c:pt idx="404">
                  <c:v>8.1999999999999993</c:v>
                </c:pt>
                <c:pt idx="405">
                  <c:v>8.2200000000000006</c:v>
                </c:pt>
                <c:pt idx="406">
                  <c:v>8.24</c:v>
                </c:pt>
                <c:pt idx="407">
                  <c:v>8.26</c:v>
                </c:pt>
                <c:pt idx="408">
                  <c:v>8.2799999999999994</c:v>
                </c:pt>
                <c:pt idx="409">
                  <c:v>8.3000000000000007</c:v>
                </c:pt>
                <c:pt idx="410">
                  <c:v>8.32</c:v>
                </c:pt>
                <c:pt idx="411">
                  <c:v>8.34</c:v>
                </c:pt>
                <c:pt idx="412">
                  <c:v>8.36</c:v>
                </c:pt>
                <c:pt idx="413">
                  <c:v>8.3800000000000008</c:v>
                </c:pt>
                <c:pt idx="414">
                  <c:v>8.4</c:v>
                </c:pt>
                <c:pt idx="415">
                  <c:v>8.42</c:v>
                </c:pt>
                <c:pt idx="416">
                  <c:v>8.44</c:v>
                </c:pt>
                <c:pt idx="417">
                  <c:v>8.4600000000000009</c:v>
                </c:pt>
                <c:pt idx="418">
                  <c:v>8.48</c:v>
                </c:pt>
                <c:pt idx="419">
                  <c:v>8.5</c:v>
                </c:pt>
                <c:pt idx="420">
                  <c:v>8.52</c:v>
                </c:pt>
                <c:pt idx="421">
                  <c:v>8.5399999999999991</c:v>
                </c:pt>
                <c:pt idx="422">
                  <c:v>8.56</c:v>
                </c:pt>
                <c:pt idx="423">
                  <c:v>8.58</c:v>
                </c:pt>
                <c:pt idx="424">
                  <c:v>8.6</c:v>
                </c:pt>
                <c:pt idx="425">
                  <c:v>8.6199999999999992</c:v>
                </c:pt>
                <c:pt idx="426">
                  <c:v>8.64</c:v>
                </c:pt>
                <c:pt idx="427">
                  <c:v>8.66</c:v>
                </c:pt>
                <c:pt idx="428">
                  <c:v>8.68</c:v>
                </c:pt>
                <c:pt idx="429">
                  <c:v>8.6999999999999993</c:v>
                </c:pt>
                <c:pt idx="430">
                  <c:v>8.7200000000000006</c:v>
                </c:pt>
                <c:pt idx="431">
                  <c:v>8.74</c:v>
                </c:pt>
                <c:pt idx="432">
                  <c:v>8.76</c:v>
                </c:pt>
                <c:pt idx="433">
                  <c:v>8.7799999999999994</c:v>
                </c:pt>
                <c:pt idx="434">
                  <c:v>8.8000000000000007</c:v>
                </c:pt>
                <c:pt idx="435">
                  <c:v>8.82</c:v>
                </c:pt>
                <c:pt idx="436">
                  <c:v>8.84</c:v>
                </c:pt>
                <c:pt idx="437">
                  <c:v>8.86</c:v>
                </c:pt>
                <c:pt idx="438">
                  <c:v>8.8800000000000008</c:v>
                </c:pt>
                <c:pt idx="439">
                  <c:v>8.9</c:v>
                </c:pt>
                <c:pt idx="440">
                  <c:v>8.92</c:v>
                </c:pt>
                <c:pt idx="441">
                  <c:v>8.94</c:v>
                </c:pt>
                <c:pt idx="442">
                  <c:v>8.9600000000000009</c:v>
                </c:pt>
                <c:pt idx="443">
                  <c:v>8.98</c:v>
                </c:pt>
                <c:pt idx="444">
                  <c:v>9</c:v>
                </c:pt>
                <c:pt idx="445">
                  <c:v>9.02</c:v>
                </c:pt>
                <c:pt idx="446">
                  <c:v>9.0399999999999991</c:v>
                </c:pt>
                <c:pt idx="447">
                  <c:v>9.06</c:v>
                </c:pt>
                <c:pt idx="448">
                  <c:v>9.08</c:v>
                </c:pt>
                <c:pt idx="449">
                  <c:v>9.1</c:v>
                </c:pt>
                <c:pt idx="450">
                  <c:v>9.1199999999999992</c:v>
                </c:pt>
                <c:pt idx="451">
                  <c:v>9.14</c:v>
                </c:pt>
                <c:pt idx="452">
                  <c:v>9.16</c:v>
                </c:pt>
                <c:pt idx="453">
                  <c:v>9.18</c:v>
                </c:pt>
                <c:pt idx="454">
                  <c:v>9.1999999999999993</c:v>
                </c:pt>
                <c:pt idx="455">
                  <c:v>9.2200000000000006</c:v>
                </c:pt>
                <c:pt idx="456">
                  <c:v>9.24</c:v>
                </c:pt>
                <c:pt idx="457">
                  <c:v>9.26</c:v>
                </c:pt>
                <c:pt idx="458">
                  <c:v>9.2799999999999994</c:v>
                </c:pt>
                <c:pt idx="459">
                  <c:v>9.3000000000000007</c:v>
                </c:pt>
                <c:pt idx="460">
                  <c:v>9.32</c:v>
                </c:pt>
                <c:pt idx="461">
                  <c:v>9.34</c:v>
                </c:pt>
                <c:pt idx="462">
                  <c:v>9.36</c:v>
                </c:pt>
                <c:pt idx="463">
                  <c:v>9.3800000000000008</c:v>
                </c:pt>
                <c:pt idx="464">
                  <c:v>9.4</c:v>
                </c:pt>
                <c:pt idx="465">
                  <c:v>9.42</c:v>
                </c:pt>
                <c:pt idx="466">
                  <c:v>9.44</c:v>
                </c:pt>
                <c:pt idx="467">
                  <c:v>9.4600000000000009</c:v>
                </c:pt>
                <c:pt idx="468">
                  <c:v>9.48</c:v>
                </c:pt>
                <c:pt idx="469">
                  <c:v>9.5</c:v>
                </c:pt>
                <c:pt idx="470">
                  <c:v>9.52</c:v>
                </c:pt>
                <c:pt idx="471">
                  <c:v>9.5399999999999991</c:v>
                </c:pt>
                <c:pt idx="472">
                  <c:v>9.56</c:v>
                </c:pt>
                <c:pt idx="473">
                  <c:v>9.58</c:v>
                </c:pt>
                <c:pt idx="474">
                  <c:v>9.6</c:v>
                </c:pt>
                <c:pt idx="475">
                  <c:v>9.6199999999999992</c:v>
                </c:pt>
                <c:pt idx="476">
                  <c:v>9.64</c:v>
                </c:pt>
                <c:pt idx="477">
                  <c:v>9.66</c:v>
                </c:pt>
                <c:pt idx="478">
                  <c:v>9.68</c:v>
                </c:pt>
                <c:pt idx="479">
                  <c:v>9.6999999999999993</c:v>
                </c:pt>
                <c:pt idx="480">
                  <c:v>9.7200000000000006</c:v>
                </c:pt>
                <c:pt idx="481">
                  <c:v>9.74</c:v>
                </c:pt>
                <c:pt idx="482">
                  <c:v>9.76</c:v>
                </c:pt>
                <c:pt idx="483">
                  <c:v>9.7799999999999994</c:v>
                </c:pt>
                <c:pt idx="484">
                  <c:v>9.8000000000000007</c:v>
                </c:pt>
                <c:pt idx="485">
                  <c:v>9.82</c:v>
                </c:pt>
                <c:pt idx="486">
                  <c:v>9.84</c:v>
                </c:pt>
                <c:pt idx="487">
                  <c:v>9.86</c:v>
                </c:pt>
                <c:pt idx="488">
                  <c:v>9.8800000000000008</c:v>
                </c:pt>
                <c:pt idx="489">
                  <c:v>9.9</c:v>
                </c:pt>
                <c:pt idx="490">
                  <c:v>9.92</c:v>
                </c:pt>
                <c:pt idx="491">
                  <c:v>9.94</c:v>
                </c:pt>
                <c:pt idx="492">
                  <c:v>9.9600000000000009</c:v>
                </c:pt>
                <c:pt idx="493">
                  <c:v>9.98</c:v>
                </c:pt>
                <c:pt idx="494">
                  <c:v>10</c:v>
                </c:pt>
                <c:pt idx="495">
                  <c:v>10.02</c:v>
                </c:pt>
                <c:pt idx="496">
                  <c:v>10.039999999999999</c:v>
                </c:pt>
                <c:pt idx="497">
                  <c:v>10.06</c:v>
                </c:pt>
                <c:pt idx="498">
                  <c:v>10.08</c:v>
                </c:pt>
                <c:pt idx="499">
                  <c:v>10.1</c:v>
                </c:pt>
                <c:pt idx="500">
                  <c:v>10.119999999999999</c:v>
                </c:pt>
                <c:pt idx="501">
                  <c:v>10.14</c:v>
                </c:pt>
                <c:pt idx="502">
                  <c:v>10.16</c:v>
                </c:pt>
                <c:pt idx="503">
                  <c:v>10.18</c:v>
                </c:pt>
                <c:pt idx="504">
                  <c:v>10.199999999999999</c:v>
                </c:pt>
                <c:pt idx="505">
                  <c:v>10.220000000000001</c:v>
                </c:pt>
                <c:pt idx="506">
                  <c:v>10.24</c:v>
                </c:pt>
                <c:pt idx="507">
                  <c:v>10.26</c:v>
                </c:pt>
                <c:pt idx="508">
                  <c:v>10.28</c:v>
                </c:pt>
                <c:pt idx="509">
                  <c:v>10.3</c:v>
                </c:pt>
                <c:pt idx="510">
                  <c:v>10.32</c:v>
                </c:pt>
                <c:pt idx="511">
                  <c:v>10.34</c:v>
                </c:pt>
                <c:pt idx="512">
                  <c:v>10.36</c:v>
                </c:pt>
                <c:pt idx="513">
                  <c:v>10.38</c:v>
                </c:pt>
                <c:pt idx="514">
                  <c:v>10.4</c:v>
                </c:pt>
                <c:pt idx="515">
                  <c:v>10.42</c:v>
                </c:pt>
                <c:pt idx="516">
                  <c:v>10.44</c:v>
                </c:pt>
                <c:pt idx="517">
                  <c:v>10.46</c:v>
                </c:pt>
                <c:pt idx="518">
                  <c:v>10.48</c:v>
                </c:pt>
                <c:pt idx="519">
                  <c:v>10.5</c:v>
                </c:pt>
                <c:pt idx="520">
                  <c:v>10.52</c:v>
                </c:pt>
                <c:pt idx="521">
                  <c:v>10.54</c:v>
                </c:pt>
                <c:pt idx="522">
                  <c:v>10.56</c:v>
                </c:pt>
                <c:pt idx="523">
                  <c:v>10.58</c:v>
                </c:pt>
                <c:pt idx="524">
                  <c:v>10.6</c:v>
                </c:pt>
                <c:pt idx="525">
                  <c:v>10.62</c:v>
                </c:pt>
                <c:pt idx="526">
                  <c:v>10.64</c:v>
                </c:pt>
                <c:pt idx="527">
                  <c:v>10.66</c:v>
                </c:pt>
                <c:pt idx="528">
                  <c:v>10.68</c:v>
                </c:pt>
                <c:pt idx="529">
                  <c:v>10.7</c:v>
                </c:pt>
                <c:pt idx="530">
                  <c:v>10.72</c:v>
                </c:pt>
                <c:pt idx="531">
                  <c:v>10.74</c:v>
                </c:pt>
                <c:pt idx="532">
                  <c:v>10.76</c:v>
                </c:pt>
                <c:pt idx="533">
                  <c:v>10.78</c:v>
                </c:pt>
                <c:pt idx="534">
                  <c:v>10.8</c:v>
                </c:pt>
                <c:pt idx="535">
                  <c:v>10.82</c:v>
                </c:pt>
                <c:pt idx="536">
                  <c:v>10.84</c:v>
                </c:pt>
                <c:pt idx="537">
                  <c:v>10.86</c:v>
                </c:pt>
                <c:pt idx="538">
                  <c:v>10.88</c:v>
                </c:pt>
                <c:pt idx="539">
                  <c:v>10.9</c:v>
                </c:pt>
                <c:pt idx="540">
                  <c:v>10.92</c:v>
                </c:pt>
                <c:pt idx="541">
                  <c:v>10.94</c:v>
                </c:pt>
                <c:pt idx="542">
                  <c:v>10.96</c:v>
                </c:pt>
                <c:pt idx="543">
                  <c:v>10.98</c:v>
                </c:pt>
                <c:pt idx="544">
                  <c:v>11</c:v>
                </c:pt>
                <c:pt idx="545">
                  <c:v>11.02</c:v>
                </c:pt>
                <c:pt idx="546">
                  <c:v>11.04</c:v>
                </c:pt>
                <c:pt idx="547">
                  <c:v>11.06</c:v>
                </c:pt>
                <c:pt idx="548">
                  <c:v>11.08</c:v>
                </c:pt>
                <c:pt idx="549">
                  <c:v>11.1</c:v>
                </c:pt>
                <c:pt idx="550">
                  <c:v>11.12</c:v>
                </c:pt>
                <c:pt idx="551">
                  <c:v>11.14</c:v>
                </c:pt>
                <c:pt idx="552">
                  <c:v>11.16</c:v>
                </c:pt>
                <c:pt idx="553">
                  <c:v>11.18</c:v>
                </c:pt>
                <c:pt idx="554">
                  <c:v>11.2</c:v>
                </c:pt>
                <c:pt idx="555">
                  <c:v>11.22</c:v>
                </c:pt>
                <c:pt idx="556">
                  <c:v>11.24</c:v>
                </c:pt>
                <c:pt idx="557">
                  <c:v>11.26</c:v>
                </c:pt>
                <c:pt idx="558">
                  <c:v>11.28</c:v>
                </c:pt>
                <c:pt idx="559">
                  <c:v>11.3</c:v>
                </c:pt>
                <c:pt idx="560">
                  <c:v>11.32</c:v>
                </c:pt>
                <c:pt idx="561">
                  <c:v>11.34</c:v>
                </c:pt>
                <c:pt idx="562">
                  <c:v>11.36</c:v>
                </c:pt>
                <c:pt idx="563">
                  <c:v>11.38</c:v>
                </c:pt>
                <c:pt idx="564">
                  <c:v>11.4</c:v>
                </c:pt>
                <c:pt idx="565">
                  <c:v>11.42</c:v>
                </c:pt>
                <c:pt idx="566">
                  <c:v>11.44</c:v>
                </c:pt>
                <c:pt idx="567">
                  <c:v>11.46</c:v>
                </c:pt>
                <c:pt idx="568">
                  <c:v>11.48</c:v>
                </c:pt>
                <c:pt idx="569">
                  <c:v>11.5</c:v>
                </c:pt>
                <c:pt idx="570">
                  <c:v>11.52</c:v>
                </c:pt>
                <c:pt idx="571">
                  <c:v>11.54</c:v>
                </c:pt>
                <c:pt idx="572">
                  <c:v>11.56</c:v>
                </c:pt>
                <c:pt idx="573">
                  <c:v>11.58</c:v>
                </c:pt>
                <c:pt idx="574">
                  <c:v>11.6</c:v>
                </c:pt>
                <c:pt idx="575">
                  <c:v>11.62</c:v>
                </c:pt>
                <c:pt idx="576">
                  <c:v>11.64</c:v>
                </c:pt>
                <c:pt idx="577">
                  <c:v>11.66</c:v>
                </c:pt>
                <c:pt idx="578">
                  <c:v>11.68</c:v>
                </c:pt>
                <c:pt idx="579">
                  <c:v>11.7</c:v>
                </c:pt>
                <c:pt idx="580">
                  <c:v>11.72</c:v>
                </c:pt>
                <c:pt idx="581">
                  <c:v>11.74</c:v>
                </c:pt>
                <c:pt idx="582">
                  <c:v>11.76</c:v>
                </c:pt>
                <c:pt idx="583">
                  <c:v>11.78</c:v>
                </c:pt>
                <c:pt idx="584">
                  <c:v>11.8</c:v>
                </c:pt>
                <c:pt idx="585">
                  <c:v>11.82</c:v>
                </c:pt>
                <c:pt idx="586">
                  <c:v>11.84</c:v>
                </c:pt>
                <c:pt idx="587">
                  <c:v>11.86</c:v>
                </c:pt>
                <c:pt idx="588">
                  <c:v>11.88</c:v>
                </c:pt>
                <c:pt idx="589">
                  <c:v>11.9</c:v>
                </c:pt>
                <c:pt idx="590">
                  <c:v>11.92</c:v>
                </c:pt>
                <c:pt idx="591">
                  <c:v>11.94</c:v>
                </c:pt>
                <c:pt idx="592">
                  <c:v>11.96</c:v>
                </c:pt>
                <c:pt idx="593">
                  <c:v>11.98</c:v>
                </c:pt>
                <c:pt idx="594">
                  <c:v>12</c:v>
                </c:pt>
              </c:numCache>
            </c:numRef>
          </c:xVal>
          <c:yVal>
            <c:numRef>
              <c:f>Morison!$M$2:$M$602</c:f>
              <c:numCache>
                <c:formatCode>General</c:formatCode>
                <c:ptCount val="595"/>
                <c:pt idx="0">
                  <c:v>0</c:v>
                </c:pt>
                <c:pt idx="1">
                  <c:v>0.3770567115923954</c:v>
                </c:pt>
                <c:pt idx="2">
                  <c:v>1.152223894312717</c:v>
                </c:pt>
                <c:pt idx="3">
                  <c:v>1.9148428069350196</c:v>
                </c:pt>
                <c:pt idx="4">
                  <c:v>2.6090376686019008</c:v>
                </c:pt>
                <c:pt idx="5">
                  <c:v>3.1910376367174198</c:v>
                </c:pt>
                <c:pt idx="6">
                  <c:v>3.6132458711336422</c:v>
                </c:pt>
                <c:pt idx="7">
                  <c:v>3.8415352789081458</c:v>
                </c:pt>
                <c:pt idx="8">
                  <c:v>3.852284427475833</c:v>
                </c:pt>
                <c:pt idx="9">
                  <c:v>3.6231444040254264</c:v>
                </c:pt>
                <c:pt idx="10">
                  <c:v>3.1508666706162312</c:v>
                </c:pt>
                <c:pt idx="11">
                  <c:v>2.4358257933947165</c:v>
                </c:pt>
                <c:pt idx="12">
                  <c:v>1.4935508674078282</c:v>
                </c:pt>
                <c:pt idx="13">
                  <c:v>0.3453898733312829</c:v>
                </c:pt>
                <c:pt idx="14">
                  <c:v>-10.117361308025146</c:v>
                </c:pt>
                <c:pt idx="15">
                  <c:v>-11.395308396464339</c:v>
                </c:pt>
                <c:pt idx="16">
                  <c:v>-12.488899762893128</c:v>
                </c:pt>
                <c:pt idx="17">
                  <c:v>-13.361163715873747</c:v>
                </c:pt>
                <c:pt idx="18">
                  <c:v>-13.993885919109927</c:v>
                </c:pt>
                <c:pt idx="19">
                  <c:v>-14.358029862326113</c:v>
                </c:pt>
                <c:pt idx="20">
                  <c:v>-14.451792285778987</c:v>
                </c:pt>
                <c:pt idx="21">
                  <c:v>-14.262145324773835</c:v>
                </c:pt>
                <c:pt idx="22">
                  <c:v>-13.793039089945804</c:v>
                </c:pt>
                <c:pt idx="23">
                  <c:v>-13.050164811892124</c:v>
                </c:pt>
                <c:pt idx="24">
                  <c:v>-12.046297041696411</c:v>
                </c:pt>
                <c:pt idx="25">
                  <c:v>-10.796673556017703</c:v>
                </c:pt>
                <c:pt idx="26">
                  <c:v>-9.3214448543649784</c:v>
                </c:pt>
                <c:pt idx="27">
                  <c:v>-7.6412229290282161</c:v>
                </c:pt>
                <c:pt idx="28">
                  <c:v>-5.7853733260998412</c:v>
                </c:pt>
                <c:pt idx="29">
                  <c:v>-3.778797771543255</c:v>
                </c:pt>
                <c:pt idx="30">
                  <c:v>-1.6504601280881479</c:v>
                </c:pt>
                <c:pt idx="31">
                  <c:v>0.57248177422967994</c:v>
                </c:pt>
                <c:pt idx="32">
                  <c:v>2.8575095290860113</c:v>
                </c:pt>
                <c:pt idx="33">
                  <c:v>5.1739140372422296</c:v>
                </c:pt>
                <c:pt idx="34">
                  <c:v>7.4983980624845383</c:v>
                </c:pt>
                <c:pt idx="35">
                  <c:v>9.7958882319975586</c:v>
                </c:pt>
                <c:pt idx="36">
                  <c:v>12.042317634133871</c:v>
                </c:pt>
                <c:pt idx="37">
                  <c:v>14.208058782923205</c:v>
                </c:pt>
                <c:pt idx="38">
                  <c:v>16.267439790439365</c:v>
                </c:pt>
                <c:pt idx="39">
                  <c:v>18.191985935263684</c:v>
                </c:pt>
                <c:pt idx="40">
                  <c:v>19.957260906045097</c:v>
                </c:pt>
                <c:pt idx="41">
                  <c:v>21.533004444666648</c:v>
                </c:pt>
                <c:pt idx="42">
                  <c:v>22.897658661586991</c:v>
                </c:pt>
                <c:pt idx="43">
                  <c:v>24.024282926516602</c:v>
                </c:pt>
                <c:pt idx="44">
                  <c:v>24.885067412203732</c:v>
                </c:pt>
                <c:pt idx="45">
                  <c:v>25.462077412329251</c:v>
                </c:pt>
                <c:pt idx="46">
                  <c:v>25.72915415408324</c:v>
                </c:pt>
                <c:pt idx="47">
                  <c:v>25.673062668080604</c:v>
                </c:pt>
                <c:pt idx="48">
                  <c:v>25.280093973694616</c:v>
                </c:pt>
                <c:pt idx="49">
                  <c:v>24.542145529383031</c:v>
                </c:pt>
                <c:pt idx="50">
                  <c:v>23.456322652549577</c:v>
                </c:pt>
                <c:pt idx="51">
                  <c:v>22.034434872969261</c:v>
                </c:pt>
                <c:pt idx="52">
                  <c:v>20.284194421697038</c:v>
                </c:pt>
                <c:pt idx="53">
                  <c:v>18.232083368852916</c:v>
                </c:pt>
                <c:pt idx="54">
                  <c:v>15.905309231772343</c:v>
                </c:pt>
                <c:pt idx="55">
                  <c:v>13.33738979304901</c:v>
                </c:pt>
                <c:pt idx="56">
                  <c:v>10.546850823186862</c:v>
                </c:pt>
                <c:pt idx="57">
                  <c:v>7.570275503355484</c:v>
                </c:pt>
                <c:pt idx="58">
                  <c:v>4.4588169130017024</c:v>
                </c:pt>
                <c:pt idx="59">
                  <c:v>1.2635924073417839</c:v>
                </c:pt>
                <c:pt idx="60">
                  <c:v>-1.9581447728944288</c:v>
                </c:pt>
                <c:pt idx="61">
                  <c:v>-5.1528731919594453</c:v>
                </c:pt>
                <c:pt idx="62">
                  <c:v>-8.2579484496232141</c:v>
                </c:pt>
                <c:pt idx="63">
                  <c:v>-11.220279414363224</c:v>
                </c:pt>
                <c:pt idx="64">
                  <c:v>-13.992136604967266</c:v>
                </c:pt>
                <c:pt idx="65">
                  <c:v>-16.525193889167202</c:v>
                </c:pt>
                <c:pt idx="66">
                  <c:v>-18.781602060622824</c:v>
                </c:pt>
                <c:pt idx="67">
                  <c:v>-20.735862119486555</c:v>
                </c:pt>
                <c:pt idx="68">
                  <c:v>-22.363109888333462</c:v>
                </c:pt>
                <c:pt idx="69">
                  <c:v>-23.650794768423705</c:v>
                </c:pt>
                <c:pt idx="70">
                  <c:v>-24.591393820326509</c:v>
                </c:pt>
                <c:pt idx="71">
                  <c:v>-25.193327409599959</c:v>
                </c:pt>
                <c:pt idx="72">
                  <c:v>-25.457112630509236</c:v>
                </c:pt>
                <c:pt idx="73">
                  <c:v>-25.403812775111195</c:v>
                </c:pt>
                <c:pt idx="74">
                  <c:v>-25.043792928001825</c:v>
                </c:pt>
                <c:pt idx="75">
                  <c:v>-24.405823399490593</c:v>
                </c:pt>
                <c:pt idx="76">
                  <c:v>-23.50688060373491</c:v>
                </c:pt>
                <c:pt idx="77">
                  <c:v>-22.374779434139768</c:v>
                </c:pt>
                <c:pt idx="78">
                  <c:v>-21.031233709946797</c:v>
                </c:pt>
                <c:pt idx="79">
                  <c:v>-19.502023647648574</c:v>
                </c:pt>
                <c:pt idx="80">
                  <c:v>-17.812658750693323</c:v>
                </c:pt>
                <c:pt idx="81">
                  <c:v>-15.983834198433161</c:v>
                </c:pt>
                <c:pt idx="82">
                  <c:v>-14.036359446472389</c:v>
                </c:pt>
                <c:pt idx="83">
                  <c:v>-11.996694797581549</c:v>
                </c:pt>
                <c:pt idx="84">
                  <c:v>-9.8799562474232658</c:v>
                </c:pt>
                <c:pt idx="85">
                  <c:v>-7.704620860993149</c:v>
                </c:pt>
                <c:pt idx="86">
                  <c:v>-5.4909585518928692</c:v>
                </c:pt>
                <c:pt idx="87">
                  <c:v>-3.2555298634672654</c:v>
                </c:pt>
                <c:pt idx="88">
                  <c:v>-1.0111744055308609</c:v>
                </c:pt>
                <c:pt idx="89">
                  <c:v>1.225801581563152</c:v>
                </c:pt>
                <c:pt idx="90">
                  <c:v>3.439960455921435</c:v>
                </c:pt>
                <c:pt idx="91">
                  <c:v>5.6223490389891957</c:v>
                </c:pt>
                <c:pt idx="92">
                  <c:v>7.7576735259524003</c:v>
                </c:pt>
                <c:pt idx="93">
                  <c:v>9.8341419870373166</c:v>
                </c:pt>
                <c:pt idx="94">
                  <c:v>11.843386009533676</c:v>
                </c:pt>
                <c:pt idx="95">
                  <c:v>13.771458111930844</c:v>
                </c:pt>
                <c:pt idx="96">
                  <c:v>15.608804834345216</c:v>
                </c:pt>
                <c:pt idx="97">
                  <c:v>17.341037151492355</c:v>
                </c:pt>
                <c:pt idx="98">
                  <c:v>18.958730256450696</c:v>
                </c:pt>
                <c:pt idx="99">
                  <c:v>20.445257926688509</c:v>
                </c:pt>
                <c:pt idx="100">
                  <c:v>21.788038421887677</c:v>
                </c:pt>
                <c:pt idx="101">
                  <c:v>22.97084220977893</c:v>
                </c:pt>
                <c:pt idx="102">
                  <c:v>23.976086852727121</c:v>
                </c:pt>
                <c:pt idx="103">
                  <c:v>24.78342795279536</c:v>
                </c:pt>
                <c:pt idx="104">
                  <c:v>25.375355951948048</c:v>
                </c:pt>
                <c:pt idx="105">
                  <c:v>25.731476453401164</c:v>
                </c:pt>
                <c:pt idx="106">
                  <c:v>25.831625235973618</c:v>
                </c:pt>
                <c:pt idx="107">
                  <c:v>25.657983657180292</c:v>
                </c:pt>
                <c:pt idx="108">
                  <c:v>25.192503253190473</c:v>
                </c:pt>
                <c:pt idx="109">
                  <c:v>24.422621517647983</c:v>
                </c:pt>
                <c:pt idx="110">
                  <c:v>23.33903881829378</c:v>
                </c:pt>
                <c:pt idx="111">
                  <c:v>21.939873156017253</c:v>
                </c:pt>
                <c:pt idx="112">
                  <c:v>20.225263411300975</c:v>
                </c:pt>
                <c:pt idx="113">
                  <c:v>18.206474483164182</c:v>
                </c:pt>
                <c:pt idx="114">
                  <c:v>15.900144717343665</c:v>
                </c:pt>
                <c:pt idx="115">
                  <c:v>13.33738979304901</c:v>
                </c:pt>
                <c:pt idx="116">
                  <c:v>10.546850823186862</c:v>
                </c:pt>
                <c:pt idx="117">
                  <c:v>7.570275503355484</c:v>
                </c:pt>
                <c:pt idx="118">
                  <c:v>4.4588169130017024</c:v>
                </c:pt>
                <c:pt idx="119">
                  <c:v>1.2635924073417839</c:v>
                </c:pt>
                <c:pt idx="120">
                  <c:v>-1.9581447728944288</c:v>
                </c:pt>
                <c:pt idx="121">
                  <c:v>-5.1528731919594453</c:v>
                </c:pt>
                <c:pt idx="122">
                  <c:v>-8.2579484496232141</c:v>
                </c:pt>
                <c:pt idx="123">
                  <c:v>-11.220279414363084</c:v>
                </c:pt>
                <c:pt idx="124">
                  <c:v>-13.992136604967266</c:v>
                </c:pt>
                <c:pt idx="125">
                  <c:v>-16.525193889167202</c:v>
                </c:pt>
                <c:pt idx="126">
                  <c:v>-18.781602060622824</c:v>
                </c:pt>
                <c:pt idx="127">
                  <c:v>-20.735862119486555</c:v>
                </c:pt>
                <c:pt idx="128">
                  <c:v>-22.363109888333462</c:v>
                </c:pt>
                <c:pt idx="129">
                  <c:v>-23.650794768423705</c:v>
                </c:pt>
                <c:pt idx="130">
                  <c:v>-24.591393820326509</c:v>
                </c:pt>
                <c:pt idx="131">
                  <c:v>-25.193327409599959</c:v>
                </c:pt>
                <c:pt idx="132">
                  <c:v>-25.457112630509805</c:v>
                </c:pt>
                <c:pt idx="133">
                  <c:v>-25.403812775111195</c:v>
                </c:pt>
                <c:pt idx="134">
                  <c:v>-25.043792928001825</c:v>
                </c:pt>
                <c:pt idx="135">
                  <c:v>-24.405823399490593</c:v>
                </c:pt>
                <c:pt idx="136">
                  <c:v>-23.506880603734647</c:v>
                </c:pt>
                <c:pt idx="137">
                  <c:v>-22.374779434139768</c:v>
                </c:pt>
                <c:pt idx="138">
                  <c:v>-21.031233709946797</c:v>
                </c:pt>
                <c:pt idx="139">
                  <c:v>-19.502023647648574</c:v>
                </c:pt>
                <c:pt idx="140">
                  <c:v>-17.812658750693323</c:v>
                </c:pt>
                <c:pt idx="141">
                  <c:v>-15.983834198433161</c:v>
                </c:pt>
                <c:pt idx="142">
                  <c:v>-14.036359446472389</c:v>
                </c:pt>
                <c:pt idx="143">
                  <c:v>-11.996694797581549</c:v>
                </c:pt>
                <c:pt idx="144">
                  <c:v>-9.8799562474232658</c:v>
                </c:pt>
                <c:pt idx="145">
                  <c:v>-7.704620860993149</c:v>
                </c:pt>
                <c:pt idx="146">
                  <c:v>-5.4909585518928692</c:v>
                </c:pt>
                <c:pt idx="147">
                  <c:v>-3.2555298634672654</c:v>
                </c:pt>
                <c:pt idx="148">
                  <c:v>-1.0111744055308374</c:v>
                </c:pt>
                <c:pt idx="149">
                  <c:v>1.225801581563152</c:v>
                </c:pt>
                <c:pt idx="150">
                  <c:v>3.439960455921435</c:v>
                </c:pt>
                <c:pt idx="151">
                  <c:v>5.6223490389891957</c:v>
                </c:pt>
                <c:pt idx="152">
                  <c:v>7.7576735259524003</c:v>
                </c:pt>
                <c:pt idx="153">
                  <c:v>9.8341419870373166</c:v>
                </c:pt>
                <c:pt idx="154">
                  <c:v>11.843386009533676</c:v>
                </c:pt>
                <c:pt idx="155">
                  <c:v>13.771458111930844</c:v>
                </c:pt>
                <c:pt idx="156">
                  <c:v>15.608804834345216</c:v>
                </c:pt>
                <c:pt idx="157">
                  <c:v>17.341037151492724</c:v>
                </c:pt>
                <c:pt idx="158">
                  <c:v>18.958730256450696</c:v>
                </c:pt>
                <c:pt idx="159">
                  <c:v>20.445257926688509</c:v>
                </c:pt>
                <c:pt idx="160">
                  <c:v>21.788038421887677</c:v>
                </c:pt>
                <c:pt idx="161">
                  <c:v>22.97084220977893</c:v>
                </c:pt>
                <c:pt idx="162">
                  <c:v>23.976086852727121</c:v>
                </c:pt>
                <c:pt idx="163">
                  <c:v>24.78342795279536</c:v>
                </c:pt>
                <c:pt idx="164">
                  <c:v>25.375355951948048</c:v>
                </c:pt>
                <c:pt idx="165">
                  <c:v>25.731476453401164</c:v>
                </c:pt>
                <c:pt idx="166">
                  <c:v>25.831625235973618</c:v>
                </c:pt>
                <c:pt idx="167">
                  <c:v>25.657983657179727</c:v>
                </c:pt>
                <c:pt idx="168">
                  <c:v>25.192503253190473</c:v>
                </c:pt>
                <c:pt idx="169">
                  <c:v>24.422621517647983</c:v>
                </c:pt>
                <c:pt idx="170">
                  <c:v>23.33903881829378</c:v>
                </c:pt>
                <c:pt idx="171">
                  <c:v>21.939873156017253</c:v>
                </c:pt>
                <c:pt idx="172">
                  <c:v>20.225263411300975</c:v>
                </c:pt>
                <c:pt idx="173">
                  <c:v>18.206474483164182</c:v>
                </c:pt>
                <c:pt idx="174">
                  <c:v>15.900144717343665</c:v>
                </c:pt>
                <c:pt idx="175">
                  <c:v>13.33738979304901</c:v>
                </c:pt>
                <c:pt idx="176">
                  <c:v>10.546850823186862</c:v>
                </c:pt>
                <c:pt idx="177">
                  <c:v>7.570275503355484</c:v>
                </c:pt>
                <c:pt idx="178">
                  <c:v>4.4588169130017024</c:v>
                </c:pt>
                <c:pt idx="179">
                  <c:v>1.2635924073417839</c:v>
                </c:pt>
                <c:pt idx="180">
                  <c:v>-1.9581447728944288</c:v>
                </c:pt>
                <c:pt idx="181">
                  <c:v>-5.1528731919594453</c:v>
                </c:pt>
                <c:pt idx="182">
                  <c:v>-8.2579484496234219</c:v>
                </c:pt>
                <c:pt idx="183">
                  <c:v>-11.220279414363084</c:v>
                </c:pt>
                <c:pt idx="184">
                  <c:v>-13.992136604967266</c:v>
                </c:pt>
                <c:pt idx="185">
                  <c:v>-16.525193889167202</c:v>
                </c:pt>
                <c:pt idx="186">
                  <c:v>-18.781602060622824</c:v>
                </c:pt>
                <c:pt idx="187">
                  <c:v>-20.735862119486555</c:v>
                </c:pt>
                <c:pt idx="188">
                  <c:v>-22.363109888333462</c:v>
                </c:pt>
                <c:pt idx="189">
                  <c:v>-23.650794768423705</c:v>
                </c:pt>
                <c:pt idx="190">
                  <c:v>-24.591393820326509</c:v>
                </c:pt>
                <c:pt idx="191">
                  <c:v>-25.193327409599959</c:v>
                </c:pt>
                <c:pt idx="192">
                  <c:v>-25.457112630509236</c:v>
                </c:pt>
                <c:pt idx="193">
                  <c:v>-25.403812775111195</c:v>
                </c:pt>
                <c:pt idx="194">
                  <c:v>-25.043792928001825</c:v>
                </c:pt>
                <c:pt idx="195">
                  <c:v>-24.405823399491133</c:v>
                </c:pt>
                <c:pt idx="196">
                  <c:v>-23.506880603734121</c:v>
                </c:pt>
                <c:pt idx="197">
                  <c:v>-22.374779434140269</c:v>
                </c:pt>
                <c:pt idx="198">
                  <c:v>-21.031233709946324</c:v>
                </c:pt>
                <c:pt idx="199">
                  <c:v>-19.502023647649011</c:v>
                </c:pt>
                <c:pt idx="200">
                  <c:v>-17.812658750692915</c:v>
                </c:pt>
                <c:pt idx="201">
                  <c:v>-15.983834198433531</c:v>
                </c:pt>
                <c:pt idx="202">
                  <c:v>-14.036359446472064</c:v>
                </c:pt>
                <c:pt idx="203">
                  <c:v>-11.996694797581833</c:v>
                </c:pt>
                <c:pt idx="204">
                  <c:v>-9.8799562474230278</c:v>
                </c:pt>
                <c:pt idx="205">
                  <c:v>-7.7046208609933426</c:v>
                </c:pt>
                <c:pt idx="206">
                  <c:v>-5.4909585518927253</c:v>
                </c:pt>
                <c:pt idx="207">
                  <c:v>-3.2555298634673622</c:v>
                </c:pt>
                <c:pt idx="208">
                  <c:v>-1.0111744055307912</c:v>
                </c:pt>
                <c:pt idx="209">
                  <c:v>1.2258015815631549</c:v>
                </c:pt>
                <c:pt idx="210">
                  <c:v>3.4399604559213826</c:v>
                </c:pt>
                <c:pt idx="211">
                  <c:v>5.6223490389892987</c:v>
                </c:pt>
                <c:pt idx="212">
                  <c:v>7.7576735259522493</c:v>
                </c:pt>
                <c:pt idx="213">
                  <c:v>9.8341419870375155</c:v>
                </c:pt>
                <c:pt idx="214">
                  <c:v>11.843386009533429</c:v>
                </c:pt>
                <c:pt idx="215">
                  <c:v>13.771458111931135</c:v>
                </c:pt>
                <c:pt idx="216">
                  <c:v>15.608804834344886</c:v>
                </c:pt>
                <c:pt idx="217">
                  <c:v>17.341037151492724</c:v>
                </c:pt>
                <c:pt idx="218">
                  <c:v>18.958730256450284</c:v>
                </c:pt>
                <c:pt idx="219">
                  <c:v>20.445257926688949</c:v>
                </c:pt>
                <c:pt idx="220">
                  <c:v>21.788038421888153</c:v>
                </c:pt>
                <c:pt idx="221">
                  <c:v>22.970842209778422</c:v>
                </c:pt>
                <c:pt idx="222">
                  <c:v>23.976086852727654</c:v>
                </c:pt>
                <c:pt idx="223">
                  <c:v>24.783427952794813</c:v>
                </c:pt>
                <c:pt idx="224">
                  <c:v>25.37535595194861</c:v>
                </c:pt>
                <c:pt idx="225">
                  <c:v>25.731476453400592</c:v>
                </c:pt>
                <c:pt idx="226">
                  <c:v>25.83162523597419</c:v>
                </c:pt>
                <c:pt idx="227">
                  <c:v>25.657983657179159</c:v>
                </c:pt>
                <c:pt idx="228">
                  <c:v>25.192503253191028</c:v>
                </c:pt>
                <c:pt idx="229">
                  <c:v>24.422621517647453</c:v>
                </c:pt>
                <c:pt idx="230">
                  <c:v>23.339038818294281</c:v>
                </c:pt>
                <c:pt idx="231">
                  <c:v>21.939873156016787</c:v>
                </c:pt>
                <c:pt idx="232">
                  <c:v>20.225263411301405</c:v>
                </c:pt>
                <c:pt idx="233">
                  <c:v>18.206474483163802</c:v>
                </c:pt>
                <c:pt idx="234">
                  <c:v>15.900144717343993</c:v>
                </c:pt>
                <c:pt idx="235">
                  <c:v>13.337389793048743</c:v>
                </c:pt>
                <c:pt idx="236">
                  <c:v>10.546850823187066</c:v>
                </c:pt>
                <c:pt idx="237">
                  <c:v>7.570275503355349</c:v>
                </c:pt>
                <c:pt idx="238">
                  <c:v>4.458816913001769</c:v>
                </c:pt>
                <c:pt idx="239">
                  <c:v>1.2635924073417881</c:v>
                </c:pt>
                <c:pt idx="240">
                  <c:v>-1.9581447728945029</c:v>
                </c:pt>
                <c:pt idx="241">
                  <c:v>-5.1528731919593023</c:v>
                </c:pt>
                <c:pt idx="242">
                  <c:v>-8.2579484496234219</c:v>
                </c:pt>
                <c:pt idx="243">
                  <c:v>-11.220279414362814</c:v>
                </c:pt>
                <c:pt idx="244">
                  <c:v>-13.992136604967598</c:v>
                </c:pt>
                <c:pt idx="245">
                  <c:v>-16.525193889167586</c:v>
                </c:pt>
                <c:pt idx="246">
                  <c:v>-18.78160206062239</c:v>
                </c:pt>
                <c:pt idx="247">
                  <c:v>-20.735862119487031</c:v>
                </c:pt>
                <c:pt idx="248">
                  <c:v>-22.363109888332961</c:v>
                </c:pt>
                <c:pt idx="249">
                  <c:v>-23.650794768424237</c:v>
                </c:pt>
                <c:pt idx="250">
                  <c:v>-24.591393820325962</c:v>
                </c:pt>
                <c:pt idx="251">
                  <c:v>-25.193327409600521</c:v>
                </c:pt>
                <c:pt idx="252">
                  <c:v>-25.457112630508675</c:v>
                </c:pt>
                <c:pt idx="253">
                  <c:v>-25.40381277511176</c:v>
                </c:pt>
                <c:pt idx="254">
                  <c:v>-25.043792928001267</c:v>
                </c:pt>
                <c:pt idx="255">
                  <c:v>-24.405823399491133</c:v>
                </c:pt>
                <c:pt idx="256">
                  <c:v>-23.506880603734121</c:v>
                </c:pt>
                <c:pt idx="257">
                  <c:v>-22.374779434140269</c:v>
                </c:pt>
                <c:pt idx="258">
                  <c:v>-21.031233709946324</c:v>
                </c:pt>
                <c:pt idx="259">
                  <c:v>-19.502023647649011</c:v>
                </c:pt>
                <c:pt idx="260">
                  <c:v>-17.812658750692915</c:v>
                </c:pt>
                <c:pt idx="261">
                  <c:v>-15.983834198433531</c:v>
                </c:pt>
                <c:pt idx="262">
                  <c:v>-14.036359446472064</c:v>
                </c:pt>
                <c:pt idx="263">
                  <c:v>-11.996694797581833</c:v>
                </c:pt>
                <c:pt idx="264">
                  <c:v>-9.8799562474230278</c:v>
                </c:pt>
                <c:pt idx="265">
                  <c:v>-7.7046208609933426</c:v>
                </c:pt>
                <c:pt idx="266">
                  <c:v>-5.4909585518927253</c:v>
                </c:pt>
                <c:pt idx="267">
                  <c:v>-3.2555298634673622</c:v>
                </c:pt>
                <c:pt idx="268">
                  <c:v>-1.0111744055307912</c:v>
                </c:pt>
                <c:pt idx="269">
                  <c:v>1.2258015815631549</c:v>
                </c:pt>
                <c:pt idx="270">
                  <c:v>3.4399604559214878</c:v>
                </c:pt>
                <c:pt idx="271">
                  <c:v>5.6223490389890944</c:v>
                </c:pt>
                <c:pt idx="272">
                  <c:v>7.7576735259525504</c:v>
                </c:pt>
                <c:pt idx="273">
                  <c:v>9.8341419870371176</c:v>
                </c:pt>
                <c:pt idx="274">
                  <c:v>11.843386009533921</c:v>
                </c:pt>
                <c:pt idx="275">
                  <c:v>13.771458111930556</c:v>
                </c:pt>
                <c:pt idx="276">
                  <c:v>15.608804834345548</c:v>
                </c:pt>
                <c:pt idx="277">
                  <c:v>17.341037151491982</c:v>
                </c:pt>
                <c:pt idx="278">
                  <c:v>18.958730256451112</c:v>
                </c:pt>
                <c:pt idx="279">
                  <c:v>20.445257926688054</c:v>
                </c:pt>
                <c:pt idx="280">
                  <c:v>21.788038421888153</c:v>
                </c:pt>
                <c:pt idx="281">
                  <c:v>22.970842209778422</c:v>
                </c:pt>
                <c:pt idx="282">
                  <c:v>23.976086852727654</c:v>
                </c:pt>
                <c:pt idx="283">
                  <c:v>24.783427952794813</c:v>
                </c:pt>
                <c:pt idx="284">
                  <c:v>25.37535595194861</c:v>
                </c:pt>
                <c:pt idx="285">
                  <c:v>25.731476453400592</c:v>
                </c:pt>
                <c:pt idx="286">
                  <c:v>25.83162523597419</c:v>
                </c:pt>
                <c:pt idx="287">
                  <c:v>25.657983657179159</c:v>
                </c:pt>
                <c:pt idx="288">
                  <c:v>25.192503253191028</c:v>
                </c:pt>
                <c:pt idx="289">
                  <c:v>24.422621517647453</c:v>
                </c:pt>
                <c:pt idx="290">
                  <c:v>23.339038818294281</c:v>
                </c:pt>
                <c:pt idx="291">
                  <c:v>21.939873156016787</c:v>
                </c:pt>
                <c:pt idx="292">
                  <c:v>20.225263411301405</c:v>
                </c:pt>
                <c:pt idx="293">
                  <c:v>18.206474483163802</c:v>
                </c:pt>
                <c:pt idx="294">
                  <c:v>15.900144717343993</c:v>
                </c:pt>
                <c:pt idx="295">
                  <c:v>13.33738979304928</c:v>
                </c:pt>
                <c:pt idx="296">
                  <c:v>10.546850823186658</c:v>
                </c:pt>
                <c:pt idx="297">
                  <c:v>7.5702755033556226</c:v>
                </c:pt>
                <c:pt idx="298">
                  <c:v>4.4588169130016357</c:v>
                </c:pt>
                <c:pt idx="299">
                  <c:v>1.2635924073417799</c:v>
                </c:pt>
                <c:pt idx="300">
                  <c:v>-1.9581447728943533</c:v>
                </c:pt>
                <c:pt idx="301">
                  <c:v>-5.1528731919595909</c:v>
                </c:pt>
                <c:pt idx="302">
                  <c:v>-8.2579484496230027</c:v>
                </c:pt>
                <c:pt idx="303">
                  <c:v>-11.220279414363359</c:v>
                </c:pt>
                <c:pt idx="304">
                  <c:v>-13.992136604966934</c:v>
                </c:pt>
                <c:pt idx="305">
                  <c:v>-16.525193889167586</c:v>
                </c:pt>
                <c:pt idx="306">
                  <c:v>-18.78160206062239</c:v>
                </c:pt>
                <c:pt idx="307">
                  <c:v>-20.735862119487031</c:v>
                </c:pt>
                <c:pt idx="308">
                  <c:v>-22.363109888332961</c:v>
                </c:pt>
                <c:pt idx="309">
                  <c:v>-23.650794768424237</c:v>
                </c:pt>
                <c:pt idx="310">
                  <c:v>-24.591393820325962</c:v>
                </c:pt>
                <c:pt idx="311">
                  <c:v>-25.193327409600521</c:v>
                </c:pt>
                <c:pt idx="312">
                  <c:v>-25.457112630508675</c:v>
                </c:pt>
                <c:pt idx="313">
                  <c:v>-25.40381277511176</c:v>
                </c:pt>
                <c:pt idx="314">
                  <c:v>-25.043792928001267</c:v>
                </c:pt>
                <c:pt idx="315">
                  <c:v>-24.405823399491133</c:v>
                </c:pt>
                <c:pt idx="316">
                  <c:v>-23.506880603734121</c:v>
                </c:pt>
                <c:pt idx="317">
                  <c:v>-22.374779434140269</c:v>
                </c:pt>
                <c:pt idx="318">
                  <c:v>-21.031233709946324</c:v>
                </c:pt>
                <c:pt idx="319">
                  <c:v>-19.502023647649011</c:v>
                </c:pt>
                <c:pt idx="320">
                  <c:v>-17.812658750693735</c:v>
                </c:pt>
                <c:pt idx="321">
                  <c:v>-15.983834198432795</c:v>
                </c:pt>
                <c:pt idx="322">
                  <c:v>-14.036359446472717</c:v>
                </c:pt>
                <c:pt idx="323">
                  <c:v>-11.996694797581263</c:v>
                </c:pt>
                <c:pt idx="324">
                  <c:v>-9.8799562474235056</c:v>
                </c:pt>
                <c:pt idx="325">
                  <c:v>-7.7046208609929572</c:v>
                </c:pt>
                <c:pt idx="326">
                  <c:v>-5.490958551893014</c:v>
                </c:pt>
                <c:pt idx="327">
                  <c:v>-3.2555298634671703</c:v>
                </c:pt>
                <c:pt idx="328">
                  <c:v>-1.0111744055308849</c:v>
                </c:pt>
                <c:pt idx="329">
                  <c:v>1.2258015815631491</c:v>
                </c:pt>
                <c:pt idx="330">
                  <c:v>3.4399604559214878</c:v>
                </c:pt>
                <c:pt idx="331">
                  <c:v>5.6223490389890944</c:v>
                </c:pt>
                <c:pt idx="332">
                  <c:v>7.7576735259525504</c:v>
                </c:pt>
                <c:pt idx="333">
                  <c:v>9.8341419870371176</c:v>
                </c:pt>
                <c:pt idx="334">
                  <c:v>11.843386009533921</c:v>
                </c:pt>
                <c:pt idx="335">
                  <c:v>13.771458111930556</c:v>
                </c:pt>
                <c:pt idx="336">
                  <c:v>15.608804834345548</c:v>
                </c:pt>
                <c:pt idx="337">
                  <c:v>17.341037151491982</c:v>
                </c:pt>
                <c:pt idx="338">
                  <c:v>18.958730256451112</c:v>
                </c:pt>
                <c:pt idx="339">
                  <c:v>20.445257926688054</c:v>
                </c:pt>
                <c:pt idx="340">
                  <c:v>21.788038421888153</c:v>
                </c:pt>
                <c:pt idx="341">
                  <c:v>22.970842209778422</c:v>
                </c:pt>
                <c:pt idx="342">
                  <c:v>23.976086852727654</c:v>
                </c:pt>
                <c:pt idx="343">
                  <c:v>24.783427952794813</c:v>
                </c:pt>
                <c:pt idx="344">
                  <c:v>25.37535595194861</c:v>
                </c:pt>
                <c:pt idx="345">
                  <c:v>25.731476453401733</c:v>
                </c:pt>
                <c:pt idx="346">
                  <c:v>25.83162523597305</c:v>
                </c:pt>
                <c:pt idx="347">
                  <c:v>25.657983657180292</c:v>
                </c:pt>
                <c:pt idx="348">
                  <c:v>25.192503253189919</c:v>
                </c:pt>
                <c:pt idx="349">
                  <c:v>24.422621517648519</c:v>
                </c:pt>
                <c:pt idx="350">
                  <c:v>23.339038818293275</c:v>
                </c:pt>
                <c:pt idx="351">
                  <c:v>21.939873156017725</c:v>
                </c:pt>
                <c:pt idx="352">
                  <c:v>20.225263411300546</c:v>
                </c:pt>
                <c:pt idx="353">
                  <c:v>18.206474483164566</c:v>
                </c:pt>
                <c:pt idx="354">
                  <c:v>15.900144717343338</c:v>
                </c:pt>
                <c:pt idx="355">
                  <c:v>13.33738979304928</c:v>
                </c:pt>
                <c:pt idx="356">
                  <c:v>10.546850823186658</c:v>
                </c:pt>
                <c:pt idx="357">
                  <c:v>7.5702755033556226</c:v>
                </c:pt>
                <c:pt idx="358">
                  <c:v>4.4588169130016357</c:v>
                </c:pt>
                <c:pt idx="359">
                  <c:v>1.2635924073417799</c:v>
                </c:pt>
                <c:pt idx="360">
                  <c:v>-1.9581447728943533</c:v>
                </c:pt>
                <c:pt idx="361">
                  <c:v>-5.1528731919595909</c:v>
                </c:pt>
                <c:pt idx="362">
                  <c:v>-8.2579484496230027</c:v>
                </c:pt>
                <c:pt idx="363">
                  <c:v>-11.220279414363359</c:v>
                </c:pt>
                <c:pt idx="364">
                  <c:v>-13.992136604966934</c:v>
                </c:pt>
                <c:pt idx="365">
                  <c:v>-16.525193889167586</c:v>
                </c:pt>
                <c:pt idx="366">
                  <c:v>-18.78160206062239</c:v>
                </c:pt>
                <c:pt idx="367">
                  <c:v>-20.735862119487031</c:v>
                </c:pt>
                <c:pt idx="368">
                  <c:v>-22.363109888332961</c:v>
                </c:pt>
                <c:pt idx="369">
                  <c:v>-23.650794768424237</c:v>
                </c:pt>
                <c:pt idx="370">
                  <c:v>-24.591393820327056</c:v>
                </c:pt>
                <c:pt idx="371">
                  <c:v>-25.193327409599402</c:v>
                </c:pt>
                <c:pt idx="372">
                  <c:v>-25.457112630509805</c:v>
                </c:pt>
                <c:pt idx="373">
                  <c:v>-25.40381277511063</c:v>
                </c:pt>
                <c:pt idx="374">
                  <c:v>-25.043792928002379</c:v>
                </c:pt>
                <c:pt idx="375">
                  <c:v>-24.405823399490046</c:v>
                </c:pt>
                <c:pt idx="376">
                  <c:v>-23.506880603735169</c:v>
                </c:pt>
                <c:pt idx="377">
                  <c:v>-22.374779434139263</c:v>
                </c:pt>
                <c:pt idx="378">
                  <c:v>-21.031233709947266</c:v>
                </c:pt>
                <c:pt idx="379">
                  <c:v>-19.50202364764813</c:v>
                </c:pt>
                <c:pt idx="380">
                  <c:v>-17.812658750693735</c:v>
                </c:pt>
                <c:pt idx="381">
                  <c:v>-15.983834198432795</c:v>
                </c:pt>
                <c:pt idx="382">
                  <c:v>-14.036359446472717</c:v>
                </c:pt>
                <c:pt idx="383">
                  <c:v>-11.996694797581263</c:v>
                </c:pt>
                <c:pt idx="384">
                  <c:v>-9.8799562474235056</c:v>
                </c:pt>
                <c:pt idx="385">
                  <c:v>-7.7046208609929572</c:v>
                </c:pt>
                <c:pt idx="386">
                  <c:v>-5.490958551893014</c:v>
                </c:pt>
                <c:pt idx="387">
                  <c:v>-3.2555298634671703</c:v>
                </c:pt>
                <c:pt idx="388">
                  <c:v>-1.0111744055308849</c:v>
                </c:pt>
                <c:pt idx="389">
                  <c:v>1.2258015815631491</c:v>
                </c:pt>
                <c:pt idx="390">
                  <c:v>3.4399604559214878</c:v>
                </c:pt>
                <c:pt idx="391">
                  <c:v>5.6223490389890944</c:v>
                </c:pt>
                <c:pt idx="392">
                  <c:v>7.7576735259525504</c:v>
                </c:pt>
                <c:pt idx="393">
                  <c:v>9.8341419870371176</c:v>
                </c:pt>
                <c:pt idx="394">
                  <c:v>11.843386009533921</c:v>
                </c:pt>
                <c:pt idx="395">
                  <c:v>13.771458111931135</c:v>
                </c:pt>
                <c:pt idx="396">
                  <c:v>15.608804834345548</c:v>
                </c:pt>
                <c:pt idx="397">
                  <c:v>17.341037151491232</c:v>
                </c:pt>
                <c:pt idx="398">
                  <c:v>18.958730256451112</c:v>
                </c:pt>
                <c:pt idx="399">
                  <c:v>20.445257926688949</c:v>
                </c:pt>
                <c:pt idx="400">
                  <c:v>21.788038421888153</c:v>
                </c:pt>
                <c:pt idx="401">
                  <c:v>22.970842209777409</c:v>
                </c:pt>
                <c:pt idx="402">
                  <c:v>23.976086852727654</c:v>
                </c:pt>
                <c:pt idx="403">
                  <c:v>24.783427952795911</c:v>
                </c:pt>
                <c:pt idx="404">
                  <c:v>25.37535595194861</c:v>
                </c:pt>
                <c:pt idx="405">
                  <c:v>25.731476453399456</c:v>
                </c:pt>
                <c:pt idx="406">
                  <c:v>25.83162523597419</c:v>
                </c:pt>
                <c:pt idx="407">
                  <c:v>25.657983657180292</c:v>
                </c:pt>
                <c:pt idx="408">
                  <c:v>25.192503253191028</c:v>
                </c:pt>
                <c:pt idx="409">
                  <c:v>24.422621517646387</c:v>
                </c:pt>
                <c:pt idx="410">
                  <c:v>23.339038818294281</c:v>
                </c:pt>
                <c:pt idx="411">
                  <c:v>21.939873156017725</c:v>
                </c:pt>
                <c:pt idx="412">
                  <c:v>20.225263411301405</c:v>
                </c:pt>
                <c:pt idx="413">
                  <c:v>18.206474483163035</c:v>
                </c:pt>
                <c:pt idx="414">
                  <c:v>15.900144717343993</c:v>
                </c:pt>
                <c:pt idx="415">
                  <c:v>13.33738979304928</c:v>
                </c:pt>
                <c:pt idx="416">
                  <c:v>10.546850823187066</c:v>
                </c:pt>
                <c:pt idx="417">
                  <c:v>7.5702755033550773</c:v>
                </c:pt>
                <c:pt idx="418">
                  <c:v>4.458816913001769</c:v>
                </c:pt>
                <c:pt idx="419">
                  <c:v>1.2635924073417799</c:v>
                </c:pt>
                <c:pt idx="420">
                  <c:v>-1.9581447728945029</c:v>
                </c:pt>
                <c:pt idx="421">
                  <c:v>-5.1528731919595909</c:v>
                </c:pt>
                <c:pt idx="422">
                  <c:v>-8.2579484496225817</c:v>
                </c:pt>
                <c:pt idx="423">
                  <c:v>-11.220279414363359</c:v>
                </c:pt>
                <c:pt idx="424">
                  <c:v>-13.992136604967598</c:v>
                </c:pt>
                <c:pt idx="425">
                  <c:v>-16.525193889167586</c:v>
                </c:pt>
                <c:pt idx="426">
                  <c:v>-18.78160206062153</c:v>
                </c:pt>
                <c:pt idx="427">
                  <c:v>-20.735862119487031</c:v>
                </c:pt>
                <c:pt idx="428">
                  <c:v>-22.36310988833397</c:v>
                </c:pt>
                <c:pt idx="429">
                  <c:v>-23.650794768424237</c:v>
                </c:pt>
                <c:pt idx="430">
                  <c:v>-24.591393820324861</c:v>
                </c:pt>
                <c:pt idx="431">
                  <c:v>-25.193327409600521</c:v>
                </c:pt>
                <c:pt idx="432">
                  <c:v>-25.457112630509805</c:v>
                </c:pt>
                <c:pt idx="433">
                  <c:v>-25.40381277511176</c:v>
                </c:pt>
                <c:pt idx="434">
                  <c:v>-25.043792928000158</c:v>
                </c:pt>
                <c:pt idx="435">
                  <c:v>-24.405823399491133</c:v>
                </c:pt>
                <c:pt idx="436">
                  <c:v>-23.506880603735169</c:v>
                </c:pt>
                <c:pt idx="437">
                  <c:v>-22.374779434140269</c:v>
                </c:pt>
                <c:pt idx="438">
                  <c:v>-21.031233709945379</c:v>
                </c:pt>
                <c:pt idx="439">
                  <c:v>-19.502023647649011</c:v>
                </c:pt>
                <c:pt idx="440">
                  <c:v>-17.812658750693735</c:v>
                </c:pt>
                <c:pt idx="441">
                  <c:v>-15.983834198433531</c:v>
                </c:pt>
                <c:pt idx="442">
                  <c:v>-14.036359446471412</c:v>
                </c:pt>
                <c:pt idx="443">
                  <c:v>-11.996694797581833</c:v>
                </c:pt>
                <c:pt idx="444">
                  <c:v>-9.8799562474235056</c:v>
                </c:pt>
                <c:pt idx="445">
                  <c:v>-7.7046208609933426</c:v>
                </c:pt>
                <c:pt idx="446">
                  <c:v>-5.490958551893014</c:v>
                </c:pt>
                <c:pt idx="447">
                  <c:v>-3.2555298634669776</c:v>
                </c:pt>
                <c:pt idx="448">
                  <c:v>-1.0111744055308849</c:v>
                </c:pt>
                <c:pt idx="449">
                  <c:v>1.2258015815631549</c:v>
                </c:pt>
                <c:pt idx="450">
                  <c:v>3.4399604559214878</c:v>
                </c:pt>
                <c:pt idx="451">
                  <c:v>5.6223490389888902</c:v>
                </c:pt>
                <c:pt idx="452">
                  <c:v>7.7576735259525504</c:v>
                </c:pt>
                <c:pt idx="453">
                  <c:v>9.8341419870375155</c:v>
                </c:pt>
                <c:pt idx="454">
                  <c:v>11.843386009533921</c:v>
                </c:pt>
                <c:pt idx="455">
                  <c:v>13.771458111929974</c:v>
                </c:pt>
                <c:pt idx="456">
                  <c:v>15.608804834345548</c:v>
                </c:pt>
                <c:pt idx="457">
                  <c:v>17.341037151492724</c:v>
                </c:pt>
                <c:pt idx="458">
                  <c:v>18.958730256451112</c:v>
                </c:pt>
                <c:pt idx="459">
                  <c:v>20.445257926687159</c:v>
                </c:pt>
                <c:pt idx="460">
                  <c:v>21.788038421888153</c:v>
                </c:pt>
                <c:pt idx="461">
                  <c:v>22.970842209779441</c:v>
                </c:pt>
                <c:pt idx="462">
                  <c:v>23.976086852727654</c:v>
                </c:pt>
                <c:pt idx="463">
                  <c:v>24.783427952793712</c:v>
                </c:pt>
                <c:pt idx="464">
                  <c:v>25.37535595194861</c:v>
                </c:pt>
                <c:pt idx="465">
                  <c:v>25.731476453401733</c:v>
                </c:pt>
                <c:pt idx="466">
                  <c:v>25.83162523597419</c:v>
                </c:pt>
                <c:pt idx="467">
                  <c:v>25.657983657178022</c:v>
                </c:pt>
                <c:pt idx="468">
                  <c:v>25.192503253191028</c:v>
                </c:pt>
                <c:pt idx="469">
                  <c:v>24.422621517648519</c:v>
                </c:pt>
                <c:pt idx="470">
                  <c:v>23.339038818294281</c:v>
                </c:pt>
                <c:pt idx="471">
                  <c:v>21.939873156017725</c:v>
                </c:pt>
                <c:pt idx="472">
                  <c:v>20.225263411299686</c:v>
                </c:pt>
                <c:pt idx="473">
                  <c:v>18.206474483164566</c:v>
                </c:pt>
                <c:pt idx="474">
                  <c:v>15.900144717343993</c:v>
                </c:pt>
                <c:pt idx="475">
                  <c:v>13.33738979304928</c:v>
                </c:pt>
                <c:pt idx="476">
                  <c:v>10.546850823186249</c:v>
                </c:pt>
                <c:pt idx="477">
                  <c:v>7.5702755033556226</c:v>
                </c:pt>
                <c:pt idx="478">
                  <c:v>4.458816913001769</c:v>
                </c:pt>
                <c:pt idx="479">
                  <c:v>1.2635924073417799</c:v>
                </c:pt>
                <c:pt idx="480">
                  <c:v>-1.9581447728942041</c:v>
                </c:pt>
                <c:pt idx="481">
                  <c:v>-5.1528731919595909</c:v>
                </c:pt>
                <c:pt idx="482">
                  <c:v>-8.2579484496234219</c:v>
                </c:pt>
                <c:pt idx="483">
                  <c:v>-11.220279414363359</c:v>
                </c:pt>
                <c:pt idx="484">
                  <c:v>-13.992136604966269</c:v>
                </c:pt>
                <c:pt idx="485">
                  <c:v>-16.525193889167586</c:v>
                </c:pt>
                <c:pt idx="486">
                  <c:v>-18.781602060623261</c:v>
                </c:pt>
                <c:pt idx="487">
                  <c:v>-20.735862119487031</c:v>
                </c:pt>
                <c:pt idx="488">
                  <c:v>-22.363109888331952</c:v>
                </c:pt>
                <c:pt idx="489">
                  <c:v>-23.650794768424237</c:v>
                </c:pt>
                <c:pt idx="490">
                  <c:v>-24.591393820327056</c:v>
                </c:pt>
                <c:pt idx="491">
                  <c:v>-25.193327409600521</c:v>
                </c:pt>
                <c:pt idx="492">
                  <c:v>-25.457112630507542</c:v>
                </c:pt>
                <c:pt idx="493">
                  <c:v>-25.40381277511176</c:v>
                </c:pt>
                <c:pt idx="494">
                  <c:v>-25.043792928002379</c:v>
                </c:pt>
                <c:pt idx="495">
                  <c:v>-24.405823399491133</c:v>
                </c:pt>
                <c:pt idx="496">
                  <c:v>-23.506880603735169</c:v>
                </c:pt>
                <c:pt idx="497">
                  <c:v>-22.374779434138265</c:v>
                </c:pt>
                <c:pt idx="498">
                  <c:v>-21.031233709947266</c:v>
                </c:pt>
                <c:pt idx="499">
                  <c:v>-19.502023647649011</c:v>
                </c:pt>
                <c:pt idx="500">
                  <c:v>-17.812658750693735</c:v>
                </c:pt>
                <c:pt idx="501">
                  <c:v>-15.98383419843206</c:v>
                </c:pt>
                <c:pt idx="502">
                  <c:v>-14.036359446472717</c:v>
                </c:pt>
                <c:pt idx="503">
                  <c:v>-11.996694797581833</c:v>
                </c:pt>
                <c:pt idx="504">
                  <c:v>-9.8799562474235056</c:v>
                </c:pt>
                <c:pt idx="505">
                  <c:v>-7.7046208609925717</c:v>
                </c:pt>
                <c:pt idx="506">
                  <c:v>-5.490958551893014</c:v>
                </c:pt>
                <c:pt idx="507">
                  <c:v>-3.2555298634673622</c:v>
                </c:pt>
                <c:pt idx="508">
                  <c:v>-1.0111744055308849</c:v>
                </c:pt>
                <c:pt idx="509">
                  <c:v>1.2258015815631433</c:v>
                </c:pt>
                <c:pt idx="510">
                  <c:v>3.4399604559214878</c:v>
                </c:pt>
                <c:pt idx="511">
                  <c:v>5.6223490389892987</c:v>
                </c:pt>
                <c:pt idx="512">
                  <c:v>7.7576735259525504</c:v>
                </c:pt>
                <c:pt idx="513">
                  <c:v>9.8341419870367215</c:v>
                </c:pt>
                <c:pt idx="514">
                  <c:v>11.843386009533921</c:v>
                </c:pt>
                <c:pt idx="515">
                  <c:v>13.771458111931135</c:v>
                </c:pt>
                <c:pt idx="516">
                  <c:v>15.608804834345548</c:v>
                </c:pt>
                <c:pt idx="517">
                  <c:v>17.341037151491232</c:v>
                </c:pt>
                <c:pt idx="518">
                  <c:v>18.958730256451112</c:v>
                </c:pt>
                <c:pt idx="519">
                  <c:v>20.445257926688949</c:v>
                </c:pt>
                <c:pt idx="520">
                  <c:v>21.788038421888153</c:v>
                </c:pt>
                <c:pt idx="521">
                  <c:v>22.970842209779441</c:v>
                </c:pt>
                <c:pt idx="522">
                  <c:v>23.976086852725526</c:v>
                </c:pt>
                <c:pt idx="523">
                  <c:v>24.783427952795911</c:v>
                </c:pt>
                <c:pt idx="524">
                  <c:v>25.37535595194861</c:v>
                </c:pt>
                <c:pt idx="525">
                  <c:v>25.731476453401733</c:v>
                </c:pt>
                <c:pt idx="526">
                  <c:v>25.831625235971899</c:v>
                </c:pt>
                <c:pt idx="527">
                  <c:v>25.657983657180292</c:v>
                </c:pt>
                <c:pt idx="528">
                  <c:v>25.192503253191028</c:v>
                </c:pt>
                <c:pt idx="529">
                  <c:v>24.422621517648519</c:v>
                </c:pt>
                <c:pt idx="530">
                  <c:v>23.339038818292263</c:v>
                </c:pt>
                <c:pt idx="531">
                  <c:v>21.939873156017725</c:v>
                </c:pt>
                <c:pt idx="532">
                  <c:v>20.225263411301405</c:v>
                </c:pt>
                <c:pt idx="533">
                  <c:v>18.206474483164566</c:v>
                </c:pt>
                <c:pt idx="534">
                  <c:v>15.900144717342682</c:v>
                </c:pt>
                <c:pt idx="535">
                  <c:v>13.33738979304928</c:v>
                </c:pt>
                <c:pt idx="536">
                  <c:v>10.546850823187066</c:v>
                </c:pt>
                <c:pt idx="537">
                  <c:v>7.5702755033556226</c:v>
                </c:pt>
                <c:pt idx="538">
                  <c:v>4.4588169130015025</c:v>
                </c:pt>
                <c:pt idx="539">
                  <c:v>1.2635924073417799</c:v>
                </c:pt>
                <c:pt idx="540">
                  <c:v>-1.9581447728945029</c:v>
                </c:pt>
                <c:pt idx="541">
                  <c:v>-5.1528731919595909</c:v>
                </c:pt>
                <c:pt idx="542">
                  <c:v>-8.2579484496225817</c:v>
                </c:pt>
                <c:pt idx="543">
                  <c:v>-11.220279414363359</c:v>
                </c:pt>
                <c:pt idx="544">
                  <c:v>-13.992136604967598</c:v>
                </c:pt>
                <c:pt idx="545">
                  <c:v>-16.525193889167586</c:v>
                </c:pt>
                <c:pt idx="546">
                  <c:v>-18.781602060623261</c:v>
                </c:pt>
                <c:pt idx="547">
                  <c:v>-20.735862119485144</c:v>
                </c:pt>
                <c:pt idx="548">
                  <c:v>-22.36310988833397</c:v>
                </c:pt>
                <c:pt idx="549">
                  <c:v>-23.650794768424237</c:v>
                </c:pt>
                <c:pt idx="550">
                  <c:v>-24.591393820327056</c:v>
                </c:pt>
                <c:pt idx="551">
                  <c:v>-25.193327409598275</c:v>
                </c:pt>
                <c:pt idx="552">
                  <c:v>-25.457112630509805</c:v>
                </c:pt>
                <c:pt idx="553">
                  <c:v>-25.40381277511176</c:v>
                </c:pt>
                <c:pt idx="554">
                  <c:v>-25.043792928002379</c:v>
                </c:pt>
                <c:pt idx="555">
                  <c:v>-24.405823399488963</c:v>
                </c:pt>
                <c:pt idx="556">
                  <c:v>-23.506880603735169</c:v>
                </c:pt>
                <c:pt idx="557">
                  <c:v>-22.374779434140269</c:v>
                </c:pt>
                <c:pt idx="558">
                  <c:v>-21.031233709947266</c:v>
                </c:pt>
                <c:pt idx="559">
                  <c:v>-19.502023647647242</c:v>
                </c:pt>
                <c:pt idx="560">
                  <c:v>-17.812658750693735</c:v>
                </c:pt>
                <c:pt idx="561">
                  <c:v>-15.983834198433531</c:v>
                </c:pt>
                <c:pt idx="562">
                  <c:v>-14.036359446472717</c:v>
                </c:pt>
                <c:pt idx="563">
                  <c:v>-11.996694797580696</c:v>
                </c:pt>
                <c:pt idx="564">
                  <c:v>-9.8799562474235056</c:v>
                </c:pt>
                <c:pt idx="565">
                  <c:v>-7.7046208609933426</c:v>
                </c:pt>
                <c:pt idx="566">
                  <c:v>-5.490958551893014</c:v>
                </c:pt>
                <c:pt idx="567">
                  <c:v>-3.2555298634669776</c:v>
                </c:pt>
                <c:pt idx="568">
                  <c:v>-1.0111744055308849</c:v>
                </c:pt>
                <c:pt idx="569">
                  <c:v>1.2258015815631549</c:v>
                </c:pt>
                <c:pt idx="570">
                  <c:v>3.4399604559214878</c:v>
                </c:pt>
                <c:pt idx="571">
                  <c:v>5.6223490389892987</c:v>
                </c:pt>
                <c:pt idx="572">
                  <c:v>7.7576735259519483</c:v>
                </c:pt>
                <c:pt idx="573">
                  <c:v>9.8341419870375155</c:v>
                </c:pt>
                <c:pt idx="574">
                  <c:v>11.843386009533921</c:v>
                </c:pt>
                <c:pt idx="575">
                  <c:v>13.771458111931135</c:v>
                </c:pt>
                <c:pt idx="576">
                  <c:v>15.608804834344214</c:v>
                </c:pt>
                <c:pt idx="577">
                  <c:v>17.341037151492724</c:v>
                </c:pt>
                <c:pt idx="578">
                  <c:v>18.958730256451112</c:v>
                </c:pt>
                <c:pt idx="579">
                  <c:v>20.445257926688949</c:v>
                </c:pt>
                <c:pt idx="580">
                  <c:v>21.788038421886235</c:v>
                </c:pt>
                <c:pt idx="581">
                  <c:v>22.970842209779441</c:v>
                </c:pt>
                <c:pt idx="582">
                  <c:v>23.976086852727654</c:v>
                </c:pt>
                <c:pt idx="583">
                  <c:v>24.783427952795911</c:v>
                </c:pt>
                <c:pt idx="584">
                  <c:v>25.375355951946364</c:v>
                </c:pt>
                <c:pt idx="585">
                  <c:v>25.731476453401733</c:v>
                </c:pt>
                <c:pt idx="586">
                  <c:v>25.83162523597419</c:v>
                </c:pt>
                <c:pt idx="587">
                  <c:v>25.657983657180292</c:v>
                </c:pt>
                <c:pt idx="588">
                  <c:v>25.192503253188807</c:v>
                </c:pt>
                <c:pt idx="589">
                  <c:v>24.422621517648519</c:v>
                </c:pt>
                <c:pt idx="590">
                  <c:v>23.339038818294281</c:v>
                </c:pt>
                <c:pt idx="591">
                  <c:v>21.939873156017725</c:v>
                </c:pt>
                <c:pt idx="592">
                  <c:v>20.225263411299686</c:v>
                </c:pt>
                <c:pt idx="593">
                  <c:v>18.206474483164566</c:v>
                </c:pt>
                <c:pt idx="594">
                  <c:v>15.900144717343993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E9-4E38-8119-BD8C8F12EB92}"/>
            </c:ext>
          </c:extLst>
        </c:ser>
        <c:ser>
          <c:idx val="1"/>
          <c:order val="1"/>
          <c:tx>
            <c:strRef>
              <c:f>SPH!$B$1</c:f>
              <c:strCache>
                <c:ptCount val="1"/>
                <c:pt idx="0">
                  <c:v>ForceFluid.x  mDBC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SPH!$A$2:$A$602</c:f>
              <c:numCache>
                <c:formatCode>General</c:formatCode>
                <c:ptCount val="601"/>
                <c:pt idx="0">
                  <c:v>0</c:v>
                </c:pt>
                <c:pt idx="1">
                  <c:v>2.0022999999999999E-2</c:v>
                </c:pt>
                <c:pt idx="2">
                  <c:v>4.0028000000000001E-2</c:v>
                </c:pt>
                <c:pt idx="3">
                  <c:v>6.0088999999999997E-2</c:v>
                </c:pt>
                <c:pt idx="4">
                  <c:v>8.0165E-2</c:v>
                </c:pt>
                <c:pt idx="5">
                  <c:v>0.100032</c:v>
                </c:pt>
                <c:pt idx="6">
                  <c:v>0.120085</c:v>
                </c:pt>
                <c:pt idx="7">
                  <c:v>0.14011999999999999</c:v>
                </c:pt>
                <c:pt idx="8">
                  <c:v>0.16015699999999999</c:v>
                </c:pt>
                <c:pt idx="9">
                  <c:v>0.180172</c:v>
                </c:pt>
                <c:pt idx="10">
                  <c:v>0.20016600000000001</c:v>
                </c:pt>
                <c:pt idx="11">
                  <c:v>0.22015100000000001</c:v>
                </c:pt>
                <c:pt idx="12">
                  <c:v>0.24014099999999999</c:v>
                </c:pt>
                <c:pt idx="13">
                  <c:v>0.26013399999999998</c:v>
                </c:pt>
                <c:pt idx="14">
                  <c:v>0.28007399999999999</c:v>
                </c:pt>
                <c:pt idx="15">
                  <c:v>0.30001899999999998</c:v>
                </c:pt>
                <c:pt idx="16">
                  <c:v>0.32012299999999999</c:v>
                </c:pt>
                <c:pt idx="17">
                  <c:v>0.340063</c:v>
                </c:pt>
                <c:pt idx="18">
                  <c:v>0.360045</c:v>
                </c:pt>
                <c:pt idx="19">
                  <c:v>0.38016899999999998</c:v>
                </c:pt>
                <c:pt idx="20">
                  <c:v>0.40000400000000003</c:v>
                </c:pt>
                <c:pt idx="21">
                  <c:v>0.42015999999999998</c:v>
                </c:pt>
                <c:pt idx="22">
                  <c:v>0.44009100000000001</c:v>
                </c:pt>
                <c:pt idx="23">
                  <c:v>0.46007300000000001</c:v>
                </c:pt>
                <c:pt idx="24">
                  <c:v>0.48009000000000002</c:v>
                </c:pt>
                <c:pt idx="25">
                  <c:v>0.50009000000000003</c:v>
                </c:pt>
                <c:pt idx="26">
                  <c:v>0.52013699999999996</c:v>
                </c:pt>
                <c:pt idx="27">
                  <c:v>0.54005700000000001</c:v>
                </c:pt>
                <c:pt idx="28">
                  <c:v>0.56019099999999999</c:v>
                </c:pt>
                <c:pt idx="29">
                  <c:v>0.58018199999999998</c:v>
                </c:pt>
                <c:pt idx="30">
                  <c:v>0.60008700000000004</c:v>
                </c:pt>
                <c:pt idx="31">
                  <c:v>0.62010900000000002</c:v>
                </c:pt>
                <c:pt idx="32">
                  <c:v>0.640042</c:v>
                </c:pt>
                <c:pt idx="33">
                  <c:v>0.66003800000000001</c:v>
                </c:pt>
                <c:pt idx="34">
                  <c:v>0.68005800000000005</c:v>
                </c:pt>
                <c:pt idx="35">
                  <c:v>0.70007699999999995</c:v>
                </c:pt>
                <c:pt idx="36">
                  <c:v>0.72014</c:v>
                </c:pt>
                <c:pt idx="37">
                  <c:v>0.74001099999999997</c:v>
                </c:pt>
                <c:pt idx="38">
                  <c:v>0.76006799999999997</c:v>
                </c:pt>
                <c:pt idx="39">
                  <c:v>0.78008900000000003</c:v>
                </c:pt>
                <c:pt idx="40">
                  <c:v>0.80009799999999998</c:v>
                </c:pt>
                <c:pt idx="41">
                  <c:v>0.820156</c:v>
                </c:pt>
                <c:pt idx="42">
                  <c:v>0.84002600000000005</c:v>
                </c:pt>
                <c:pt idx="43">
                  <c:v>0.86004700000000001</c:v>
                </c:pt>
                <c:pt idx="44">
                  <c:v>0.88013699999999995</c:v>
                </c:pt>
                <c:pt idx="45">
                  <c:v>0.900119</c:v>
                </c:pt>
                <c:pt idx="46">
                  <c:v>0.92010000000000003</c:v>
                </c:pt>
                <c:pt idx="47">
                  <c:v>0.94007200000000002</c:v>
                </c:pt>
                <c:pt idx="48">
                  <c:v>0.96000600000000003</c:v>
                </c:pt>
                <c:pt idx="49">
                  <c:v>0.98014400000000002</c:v>
                </c:pt>
                <c:pt idx="50">
                  <c:v>1.000081</c:v>
                </c:pt>
                <c:pt idx="51">
                  <c:v>1.0200800000000001</c:v>
                </c:pt>
                <c:pt idx="52">
                  <c:v>1.0400940000000001</c:v>
                </c:pt>
                <c:pt idx="53">
                  <c:v>1.0601259999999999</c:v>
                </c:pt>
                <c:pt idx="54">
                  <c:v>1.080006</c:v>
                </c:pt>
                <c:pt idx="55">
                  <c:v>1.1001650000000001</c:v>
                </c:pt>
                <c:pt idx="56">
                  <c:v>1.1200270000000001</c:v>
                </c:pt>
                <c:pt idx="57">
                  <c:v>1.140139</c:v>
                </c:pt>
                <c:pt idx="58">
                  <c:v>1.1601429999999999</c:v>
                </c:pt>
                <c:pt idx="59">
                  <c:v>1.1801379999999999</c:v>
                </c:pt>
                <c:pt idx="60">
                  <c:v>1.2000379999999999</c:v>
                </c:pt>
                <c:pt idx="61">
                  <c:v>1.2200329999999999</c:v>
                </c:pt>
                <c:pt idx="62">
                  <c:v>1.24003</c:v>
                </c:pt>
                <c:pt idx="63">
                  <c:v>1.2600290000000001</c:v>
                </c:pt>
                <c:pt idx="64">
                  <c:v>1.280046</c:v>
                </c:pt>
                <c:pt idx="65">
                  <c:v>1.3000130000000001</c:v>
                </c:pt>
                <c:pt idx="66">
                  <c:v>1.3201149999999999</c:v>
                </c:pt>
                <c:pt idx="67">
                  <c:v>1.340136</c:v>
                </c:pt>
                <c:pt idx="68">
                  <c:v>1.3600650000000001</c:v>
                </c:pt>
                <c:pt idx="69">
                  <c:v>1.3801019999999999</c:v>
                </c:pt>
                <c:pt idx="70">
                  <c:v>1.4001300000000001</c:v>
                </c:pt>
                <c:pt idx="71">
                  <c:v>1.4201539999999999</c:v>
                </c:pt>
                <c:pt idx="72">
                  <c:v>1.4400170000000001</c:v>
                </c:pt>
                <c:pt idx="73">
                  <c:v>1.460188</c:v>
                </c:pt>
                <c:pt idx="74">
                  <c:v>1.4801230000000001</c:v>
                </c:pt>
                <c:pt idx="75">
                  <c:v>1.5001679999999999</c:v>
                </c:pt>
                <c:pt idx="76">
                  <c:v>1.5200419999999999</c:v>
                </c:pt>
                <c:pt idx="77">
                  <c:v>1.5401320000000001</c:v>
                </c:pt>
                <c:pt idx="78">
                  <c:v>1.560039</c:v>
                </c:pt>
                <c:pt idx="79">
                  <c:v>1.580149</c:v>
                </c:pt>
                <c:pt idx="80">
                  <c:v>1.6000719999999999</c:v>
                </c:pt>
                <c:pt idx="81">
                  <c:v>1.6201270000000001</c:v>
                </c:pt>
                <c:pt idx="82">
                  <c:v>1.640088</c:v>
                </c:pt>
                <c:pt idx="83">
                  <c:v>1.6600649999999999</c:v>
                </c:pt>
                <c:pt idx="84">
                  <c:v>1.6801740000000001</c:v>
                </c:pt>
                <c:pt idx="85">
                  <c:v>1.7001010000000001</c:v>
                </c:pt>
                <c:pt idx="86">
                  <c:v>1.7200949999999999</c:v>
                </c:pt>
                <c:pt idx="87">
                  <c:v>1.740137</c:v>
                </c:pt>
                <c:pt idx="88">
                  <c:v>1.7601450000000001</c:v>
                </c:pt>
                <c:pt idx="89">
                  <c:v>1.7801009999999999</c:v>
                </c:pt>
                <c:pt idx="90">
                  <c:v>1.800011</c:v>
                </c:pt>
                <c:pt idx="91">
                  <c:v>1.8200670000000001</c:v>
                </c:pt>
                <c:pt idx="92">
                  <c:v>1.8401460000000001</c:v>
                </c:pt>
                <c:pt idx="93">
                  <c:v>1.8601780000000001</c:v>
                </c:pt>
                <c:pt idx="94">
                  <c:v>1.880082</c:v>
                </c:pt>
                <c:pt idx="95">
                  <c:v>1.90005</c:v>
                </c:pt>
                <c:pt idx="96">
                  <c:v>1.9200969999999999</c:v>
                </c:pt>
                <c:pt idx="97">
                  <c:v>1.940102</c:v>
                </c:pt>
                <c:pt idx="98">
                  <c:v>1.9600040000000001</c:v>
                </c:pt>
                <c:pt idx="99">
                  <c:v>1.9800139999999999</c:v>
                </c:pt>
                <c:pt idx="100">
                  <c:v>2.0000610000000001</c:v>
                </c:pt>
                <c:pt idx="101">
                  <c:v>2.0200999999999998</c:v>
                </c:pt>
                <c:pt idx="102">
                  <c:v>2.0400010000000002</c:v>
                </c:pt>
                <c:pt idx="103">
                  <c:v>2.0600999999999998</c:v>
                </c:pt>
                <c:pt idx="104">
                  <c:v>2.0801430000000001</c:v>
                </c:pt>
                <c:pt idx="105">
                  <c:v>2.1001699999999999</c:v>
                </c:pt>
                <c:pt idx="106">
                  <c:v>2.1200779999999999</c:v>
                </c:pt>
                <c:pt idx="107">
                  <c:v>2.1400839999999999</c:v>
                </c:pt>
                <c:pt idx="108">
                  <c:v>2.1601699999999999</c:v>
                </c:pt>
                <c:pt idx="109">
                  <c:v>2.180018</c:v>
                </c:pt>
                <c:pt idx="110">
                  <c:v>2.2001689999999998</c:v>
                </c:pt>
                <c:pt idx="111">
                  <c:v>2.2200440000000001</c:v>
                </c:pt>
                <c:pt idx="112">
                  <c:v>2.2401759999999999</c:v>
                </c:pt>
                <c:pt idx="113">
                  <c:v>2.26004</c:v>
                </c:pt>
                <c:pt idx="114">
                  <c:v>2.2800910000000001</c:v>
                </c:pt>
                <c:pt idx="115">
                  <c:v>2.3000349999999998</c:v>
                </c:pt>
                <c:pt idx="116">
                  <c:v>2.3200699999999999</c:v>
                </c:pt>
                <c:pt idx="117">
                  <c:v>2.340141</c:v>
                </c:pt>
                <c:pt idx="118">
                  <c:v>2.3601179999999999</c:v>
                </c:pt>
                <c:pt idx="119">
                  <c:v>2.3800180000000002</c:v>
                </c:pt>
                <c:pt idx="120">
                  <c:v>2.4001070000000002</c:v>
                </c:pt>
                <c:pt idx="121">
                  <c:v>2.420137</c:v>
                </c:pt>
                <c:pt idx="122">
                  <c:v>2.4401760000000001</c:v>
                </c:pt>
                <c:pt idx="123">
                  <c:v>2.4601069999999998</c:v>
                </c:pt>
                <c:pt idx="124">
                  <c:v>2.4800840000000002</c:v>
                </c:pt>
                <c:pt idx="125">
                  <c:v>2.5000610000000001</c:v>
                </c:pt>
                <c:pt idx="126">
                  <c:v>2.520041</c:v>
                </c:pt>
                <c:pt idx="127">
                  <c:v>2.5401370000000001</c:v>
                </c:pt>
                <c:pt idx="128">
                  <c:v>2.5600830000000001</c:v>
                </c:pt>
                <c:pt idx="129">
                  <c:v>2.580139</c:v>
                </c:pt>
                <c:pt idx="130">
                  <c:v>2.600174</c:v>
                </c:pt>
                <c:pt idx="131">
                  <c:v>2.6200049999999999</c:v>
                </c:pt>
                <c:pt idx="132">
                  <c:v>2.640056</c:v>
                </c:pt>
                <c:pt idx="133">
                  <c:v>2.6601159999999999</c:v>
                </c:pt>
                <c:pt idx="134">
                  <c:v>2.680002</c:v>
                </c:pt>
                <c:pt idx="135">
                  <c:v>2.7000739999999999</c:v>
                </c:pt>
                <c:pt idx="136">
                  <c:v>2.7201070000000001</c:v>
                </c:pt>
                <c:pt idx="137">
                  <c:v>2.7401589999999998</c:v>
                </c:pt>
                <c:pt idx="138">
                  <c:v>2.7600340000000001</c:v>
                </c:pt>
                <c:pt idx="139">
                  <c:v>2.780116</c:v>
                </c:pt>
                <c:pt idx="140">
                  <c:v>2.8001839999999998</c:v>
                </c:pt>
                <c:pt idx="141">
                  <c:v>2.8200400000000001</c:v>
                </c:pt>
                <c:pt idx="142">
                  <c:v>2.8401239999999999</c:v>
                </c:pt>
                <c:pt idx="143">
                  <c:v>2.8600059999999998</c:v>
                </c:pt>
                <c:pt idx="144">
                  <c:v>2.8800349999999999</c:v>
                </c:pt>
                <c:pt idx="145">
                  <c:v>2.900067</c:v>
                </c:pt>
                <c:pt idx="146">
                  <c:v>2.9201459999999999</c:v>
                </c:pt>
                <c:pt idx="147">
                  <c:v>2.9400390000000001</c:v>
                </c:pt>
                <c:pt idx="148">
                  <c:v>2.9600339999999998</c:v>
                </c:pt>
                <c:pt idx="149">
                  <c:v>2.9801660000000001</c:v>
                </c:pt>
                <c:pt idx="150">
                  <c:v>3.0001289999999998</c:v>
                </c:pt>
                <c:pt idx="151">
                  <c:v>3.0200130000000001</c:v>
                </c:pt>
                <c:pt idx="152">
                  <c:v>3.0400309999999999</c:v>
                </c:pt>
                <c:pt idx="153">
                  <c:v>3.0601090000000002</c:v>
                </c:pt>
                <c:pt idx="154">
                  <c:v>3.080139</c:v>
                </c:pt>
                <c:pt idx="155">
                  <c:v>3.1001210000000001</c:v>
                </c:pt>
                <c:pt idx="156">
                  <c:v>3.1201379999999999</c:v>
                </c:pt>
                <c:pt idx="157">
                  <c:v>3.1401699999999999</c:v>
                </c:pt>
                <c:pt idx="158">
                  <c:v>3.1601219999999999</c:v>
                </c:pt>
                <c:pt idx="159">
                  <c:v>3.1801179999999998</c:v>
                </c:pt>
                <c:pt idx="160">
                  <c:v>3.2001559999999998</c:v>
                </c:pt>
                <c:pt idx="161">
                  <c:v>3.2200039999999999</c:v>
                </c:pt>
                <c:pt idx="162">
                  <c:v>3.2400159999999998</c:v>
                </c:pt>
                <c:pt idx="163">
                  <c:v>3.260049</c:v>
                </c:pt>
                <c:pt idx="164">
                  <c:v>3.28003</c:v>
                </c:pt>
                <c:pt idx="165">
                  <c:v>3.3000569999999998</c:v>
                </c:pt>
                <c:pt idx="166">
                  <c:v>3.320106</c:v>
                </c:pt>
                <c:pt idx="167">
                  <c:v>3.340093</c:v>
                </c:pt>
                <c:pt idx="168">
                  <c:v>3.3601290000000001</c:v>
                </c:pt>
                <c:pt idx="169">
                  <c:v>3.3801619999999999</c:v>
                </c:pt>
                <c:pt idx="170">
                  <c:v>3.4000210000000002</c:v>
                </c:pt>
                <c:pt idx="171">
                  <c:v>3.4200539999999999</c:v>
                </c:pt>
                <c:pt idx="172">
                  <c:v>3.4400330000000001</c:v>
                </c:pt>
                <c:pt idx="173">
                  <c:v>3.4601600000000001</c:v>
                </c:pt>
                <c:pt idx="174">
                  <c:v>3.480124</c:v>
                </c:pt>
                <c:pt idx="175">
                  <c:v>3.500102</c:v>
                </c:pt>
                <c:pt idx="176">
                  <c:v>3.5200640000000001</c:v>
                </c:pt>
                <c:pt idx="177">
                  <c:v>3.5400909999999999</c:v>
                </c:pt>
                <c:pt idx="178">
                  <c:v>3.5601410000000002</c:v>
                </c:pt>
                <c:pt idx="179">
                  <c:v>3.5801750000000001</c:v>
                </c:pt>
                <c:pt idx="180">
                  <c:v>3.6001439999999998</c:v>
                </c:pt>
                <c:pt idx="181">
                  <c:v>3.6200239999999999</c:v>
                </c:pt>
                <c:pt idx="182">
                  <c:v>3.6401889999999999</c:v>
                </c:pt>
                <c:pt idx="183">
                  <c:v>3.6600600000000001</c:v>
                </c:pt>
                <c:pt idx="184">
                  <c:v>3.680094</c:v>
                </c:pt>
                <c:pt idx="185">
                  <c:v>3.7001210000000002</c:v>
                </c:pt>
                <c:pt idx="186">
                  <c:v>3.7201490000000002</c:v>
                </c:pt>
                <c:pt idx="187">
                  <c:v>3.7400989999999998</c:v>
                </c:pt>
                <c:pt idx="188">
                  <c:v>3.7601249999999999</c:v>
                </c:pt>
                <c:pt idx="189">
                  <c:v>3.7801420000000001</c:v>
                </c:pt>
                <c:pt idx="190">
                  <c:v>3.8001559999999999</c:v>
                </c:pt>
                <c:pt idx="191">
                  <c:v>3.8201749999999999</c:v>
                </c:pt>
                <c:pt idx="192">
                  <c:v>3.8401049999999999</c:v>
                </c:pt>
                <c:pt idx="193">
                  <c:v>3.860188</c:v>
                </c:pt>
                <c:pt idx="194">
                  <c:v>3.8801730000000001</c:v>
                </c:pt>
                <c:pt idx="195">
                  <c:v>3.900013</c:v>
                </c:pt>
                <c:pt idx="196">
                  <c:v>3.920051</c:v>
                </c:pt>
                <c:pt idx="197">
                  <c:v>3.9400930000000001</c:v>
                </c:pt>
                <c:pt idx="198">
                  <c:v>3.9601000000000002</c:v>
                </c:pt>
                <c:pt idx="199">
                  <c:v>3.9801709999999999</c:v>
                </c:pt>
                <c:pt idx="200">
                  <c:v>4.0000330000000002</c:v>
                </c:pt>
                <c:pt idx="201">
                  <c:v>4.0200610000000001</c:v>
                </c:pt>
                <c:pt idx="202">
                  <c:v>4.0400999999999998</c:v>
                </c:pt>
                <c:pt idx="203">
                  <c:v>4.0601089999999997</c:v>
                </c:pt>
                <c:pt idx="204">
                  <c:v>4.0800460000000003</c:v>
                </c:pt>
                <c:pt idx="205">
                  <c:v>4.1000240000000003</c:v>
                </c:pt>
                <c:pt idx="206">
                  <c:v>4.1200599999999996</c:v>
                </c:pt>
                <c:pt idx="207">
                  <c:v>4.1401770000000004</c:v>
                </c:pt>
                <c:pt idx="208">
                  <c:v>4.1600840000000003</c:v>
                </c:pt>
                <c:pt idx="209">
                  <c:v>4.1801380000000004</c:v>
                </c:pt>
                <c:pt idx="210">
                  <c:v>4.2000690000000001</c:v>
                </c:pt>
                <c:pt idx="211">
                  <c:v>4.2201360000000001</c:v>
                </c:pt>
                <c:pt idx="212">
                  <c:v>4.2400089999999997</c:v>
                </c:pt>
                <c:pt idx="213">
                  <c:v>4.2601699999999996</c:v>
                </c:pt>
                <c:pt idx="214">
                  <c:v>4.2801030000000004</c:v>
                </c:pt>
                <c:pt idx="215">
                  <c:v>4.3001250000000004</c:v>
                </c:pt>
                <c:pt idx="216">
                  <c:v>4.3200289999999999</c:v>
                </c:pt>
                <c:pt idx="217">
                  <c:v>4.3401370000000004</c:v>
                </c:pt>
                <c:pt idx="218">
                  <c:v>4.3601489999999998</c:v>
                </c:pt>
                <c:pt idx="219">
                  <c:v>4.380134</c:v>
                </c:pt>
                <c:pt idx="220">
                  <c:v>4.4001289999999997</c:v>
                </c:pt>
                <c:pt idx="221">
                  <c:v>4.4201119999999996</c:v>
                </c:pt>
                <c:pt idx="222">
                  <c:v>4.4401400000000004</c:v>
                </c:pt>
                <c:pt idx="223">
                  <c:v>4.460102</c:v>
                </c:pt>
                <c:pt idx="224">
                  <c:v>4.4800409999999999</c:v>
                </c:pt>
                <c:pt idx="225">
                  <c:v>4.5000730000000004</c:v>
                </c:pt>
                <c:pt idx="226">
                  <c:v>4.5201890000000002</c:v>
                </c:pt>
                <c:pt idx="227">
                  <c:v>4.5401150000000001</c:v>
                </c:pt>
                <c:pt idx="228">
                  <c:v>4.5600860000000001</c:v>
                </c:pt>
                <c:pt idx="229">
                  <c:v>4.5800900000000002</c:v>
                </c:pt>
                <c:pt idx="230">
                  <c:v>4.6001279999999998</c:v>
                </c:pt>
                <c:pt idx="231">
                  <c:v>4.6200760000000001</c:v>
                </c:pt>
                <c:pt idx="232">
                  <c:v>4.6400290000000002</c:v>
                </c:pt>
                <c:pt idx="233">
                  <c:v>4.6600390000000003</c:v>
                </c:pt>
                <c:pt idx="234">
                  <c:v>4.6801089999999999</c:v>
                </c:pt>
                <c:pt idx="235">
                  <c:v>4.7000419999999998</c:v>
                </c:pt>
                <c:pt idx="236">
                  <c:v>4.7201610000000001</c:v>
                </c:pt>
                <c:pt idx="237">
                  <c:v>4.7401049999999998</c:v>
                </c:pt>
                <c:pt idx="238">
                  <c:v>4.7601610000000001</c:v>
                </c:pt>
                <c:pt idx="239">
                  <c:v>4.7800440000000002</c:v>
                </c:pt>
                <c:pt idx="240">
                  <c:v>4.8001459999999998</c:v>
                </c:pt>
                <c:pt idx="241">
                  <c:v>4.82003</c:v>
                </c:pt>
                <c:pt idx="242">
                  <c:v>4.8400860000000003</c:v>
                </c:pt>
                <c:pt idx="243">
                  <c:v>4.8600539999999999</c:v>
                </c:pt>
                <c:pt idx="244">
                  <c:v>4.8800910000000002</c:v>
                </c:pt>
                <c:pt idx="245">
                  <c:v>4.9000539999999999</c:v>
                </c:pt>
                <c:pt idx="246">
                  <c:v>4.9201300000000003</c:v>
                </c:pt>
                <c:pt idx="247">
                  <c:v>4.9401910000000004</c:v>
                </c:pt>
                <c:pt idx="248">
                  <c:v>4.9601600000000001</c:v>
                </c:pt>
                <c:pt idx="249">
                  <c:v>4.9801520000000004</c:v>
                </c:pt>
                <c:pt idx="250">
                  <c:v>5.0000970000000002</c:v>
                </c:pt>
                <c:pt idx="251">
                  <c:v>5.0201710000000004</c:v>
                </c:pt>
                <c:pt idx="252">
                  <c:v>5.0400980000000004</c:v>
                </c:pt>
                <c:pt idx="253">
                  <c:v>5.0600160000000001</c:v>
                </c:pt>
                <c:pt idx="254">
                  <c:v>5.0801150000000002</c:v>
                </c:pt>
                <c:pt idx="255">
                  <c:v>5.1000709999999998</c:v>
                </c:pt>
                <c:pt idx="256">
                  <c:v>5.120177</c:v>
                </c:pt>
                <c:pt idx="257">
                  <c:v>5.1401180000000002</c:v>
                </c:pt>
                <c:pt idx="258">
                  <c:v>5.1601790000000003</c:v>
                </c:pt>
                <c:pt idx="259">
                  <c:v>5.1801849999999998</c:v>
                </c:pt>
                <c:pt idx="260">
                  <c:v>5.2001289999999996</c:v>
                </c:pt>
                <c:pt idx="261">
                  <c:v>5.2201690000000003</c:v>
                </c:pt>
                <c:pt idx="262">
                  <c:v>5.2401249999999999</c:v>
                </c:pt>
                <c:pt idx="263">
                  <c:v>5.2600579999999999</c:v>
                </c:pt>
                <c:pt idx="264">
                  <c:v>5.2800399999999996</c:v>
                </c:pt>
                <c:pt idx="265">
                  <c:v>5.3001659999999999</c:v>
                </c:pt>
                <c:pt idx="266">
                  <c:v>5.3201000000000001</c:v>
                </c:pt>
                <c:pt idx="267">
                  <c:v>5.340179</c:v>
                </c:pt>
                <c:pt idx="268">
                  <c:v>5.3600180000000002</c:v>
                </c:pt>
                <c:pt idx="269">
                  <c:v>5.3801589999999999</c:v>
                </c:pt>
                <c:pt idx="270">
                  <c:v>5.4001619999999999</c:v>
                </c:pt>
                <c:pt idx="271">
                  <c:v>5.4200990000000004</c:v>
                </c:pt>
                <c:pt idx="272">
                  <c:v>5.440029</c:v>
                </c:pt>
                <c:pt idx="273">
                  <c:v>5.4600030000000004</c:v>
                </c:pt>
                <c:pt idx="274">
                  <c:v>5.4801209999999996</c:v>
                </c:pt>
                <c:pt idx="275">
                  <c:v>5.5000309999999999</c:v>
                </c:pt>
                <c:pt idx="276">
                  <c:v>5.5200370000000003</c:v>
                </c:pt>
                <c:pt idx="277">
                  <c:v>5.5400020000000003</c:v>
                </c:pt>
                <c:pt idx="278">
                  <c:v>5.5601370000000001</c:v>
                </c:pt>
                <c:pt idx="279">
                  <c:v>5.5800530000000004</c:v>
                </c:pt>
                <c:pt idx="280">
                  <c:v>5.6000180000000004</c:v>
                </c:pt>
                <c:pt idx="281">
                  <c:v>5.6200369999999999</c:v>
                </c:pt>
                <c:pt idx="282">
                  <c:v>5.6400670000000002</c:v>
                </c:pt>
                <c:pt idx="283">
                  <c:v>5.6600289999999998</c:v>
                </c:pt>
                <c:pt idx="284">
                  <c:v>5.6801180000000002</c:v>
                </c:pt>
                <c:pt idx="285">
                  <c:v>5.7000120000000001</c:v>
                </c:pt>
                <c:pt idx="286">
                  <c:v>5.7201589999999998</c:v>
                </c:pt>
                <c:pt idx="287">
                  <c:v>5.7401720000000003</c:v>
                </c:pt>
                <c:pt idx="288">
                  <c:v>5.7601880000000003</c:v>
                </c:pt>
                <c:pt idx="289">
                  <c:v>5.7801080000000002</c:v>
                </c:pt>
                <c:pt idx="290">
                  <c:v>5.8000309999999997</c:v>
                </c:pt>
                <c:pt idx="291">
                  <c:v>5.8200370000000001</c:v>
                </c:pt>
                <c:pt idx="292">
                  <c:v>5.8400220000000003</c:v>
                </c:pt>
                <c:pt idx="293">
                  <c:v>5.8601609999999997</c:v>
                </c:pt>
                <c:pt idx="294">
                  <c:v>5.8800309999999998</c:v>
                </c:pt>
                <c:pt idx="295">
                  <c:v>5.900061</c:v>
                </c:pt>
                <c:pt idx="296">
                  <c:v>5.9201740000000003</c:v>
                </c:pt>
                <c:pt idx="297">
                  <c:v>5.9401020000000004</c:v>
                </c:pt>
                <c:pt idx="298">
                  <c:v>5.9600390000000001</c:v>
                </c:pt>
                <c:pt idx="299">
                  <c:v>5.980003</c:v>
                </c:pt>
                <c:pt idx="300">
                  <c:v>6.0000780000000002</c:v>
                </c:pt>
                <c:pt idx="301">
                  <c:v>6.0200740000000001</c:v>
                </c:pt>
                <c:pt idx="302">
                  <c:v>6.0400340000000003</c:v>
                </c:pt>
                <c:pt idx="303">
                  <c:v>6.060028</c:v>
                </c:pt>
                <c:pt idx="304">
                  <c:v>6.0801270000000001</c:v>
                </c:pt>
                <c:pt idx="305">
                  <c:v>6.1000199999999998</c:v>
                </c:pt>
                <c:pt idx="306">
                  <c:v>6.1200650000000003</c:v>
                </c:pt>
                <c:pt idx="307">
                  <c:v>6.1400730000000001</c:v>
                </c:pt>
                <c:pt idx="308">
                  <c:v>6.1601080000000001</c:v>
                </c:pt>
                <c:pt idx="309">
                  <c:v>6.180021</c:v>
                </c:pt>
                <c:pt idx="310">
                  <c:v>6.2001059999999999</c:v>
                </c:pt>
                <c:pt idx="311">
                  <c:v>6.2200980000000001</c:v>
                </c:pt>
                <c:pt idx="312">
                  <c:v>6.2401289999999996</c:v>
                </c:pt>
                <c:pt idx="313">
                  <c:v>6.2600470000000001</c:v>
                </c:pt>
                <c:pt idx="314">
                  <c:v>6.2800909999999996</c:v>
                </c:pt>
                <c:pt idx="315">
                  <c:v>6.3001079999999998</c:v>
                </c:pt>
                <c:pt idx="316">
                  <c:v>6.3200969999999996</c:v>
                </c:pt>
                <c:pt idx="317">
                  <c:v>6.340109</c:v>
                </c:pt>
                <c:pt idx="318">
                  <c:v>6.3601780000000003</c:v>
                </c:pt>
                <c:pt idx="319">
                  <c:v>6.3800970000000001</c:v>
                </c:pt>
                <c:pt idx="320">
                  <c:v>6.4001580000000002</c:v>
                </c:pt>
                <c:pt idx="321">
                  <c:v>6.4200229999999996</c:v>
                </c:pt>
                <c:pt idx="322">
                  <c:v>6.4400269999999997</c:v>
                </c:pt>
                <c:pt idx="323">
                  <c:v>6.4601139999999999</c:v>
                </c:pt>
                <c:pt idx="324">
                  <c:v>6.4801520000000004</c:v>
                </c:pt>
                <c:pt idx="325">
                  <c:v>6.5000609999999996</c:v>
                </c:pt>
                <c:pt idx="326">
                  <c:v>6.520016</c:v>
                </c:pt>
                <c:pt idx="327">
                  <c:v>6.5401020000000001</c:v>
                </c:pt>
                <c:pt idx="328">
                  <c:v>6.5601500000000001</c:v>
                </c:pt>
                <c:pt idx="329">
                  <c:v>6.5801509999999999</c:v>
                </c:pt>
                <c:pt idx="330">
                  <c:v>6.6000139999999998</c:v>
                </c:pt>
                <c:pt idx="331">
                  <c:v>6.6200780000000004</c:v>
                </c:pt>
                <c:pt idx="332">
                  <c:v>6.6401519999999996</c:v>
                </c:pt>
                <c:pt idx="333">
                  <c:v>6.6600640000000002</c:v>
                </c:pt>
                <c:pt idx="334">
                  <c:v>6.680078</c:v>
                </c:pt>
                <c:pt idx="335">
                  <c:v>6.7001470000000003</c:v>
                </c:pt>
                <c:pt idx="336">
                  <c:v>6.7200220000000002</c:v>
                </c:pt>
                <c:pt idx="337">
                  <c:v>6.7401660000000003</c:v>
                </c:pt>
                <c:pt idx="338">
                  <c:v>6.7600220000000002</c:v>
                </c:pt>
                <c:pt idx="339">
                  <c:v>6.7801609999999997</c:v>
                </c:pt>
                <c:pt idx="340">
                  <c:v>6.8001680000000002</c:v>
                </c:pt>
                <c:pt idx="341">
                  <c:v>6.8200890000000003</c:v>
                </c:pt>
                <c:pt idx="342">
                  <c:v>6.8400299999999996</c:v>
                </c:pt>
                <c:pt idx="343">
                  <c:v>6.8601470000000004</c:v>
                </c:pt>
                <c:pt idx="344">
                  <c:v>6.880096</c:v>
                </c:pt>
                <c:pt idx="345">
                  <c:v>6.9001669999999997</c:v>
                </c:pt>
                <c:pt idx="346">
                  <c:v>6.9200400000000002</c:v>
                </c:pt>
                <c:pt idx="347">
                  <c:v>6.9400839999999997</c:v>
                </c:pt>
                <c:pt idx="348">
                  <c:v>6.9601559999999996</c:v>
                </c:pt>
                <c:pt idx="349">
                  <c:v>6.9800649999999997</c:v>
                </c:pt>
                <c:pt idx="350">
                  <c:v>7.0001300000000004</c:v>
                </c:pt>
                <c:pt idx="351">
                  <c:v>7.0200430000000003</c:v>
                </c:pt>
                <c:pt idx="352">
                  <c:v>7.0400020000000003</c:v>
                </c:pt>
                <c:pt idx="353">
                  <c:v>7.0600560000000003</c:v>
                </c:pt>
                <c:pt idx="354">
                  <c:v>7.08005</c:v>
                </c:pt>
                <c:pt idx="355">
                  <c:v>7.100117</c:v>
                </c:pt>
                <c:pt idx="356">
                  <c:v>7.1201809999999996</c:v>
                </c:pt>
                <c:pt idx="357">
                  <c:v>7.1401209999999997</c:v>
                </c:pt>
                <c:pt idx="358">
                  <c:v>7.160037</c:v>
                </c:pt>
                <c:pt idx="359">
                  <c:v>7.1800069999999998</c:v>
                </c:pt>
                <c:pt idx="360">
                  <c:v>7.2000339999999996</c:v>
                </c:pt>
                <c:pt idx="361">
                  <c:v>7.2200949999999997</c:v>
                </c:pt>
                <c:pt idx="362">
                  <c:v>7.2401749999999998</c:v>
                </c:pt>
                <c:pt idx="363">
                  <c:v>7.2600420000000003</c:v>
                </c:pt>
                <c:pt idx="364">
                  <c:v>7.2801790000000004</c:v>
                </c:pt>
                <c:pt idx="365">
                  <c:v>7.3001620000000003</c:v>
                </c:pt>
                <c:pt idx="366">
                  <c:v>7.320119</c:v>
                </c:pt>
                <c:pt idx="367">
                  <c:v>7.3401639999999997</c:v>
                </c:pt>
                <c:pt idx="368">
                  <c:v>7.3600329999999996</c:v>
                </c:pt>
                <c:pt idx="369">
                  <c:v>7.38</c:v>
                </c:pt>
                <c:pt idx="370">
                  <c:v>7.4000170000000001</c:v>
                </c:pt>
                <c:pt idx="371">
                  <c:v>7.4200119999999998</c:v>
                </c:pt>
                <c:pt idx="372">
                  <c:v>7.4400570000000004</c:v>
                </c:pt>
                <c:pt idx="373">
                  <c:v>7.4601129999999998</c:v>
                </c:pt>
                <c:pt idx="374">
                  <c:v>7.4801869999999999</c:v>
                </c:pt>
                <c:pt idx="375">
                  <c:v>7.500076</c:v>
                </c:pt>
                <c:pt idx="376">
                  <c:v>7.520003</c:v>
                </c:pt>
                <c:pt idx="377">
                  <c:v>7.5401490000000004</c:v>
                </c:pt>
                <c:pt idx="378">
                  <c:v>7.5601760000000002</c:v>
                </c:pt>
                <c:pt idx="379">
                  <c:v>7.5801230000000004</c:v>
                </c:pt>
                <c:pt idx="380">
                  <c:v>7.6000930000000002</c:v>
                </c:pt>
                <c:pt idx="381">
                  <c:v>7.6201129999999999</c:v>
                </c:pt>
                <c:pt idx="382">
                  <c:v>7.6401289999999999</c:v>
                </c:pt>
                <c:pt idx="383">
                  <c:v>7.6601030000000003</c:v>
                </c:pt>
                <c:pt idx="384">
                  <c:v>7.6801320000000004</c:v>
                </c:pt>
                <c:pt idx="385">
                  <c:v>7.7001530000000002</c:v>
                </c:pt>
                <c:pt idx="386">
                  <c:v>7.7200439999999997</c:v>
                </c:pt>
                <c:pt idx="387">
                  <c:v>7.7400209999999996</c:v>
                </c:pt>
                <c:pt idx="388">
                  <c:v>7.7600210000000001</c:v>
                </c:pt>
                <c:pt idx="389">
                  <c:v>7.7800409999999998</c:v>
                </c:pt>
                <c:pt idx="390">
                  <c:v>7.8000759999999998</c:v>
                </c:pt>
                <c:pt idx="391">
                  <c:v>7.8200120000000002</c:v>
                </c:pt>
                <c:pt idx="392">
                  <c:v>7.8400069999999999</c:v>
                </c:pt>
                <c:pt idx="393">
                  <c:v>7.8600570000000003</c:v>
                </c:pt>
                <c:pt idx="394">
                  <c:v>7.8800809999999997</c:v>
                </c:pt>
                <c:pt idx="395">
                  <c:v>7.9001440000000001</c:v>
                </c:pt>
                <c:pt idx="396">
                  <c:v>7.9200299999999997</c:v>
                </c:pt>
                <c:pt idx="397">
                  <c:v>7.9401580000000003</c:v>
                </c:pt>
                <c:pt idx="398">
                  <c:v>7.9601170000000003</c:v>
                </c:pt>
                <c:pt idx="399">
                  <c:v>7.9800089999999999</c:v>
                </c:pt>
                <c:pt idx="400">
                  <c:v>8.0001040000000003</c:v>
                </c:pt>
                <c:pt idx="401">
                  <c:v>8.0201150000000005</c:v>
                </c:pt>
                <c:pt idx="402">
                  <c:v>8.0400519999999993</c:v>
                </c:pt>
                <c:pt idx="403">
                  <c:v>8.0601500000000001</c:v>
                </c:pt>
                <c:pt idx="404">
                  <c:v>8.0801700000000007</c:v>
                </c:pt>
                <c:pt idx="405">
                  <c:v>8.1000359999999993</c:v>
                </c:pt>
                <c:pt idx="406">
                  <c:v>8.1200360000000007</c:v>
                </c:pt>
                <c:pt idx="407">
                  <c:v>8.1400330000000007</c:v>
                </c:pt>
                <c:pt idx="408">
                  <c:v>8.1601510000000008</c:v>
                </c:pt>
                <c:pt idx="409">
                  <c:v>8.1800960000000007</c:v>
                </c:pt>
                <c:pt idx="410">
                  <c:v>8.2001480000000004</c:v>
                </c:pt>
                <c:pt idx="411">
                  <c:v>8.2200430000000004</c:v>
                </c:pt>
                <c:pt idx="412">
                  <c:v>8.2401389999999992</c:v>
                </c:pt>
                <c:pt idx="413">
                  <c:v>8.2601700000000005</c:v>
                </c:pt>
                <c:pt idx="414">
                  <c:v>8.2800790000000006</c:v>
                </c:pt>
                <c:pt idx="415">
                  <c:v>8.3000179999999997</c:v>
                </c:pt>
                <c:pt idx="416">
                  <c:v>8.3201219999999996</c:v>
                </c:pt>
                <c:pt idx="417">
                  <c:v>8.3400839999999992</c:v>
                </c:pt>
                <c:pt idx="418">
                  <c:v>8.3600320000000004</c:v>
                </c:pt>
                <c:pt idx="419">
                  <c:v>8.3800679999999996</c:v>
                </c:pt>
                <c:pt idx="420">
                  <c:v>8.4001140000000003</c:v>
                </c:pt>
                <c:pt idx="421">
                  <c:v>8.4200009999999992</c:v>
                </c:pt>
                <c:pt idx="422">
                  <c:v>8.4400200000000005</c:v>
                </c:pt>
                <c:pt idx="423">
                  <c:v>8.4600200000000001</c:v>
                </c:pt>
                <c:pt idx="424">
                  <c:v>8.4800959999999996</c:v>
                </c:pt>
                <c:pt idx="425">
                  <c:v>8.5001789999999993</c:v>
                </c:pt>
                <c:pt idx="426">
                  <c:v>8.5200139999999998</c:v>
                </c:pt>
                <c:pt idx="427">
                  <c:v>8.5401830000000007</c:v>
                </c:pt>
                <c:pt idx="428">
                  <c:v>8.5601649999999996</c:v>
                </c:pt>
                <c:pt idx="429">
                  <c:v>8.5800830000000001</c:v>
                </c:pt>
                <c:pt idx="430">
                  <c:v>8.6001790000000007</c:v>
                </c:pt>
                <c:pt idx="431">
                  <c:v>8.6201159999999994</c:v>
                </c:pt>
                <c:pt idx="432">
                  <c:v>8.6401869999999992</c:v>
                </c:pt>
                <c:pt idx="433">
                  <c:v>8.6601660000000003</c:v>
                </c:pt>
                <c:pt idx="434">
                  <c:v>8.6800049999999995</c:v>
                </c:pt>
                <c:pt idx="435">
                  <c:v>8.7000820000000001</c:v>
                </c:pt>
                <c:pt idx="436">
                  <c:v>8.7200170000000004</c:v>
                </c:pt>
                <c:pt idx="437">
                  <c:v>8.7400369999999992</c:v>
                </c:pt>
                <c:pt idx="438">
                  <c:v>8.7600610000000003</c:v>
                </c:pt>
                <c:pt idx="439">
                  <c:v>8.7801650000000002</c:v>
                </c:pt>
                <c:pt idx="440">
                  <c:v>8.8000070000000008</c:v>
                </c:pt>
                <c:pt idx="441">
                  <c:v>8.8201180000000008</c:v>
                </c:pt>
                <c:pt idx="442">
                  <c:v>8.8400700000000008</c:v>
                </c:pt>
                <c:pt idx="443">
                  <c:v>8.8601670000000006</c:v>
                </c:pt>
                <c:pt idx="444">
                  <c:v>8.8801629999999996</c:v>
                </c:pt>
                <c:pt idx="445">
                  <c:v>8.9001389999999994</c:v>
                </c:pt>
                <c:pt idx="446">
                  <c:v>8.9200970000000002</c:v>
                </c:pt>
                <c:pt idx="447">
                  <c:v>8.9400589999999998</c:v>
                </c:pt>
                <c:pt idx="448">
                  <c:v>8.9601170000000003</c:v>
                </c:pt>
                <c:pt idx="449">
                  <c:v>8.9800869999999993</c:v>
                </c:pt>
                <c:pt idx="450">
                  <c:v>9.0001339999999992</c:v>
                </c:pt>
                <c:pt idx="451">
                  <c:v>9.0201220000000006</c:v>
                </c:pt>
                <c:pt idx="452">
                  <c:v>9.0400310000000008</c:v>
                </c:pt>
                <c:pt idx="453">
                  <c:v>9.0600129999999996</c:v>
                </c:pt>
                <c:pt idx="454">
                  <c:v>9.0800350000000005</c:v>
                </c:pt>
                <c:pt idx="455">
                  <c:v>9.1000250000000005</c:v>
                </c:pt>
                <c:pt idx="456">
                  <c:v>9.1201539999999994</c:v>
                </c:pt>
                <c:pt idx="457">
                  <c:v>9.1400109999999994</c:v>
                </c:pt>
                <c:pt idx="458">
                  <c:v>9.1601809999999997</c:v>
                </c:pt>
                <c:pt idx="459">
                  <c:v>9.1801340000000007</c:v>
                </c:pt>
                <c:pt idx="460">
                  <c:v>9.2000569999999993</c:v>
                </c:pt>
                <c:pt idx="461">
                  <c:v>9.2201699999999995</c:v>
                </c:pt>
                <c:pt idx="462">
                  <c:v>9.2400819999999992</c:v>
                </c:pt>
                <c:pt idx="463">
                  <c:v>9.2600689999999997</c:v>
                </c:pt>
                <c:pt idx="464">
                  <c:v>9.2801080000000002</c:v>
                </c:pt>
                <c:pt idx="465">
                  <c:v>9.300141</c:v>
                </c:pt>
                <c:pt idx="466">
                  <c:v>9.3200430000000001</c:v>
                </c:pt>
                <c:pt idx="467">
                  <c:v>9.3400400000000001</c:v>
                </c:pt>
                <c:pt idx="468">
                  <c:v>9.3601449999999993</c:v>
                </c:pt>
                <c:pt idx="469">
                  <c:v>9.3800749999999997</c:v>
                </c:pt>
                <c:pt idx="470">
                  <c:v>9.4001110000000008</c:v>
                </c:pt>
                <c:pt idx="471">
                  <c:v>9.4201829999999998</c:v>
                </c:pt>
                <c:pt idx="472">
                  <c:v>9.4400480000000009</c:v>
                </c:pt>
                <c:pt idx="473">
                  <c:v>9.4601469999999992</c:v>
                </c:pt>
                <c:pt idx="474">
                  <c:v>9.4800789999999999</c:v>
                </c:pt>
                <c:pt idx="475">
                  <c:v>9.5000900000000001</c:v>
                </c:pt>
                <c:pt idx="476">
                  <c:v>9.5200359999999993</c:v>
                </c:pt>
                <c:pt idx="477">
                  <c:v>9.5400530000000003</c:v>
                </c:pt>
                <c:pt idx="478">
                  <c:v>9.5601339999999997</c:v>
                </c:pt>
                <c:pt idx="479">
                  <c:v>9.5800920000000005</c:v>
                </c:pt>
                <c:pt idx="480">
                  <c:v>9.6001519999999996</c:v>
                </c:pt>
                <c:pt idx="481">
                  <c:v>9.6200089999999996</c:v>
                </c:pt>
                <c:pt idx="482">
                  <c:v>9.6400489999999994</c:v>
                </c:pt>
                <c:pt idx="483">
                  <c:v>9.6600920000000006</c:v>
                </c:pt>
                <c:pt idx="484">
                  <c:v>9.6800049999999995</c:v>
                </c:pt>
                <c:pt idx="485">
                  <c:v>9.7000510000000002</c:v>
                </c:pt>
                <c:pt idx="486">
                  <c:v>9.7201730000000008</c:v>
                </c:pt>
                <c:pt idx="487">
                  <c:v>9.7400839999999995</c:v>
                </c:pt>
                <c:pt idx="488">
                  <c:v>9.7601610000000001</c:v>
                </c:pt>
                <c:pt idx="489">
                  <c:v>9.7801810000000007</c:v>
                </c:pt>
                <c:pt idx="490">
                  <c:v>9.8001039999999993</c:v>
                </c:pt>
                <c:pt idx="491">
                  <c:v>9.8201049999999999</c:v>
                </c:pt>
                <c:pt idx="492">
                  <c:v>9.8400940000000006</c:v>
                </c:pt>
                <c:pt idx="493">
                  <c:v>9.8600239999999992</c:v>
                </c:pt>
                <c:pt idx="494">
                  <c:v>9.8801690000000004</c:v>
                </c:pt>
                <c:pt idx="495">
                  <c:v>9.9001249999999992</c:v>
                </c:pt>
                <c:pt idx="496">
                  <c:v>9.9201490000000003</c:v>
                </c:pt>
                <c:pt idx="497">
                  <c:v>9.9401489999999999</c:v>
                </c:pt>
                <c:pt idx="498">
                  <c:v>9.960172</c:v>
                </c:pt>
                <c:pt idx="499">
                  <c:v>9.9800749999999994</c:v>
                </c:pt>
                <c:pt idx="500">
                  <c:v>10.000181</c:v>
                </c:pt>
                <c:pt idx="501">
                  <c:v>10.020159</c:v>
                </c:pt>
                <c:pt idx="502">
                  <c:v>10.040181</c:v>
                </c:pt>
                <c:pt idx="503">
                  <c:v>10.060145</c:v>
                </c:pt>
                <c:pt idx="504">
                  <c:v>10.080112</c:v>
                </c:pt>
                <c:pt idx="505">
                  <c:v>10.100087</c:v>
                </c:pt>
                <c:pt idx="506">
                  <c:v>10.120089999999999</c:v>
                </c:pt>
                <c:pt idx="507">
                  <c:v>10.140134</c:v>
                </c:pt>
                <c:pt idx="508">
                  <c:v>10.160174</c:v>
                </c:pt>
                <c:pt idx="509">
                  <c:v>10.180008000000001</c:v>
                </c:pt>
                <c:pt idx="510">
                  <c:v>10.200075</c:v>
                </c:pt>
                <c:pt idx="511">
                  <c:v>10.220169</c:v>
                </c:pt>
                <c:pt idx="512">
                  <c:v>10.240073000000001</c:v>
                </c:pt>
                <c:pt idx="513">
                  <c:v>10.260078</c:v>
                </c:pt>
                <c:pt idx="514">
                  <c:v>10.280118999999999</c:v>
                </c:pt>
                <c:pt idx="515">
                  <c:v>10.300013999999999</c:v>
                </c:pt>
                <c:pt idx="516">
                  <c:v>10.320105999999999</c:v>
                </c:pt>
                <c:pt idx="517">
                  <c:v>10.340075000000001</c:v>
                </c:pt>
                <c:pt idx="518">
                  <c:v>10.360108</c:v>
                </c:pt>
                <c:pt idx="519">
                  <c:v>10.380070999999999</c:v>
                </c:pt>
                <c:pt idx="520">
                  <c:v>10.400072</c:v>
                </c:pt>
                <c:pt idx="521">
                  <c:v>10.420076999999999</c:v>
                </c:pt>
                <c:pt idx="522">
                  <c:v>10.440039000000001</c:v>
                </c:pt>
                <c:pt idx="523">
                  <c:v>10.460139</c:v>
                </c:pt>
                <c:pt idx="524">
                  <c:v>10.480128000000001</c:v>
                </c:pt>
                <c:pt idx="525">
                  <c:v>10.500002</c:v>
                </c:pt>
                <c:pt idx="526">
                  <c:v>10.520149999999999</c:v>
                </c:pt>
                <c:pt idx="527">
                  <c:v>10.540155</c:v>
                </c:pt>
                <c:pt idx="528">
                  <c:v>10.560024</c:v>
                </c:pt>
                <c:pt idx="529">
                  <c:v>10.580094000000001</c:v>
                </c:pt>
                <c:pt idx="530">
                  <c:v>10.600147</c:v>
                </c:pt>
                <c:pt idx="531">
                  <c:v>10.620039</c:v>
                </c:pt>
                <c:pt idx="532">
                  <c:v>10.640157</c:v>
                </c:pt>
                <c:pt idx="533">
                  <c:v>10.660002</c:v>
                </c:pt>
                <c:pt idx="534">
                  <c:v>10.680115000000001</c:v>
                </c:pt>
                <c:pt idx="535">
                  <c:v>10.700011999999999</c:v>
                </c:pt>
                <c:pt idx="536">
                  <c:v>10.720052000000001</c:v>
                </c:pt>
                <c:pt idx="537">
                  <c:v>10.740174</c:v>
                </c:pt>
                <c:pt idx="538">
                  <c:v>10.760035</c:v>
                </c:pt>
                <c:pt idx="539">
                  <c:v>10.780078</c:v>
                </c:pt>
                <c:pt idx="540">
                  <c:v>10.800125</c:v>
                </c:pt>
                <c:pt idx="541">
                  <c:v>10.820029999999999</c:v>
                </c:pt>
                <c:pt idx="542">
                  <c:v>10.840173</c:v>
                </c:pt>
                <c:pt idx="543">
                  <c:v>10.860073999999999</c:v>
                </c:pt>
                <c:pt idx="544">
                  <c:v>10.880122</c:v>
                </c:pt>
                <c:pt idx="545">
                  <c:v>10.90002</c:v>
                </c:pt>
                <c:pt idx="546">
                  <c:v>10.920097</c:v>
                </c:pt>
                <c:pt idx="547">
                  <c:v>10.940154</c:v>
                </c:pt>
                <c:pt idx="548">
                  <c:v>10.960115999999999</c:v>
                </c:pt>
                <c:pt idx="549">
                  <c:v>10.980062999999999</c:v>
                </c:pt>
                <c:pt idx="550">
                  <c:v>11.000154999999999</c:v>
                </c:pt>
                <c:pt idx="551">
                  <c:v>11.020118999999999</c:v>
                </c:pt>
                <c:pt idx="552">
                  <c:v>11.040012000000001</c:v>
                </c:pt>
                <c:pt idx="553">
                  <c:v>11.060180000000001</c:v>
                </c:pt>
                <c:pt idx="554">
                  <c:v>11.080073000000001</c:v>
                </c:pt>
                <c:pt idx="555">
                  <c:v>11.100171</c:v>
                </c:pt>
                <c:pt idx="556">
                  <c:v>11.120054</c:v>
                </c:pt>
                <c:pt idx="557">
                  <c:v>11.140078000000001</c:v>
                </c:pt>
                <c:pt idx="558">
                  <c:v>11.160117</c:v>
                </c:pt>
                <c:pt idx="559">
                  <c:v>11.180185</c:v>
                </c:pt>
                <c:pt idx="560">
                  <c:v>11.200104</c:v>
                </c:pt>
                <c:pt idx="561">
                  <c:v>11.220008999999999</c:v>
                </c:pt>
                <c:pt idx="562">
                  <c:v>11.240002</c:v>
                </c:pt>
                <c:pt idx="563">
                  <c:v>11.260078</c:v>
                </c:pt>
                <c:pt idx="564">
                  <c:v>11.280188000000001</c:v>
                </c:pt>
                <c:pt idx="565">
                  <c:v>11.300094</c:v>
                </c:pt>
                <c:pt idx="566">
                  <c:v>11.320055</c:v>
                </c:pt>
                <c:pt idx="567">
                  <c:v>11.340109</c:v>
                </c:pt>
                <c:pt idx="568">
                  <c:v>11.360143000000001</c:v>
                </c:pt>
                <c:pt idx="569">
                  <c:v>11.380067</c:v>
                </c:pt>
                <c:pt idx="570">
                  <c:v>11.400154000000001</c:v>
                </c:pt>
                <c:pt idx="571">
                  <c:v>11.420021</c:v>
                </c:pt>
                <c:pt idx="572">
                  <c:v>11.440153</c:v>
                </c:pt>
                <c:pt idx="573">
                  <c:v>11.460096999999999</c:v>
                </c:pt>
                <c:pt idx="574">
                  <c:v>11.480136</c:v>
                </c:pt>
                <c:pt idx="575">
                  <c:v>11.500026999999999</c:v>
                </c:pt>
                <c:pt idx="576">
                  <c:v>11.520033</c:v>
                </c:pt>
                <c:pt idx="577">
                  <c:v>11.540031000000001</c:v>
                </c:pt>
                <c:pt idx="578">
                  <c:v>11.560085000000001</c:v>
                </c:pt>
                <c:pt idx="579">
                  <c:v>11.58015</c:v>
                </c:pt>
                <c:pt idx="580">
                  <c:v>11.600111999999999</c:v>
                </c:pt>
                <c:pt idx="581">
                  <c:v>11.620082999999999</c:v>
                </c:pt>
                <c:pt idx="582">
                  <c:v>11.640006</c:v>
                </c:pt>
                <c:pt idx="583">
                  <c:v>11.660126</c:v>
                </c:pt>
                <c:pt idx="584">
                  <c:v>11.680059</c:v>
                </c:pt>
                <c:pt idx="585">
                  <c:v>11.700032</c:v>
                </c:pt>
                <c:pt idx="586">
                  <c:v>11.720155</c:v>
                </c:pt>
                <c:pt idx="587">
                  <c:v>11.740027</c:v>
                </c:pt>
                <c:pt idx="588">
                  <c:v>11.760154999999999</c:v>
                </c:pt>
                <c:pt idx="589">
                  <c:v>11.780055000000001</c:v>
                </c:pt>
                <c:pt idx="590">
                  <c:v>11.800093</c:v>
                </c:pt>
                <c:pt idx="591">
                  <c:v>11.820073000000001</c:v>
                </c:pt>
                <c:pt idx="592">
                  <c:v>11.840078999999999</c:v>
                </c:pt>
                <c:pt idx="593">
                  <c:v>11.860109</c:v>
                </c:pt>
                <c:pt idx="594">
                  <c:v>11.880024000000001</c:v>
                </c:pt>
                <c:pt idx="595">
                  <c:v>11.900157</c:v>
                </c:pt>
                <c:pt idx="596">
                  <c:v>11.920126</c:v>
                </c:pt>
                <c:pt idx="597">
                  <c:v>11.940123</c:v>
                </c:pt>
                <c:pt idx="598">
                  <c:v>11.960183000000001</c:v>
                </c:pt>
                <c:pt idx="599">
                  <c:v>11.980014000000001</c:v>
                </c:pt>
                <c:pt idx="600">
                  <c:v>12.000094000000001</c:v>
                </c:pt>
              </c:numCache>
            </c:numRef>
          </c:xVal>
          <c:yVal>
            <c:numRef>
              <c:f>SPH!$B$2:$B$602</c:f>
              <c:numCache>
                <c:formatCode>0.00E+00</c:formatCode>
                <c:ptCount val="601"/>
                <c:pt idx="0">
                  <c:v>-7.2836602085470004</c:v>
                </c:pt>
                <c:pt idx="1">
                  <c:v>3.0178544070169999</c:v>
                </c:pt>
                <c:pt idx="2">
                  <c:v>-0.7156997736081</c:v>
                </c:pt>
                <c:pt idx="3">
                  <c:v>2.3495889783970001</c:v>
                </c:pt>
                <c:pt idx="4">
                  <c:v>11.12518569135</c:v>
                </c:pt>
                <c:pt idx="5">
                  <c:v>-8.5016559747420004</c:v>
                </c:pt>
                <c:pt idx="6">
                  <c:v>6.2880111142509998</c:v>
                </c:pt>
                <c:pt idx="7">
                  <c:v>-3.8655073377679998</c:v>
                </c:pt>
                <c:pt idx="8">
                  <c:v>-0.88813827781830001</c:v>
                </c:pt>
                <c:pt idx="9">
                  <c:v>4.0654174312459999</c:v>
                </c:pt>
                <c:pt idx="10">
                  <c:v>-6.7387783540750004</c:v>
                </c:pt>
                <c:pt idx="11">
                  <c:v>9.5215439736529994</c:v>
                </c:pt>
                <c:pt idx="12">
                  <c:v>-3.9310518718390002</c:v>
                </c:pt>
                <c:pt idx="13">
                  <c:v>0.94548018923760002</c:v>
                </c:pt>
                <c:pt idx="14">
                  <c:v>1.2629790477389999</c:v>
                </c:pt>
                <c:pt idx="15">
                  <c:v>-1.5948285896809999</c:v>
                </c:pt>
                <c:pt idx="16">
                  <c:v>0.6179481732223</c:v>
                </c:pt>
                <c:pt idx="17">
                  <c:v>1.5577726145440001</c:v>
                </c:pt>
                <c:pt idx="18">
                  <c:v>-2.9441574679809999</c:v>
                </c:pt>
                <c:pt idx="19">
                  <c:v>6.1585523139080003</c:v>
                </c:pt>
                <c:pt idx="20">
                  <c:v>-5.1507004500219997</c:v>
                </c:pt>
                <c:pt idx="21">
                  <c:v>4.4442864441400003</c:v>
                </c:pt>
                <c:pt idx="22">
                  <c:v>-4.0092759430190004</c:v>
                </c:pt>
                <c:pt idx="23">
                  <c:v>3.115395014632</c:v>
                </c:pt>
                <c:pt idx="24">
                  <c:v>-2.5125910533189999</c:v>
                </c:pt>
                <c:pt idx="25">
                  <c:v>1.7371064028180001</c:v>
                </c:pt>
                <c:pt idx="26">
                  <c:v>-1.78805366146</c:v>
                </c:pt>
                <c:pt idx="27">
                  <c:v>5.5057900985829997</c:v>
                </c:pt>
                <c:pt idx="28">
                  <c:v>-1.8891752281530001</c:v>
                </c:pt>
                <c:pt idx="29">
                  <c:v>2.1311707256479999</c:v>
                </c:pt>
                <c:pt idx="30">
                  <c:v>-0.58812590339229998</c:v>
                </c:pt>
                <c:pt idx="31">
                  <c:v>0.57848653304389996</c:v>
                </c:pt>
                <c:pt idx="32">
                  <c:v>0.1712746299183</c:v>
                </c:pt>
                <c:pt idx="33">
                  <c:v>1.3100824057139999</c:v>
                </c:pt>
                <c:pt idx="34">
                  <c:v>-1.4758345424049999</c:v>
                </c:pt>
                <c:pt idx="35">
                  <c:v>2.398822521384</c:v>
                </c:pt>
                <c:pt idx="36">
                  <c:v>-3.1288732605349998</c:v>
                </c:pt>
                <c:pt idx="37">
                  <c:v>2.4456595743389999</c:v>
                </c:pt>
                <c:pt idx="38">
                  <c:v>-2.047088403834</c:v>
                </c:pt>
                <c:pt idx="39">
                  <c:v>0.88032738456100001</c:v>
                </c:pt>
                <c:pt idx="40">
                  <c:v>0.252808828865</c:v>
                </c:pt>
                <c:pt idx="41">
                  <c:v>4.3979716847110002E-2</c:v>
                </c:pt>
                <c:pt idx="42">
                  <c:v>1.3421356841209999</c:v>
                </c:pt>
                <c:pt idx="43">
                  <c:v>-0.52632398085870002</c:v>
                </c:pt>
                <c:pt idx="44">
                  <c:v>1.0304605564289999</c:v>
                </c:pt>
                <c:pt idx="45">
                  <c:v>0.52428192561380005</c:v>
                </c:pt>
                <c:pt idx="46">
                  <c:v>0.27704916443310001</c:v>
                </c:pt>
                <c:pt idx="47">
                  <c:v>-0.55245118830969997</c:v>
                </c:pt>
                <c:pt idx="48">
                  <c:v>1.259850432925</c:v>
                </c:pt>
                <c:pt idx="49">
                  <c:v>-1.348592015008</c:v>
                </c:pt>
                <c:pt idx="50">
                  <c:v>1.780502303275</c:v>
                </c:pt>
                <c:pt idx="51">
                  <c:v>-1.2708498994849999</c:v>
                </c:pt>
                <c:pt idx="52">
                  <c:v>1.5467894048290001</c:v>
                </c:pt>
                <c:pt idx="53">
                  <c:v>-0.39482504465590001</c:v>
                </c:pt>
                <c:pt idx="54">
                  <c:v>0.86869798085710004</c:v>
                </c:pt>
                <c:pt idx="55">
                  <c:v>-4.9453501874590002E-2</c:v>
                </c:pt>
                <c:pt idx="56">
                  <c:v>0.37879464418960002</c:v>
                </c:pt>
                <c:pt idx="57">
                  <c:v>-0.4907523052203</c:v>
                </c:pt>
                <c:pt idx="58">
                  <c:v>0.40314015742640003</c:v>
                </c:pt>
                <c:pt idx="59">
                  <c:v>-1.149334740739</c:v>
                </c:pt>
                <c:pt idx="60">
                  <c:v>0.32074829592710002</c:v>
                </c:pt>
                <c:pt idx="61">
                  <c:v>-1.2337087627509999</c:v>
                </c:pt>
                <c:pt idx="62">
                  <c:v>0.7005965405222</c:v>
                </c:pt>
                <c:pt idx="63">
                  <c:v>-1.3121235579599999</c:v>
                </c:pt>
                <c:pt idx="64">
                  <c:v>-0.85890160757470002</c:v>
                </c:pt>
                <c:pt idx="65">
                  <c:v>-1.611867344068</c:v>
                </c:pt>
                <c:pt idx="66">
                  <c:v>-0.70185865882980003</c:v>
                </c:pt>
                <c:pt idx="67">
                  <c:v>-1.5925810027659999</c:v>
                </c:pt>
                <c:pt idx="68">
                  <c:v>-1.7022173593179999</c:v>
                </c:pt>
                <c:pt idx="69">
                  <c:v>-1.671938201538</c:v>
                </c:pt>
                <c:pt idx="70">
                  <c:v>-1.7618485399820001</c:v>
                </c:pt>
                <c:pt idx="71">
                  <c:v>-1.7876647345459999</c:v>
                </c:pt>
                <c:pt idx="72">
                  <c:v>-1.829038542353</c:v>
                </c:pt>
                <c:pt idx="73">
                  <c:v>-1.976045053327</c:v>
                </c:pt>
                <c:pt idx="74">
                  <c:v>-1.7958517460479999</c:v>
                </c:pt>
                <c:pt idx="75">
                  <c:v>-2.3077689238589998</c:v>
                </c:pt>
                <c:pt idx="76">
                  <c:v>-2.1986052185570002</c:v>
                </c:pt>
                <c:pt idx="77">
                  <c:v>-2.2842243011329999</c:v>
                </c:pt>
                <c:pt idx="78">
                  <c:v>-2.5800667123980001</c:v>
                </c:pt>
                <c:pt idx="79">
                  <c:v>-2.37966141268</c:v>
                </c:pt>
                <c:pt idx="80">
                  <c:v>-2.635104825984</c:v>
                </c:pt>
                <c:pt idx="81">
                  <c:v>-2.1176033388810001</c:v>
                </c:pt>
                <c:pt idx="82">
                  <c:v>-3.7063136780120001</c:v>
                </c:pt>
                <c:pt idx="83">
                  <c:v>-2.8370654675270002</c:v>
                </c:pt>
                <c:pt idx="84">
                  <c:v>-2.7484772488520002</c:v>
                </c:pt>
                <c:pt idx="85">
                  <c:v>-2.5327643195639999</c:v>
                </c:pt>
                <c:pt idx="86">
                  <c:v>-2.3814139803650001</c:v>
                </c:pt>
                <c:pt idx="87">
                  <c:v>-2.2889879633570001</c:v>
                </c:pt>
                <c:pt idx="88">
                  <c:v>-2.3555577676150001</c:v>
                </c:pt>
                <c:pt idx="89">
                  <c:v>-2.0125962083219999</c:v>
                </c:pt>
                <c:pt idx="90">
                  <c:v>-2.028272974849</c:v>
                </c:pt>
                <c:pt idx="91">
                  <c:v>-1.3934474471110001</c:v>
                </c:pt>
                <c:pt idx="92">
                  <c:v>-1.2015684416300001</c:v>
                </c:pt>
                <c:pt idx="93">
                  <c:v>-0.84190047692479997</c:v>
                </c:pt>
                <c:pt idx="94">
                  <c:v>-0.27899079308590002</c:v>
                </c:pt>
                <c:pt idx="95">
                  <c:v>4.7181072334809997E-2</c:v>
                </c:pt>
                <c:pt idx="96">
                  <c:v>0.62295901154150002</c:v>
                </c:pt>
                <c:pt idx="97">
                  <c:v>1.1175052244929999</c:v>
                </c:pt>
                <c:pt idx="98">
                  <c:v>1.640935788238</c:v>
                </c:pt>
                <c:pt idx="99">
                  <c:v>2.2187284508239999</c:v>
                </c:pt>
                <c:pt idx="100">
                  <c:v>2.7680539336750001</c:v>
                </c:pt>
                <c:pt idx="101">
                  <c:v>3.3826893627599999</c:v>
                </c:pt>
                <c:pt idx="102">
                  <c:v>4.0106822743360002</c:v>
                </c:pt>
                <c:pt idx="103">
                  <c:v>4.6775349872199996</c:v>
                </c:pt>
                <c:pt idx="104">
                  <c:v>5.3248749032999996</c:v>
                </c:pt>
                <c:pt idx="105">
                  <c:v>5.9574162458739996</c:v>
                </c:pt>
                <c:pt idx="106">
                  <c:v>6.5797063735650001</c:v>
                </c:pt>
                <c:pt idx="107">
                  <c:v>7.1920755183410003</c:v>
                </c:pt>
                <c:pt idx="108">
                  <c:v>7.7185944799559998</c:v>
                </c:pt>
                <c:pt idx="109">
                  <c:v>8.3144254798889996</c:v>
                </c:pt>
                <c:pt idx="110">
                  <c:v>8.8486898715769993</c:v>
                </c:pt>
                <c:pt idx="111">
                  <c:v>9.3508213047250006</c:v>
                </c:pt>
                <c:pt idx="112">
                  <c:v>9.7992176109639999</c:v>
                </c:pt>
                <c:pt idx="113">
                  <c:v>10.16202656958</c:v>
                </c:pt>
                <c:pt idx="114">
                  <c:v>10.467358729880001</c:v>
                </c:pt>
                <c:pt idx="115">
                  <c:v>10.64960042611</c:v>
                </c:pt>
                <c:pt idx="116">
                  <c:v>10.71426131954</c:v>
                </c:pt>
                <c:pt idx="117">
                  <c:v>10.68857191405</c:v>
                </c:pt>
                <c:pt idx="118">
                  <c:v>10.50325738874</c:v>
                </c:pt>
                <c:pt idx="119">
                  <c:v>10.178652052069999</c:v>
                </c:pt>
                <c:pt idx="120">
                  <c:v>9.7434350316109999</c:v>
                </c:pt>
                <c:pt idx="121">
                  <c:v>9.2274388175550008</c:v>
                </c:pt>
                <c:pt idx="122">
                  <c:v>8.565641802839</c:v>
                </c:pt>
                <c:pt idx="123">
                  <c:v>7.7656860548589997</c:v>
                </c:pt>
                <c:pt idx="124">
                  <c:v>6.7987967821730004</c:v>
                </c:pt>
                <c:pt idx="125">
                  <c:v>5.7716344092399998</c:v>
                </c:pt>
                <c:pt idx="126">
                  <c:v>4.5873411798259998</c:v>
                </c:pt>
                <c:pt idx="127">
                  <c:v>3.3157928753319998</c:v>
                </c:pt>
                <c:pt idx="128">
                  <c:v>1.966180113789</c:v>
                </c:pt>
                <c:pt idx="129">
                  <c:v>0.55894443439230002</c:v>
                </c:pt>
                <c:pt idx="130">
                  <c:v>-0.8897527124672</c:v>
                </c:pt>
                <c:pt idx="131">
                  <c:v>-2.3723916248529999</c:v>
                </c:pt>
                <c:pt idx="132">
                  <c:v>-3.9627789800579998</c:v>
                </c:pt>
                <c:pt idx="133">
                  <c:v>-5.5367898929099999</c:v>
                </c:pt>
                <c:pt idx="134">
                  <c:v>-7.136610232882</c:v>
                </c:pt>
                <c:pt idx="135">
                  <c:v>-8.7577320373020004</c:v>
                </c:pt>
                <c:pt idx="136">
                  <c:v>-10.277190786349999</c:v>
                </c:pt>
                <c:pt idx="137">
                  <c:v>-11.68844846835</c:v>
                </c:pt>
                <c:pt idx="138">
                  <c:v>-13.040086115839999</c:v>
                </c:pt>
                <c:pt idx="139">
                  <c:v>-14.33111156442</c:v>
                </c:pt>
                <c:pt idx="140">
                  <c:v>-15.47901180817</c:v>
                </c:pt>
                <c:pt idx="141">
                  <c:v>-16.454467351710001</c:v>
                </c:pt>
                <c:pt idx="142">
                  <c:v>-17.28374852512</c:v>
                </c:pt>
                <c:pt idx="143">
                  <c:v>-17.962415423340001</c:v>
                </c:pt>
                <c:pt idx="144">
                  <c:v>-18.47559476104</c:v>
                </c:pt>
                <c:pt idx="145">
                  <c:v>-18.803266219529998</c:v>
                </c:pt>
                <c:pt idx="146">
                  <c:v>-18.928838003380001</c:v>
                </c:pt>
                <c:pt idx="147">
                  <c:v>-18.847813789570001</c:v>
                </c:pt>
                <c:pt idx="148">
                  <c:v>-18.540891997460001</c:v>
                </c:pt>
                <c:pt idx="149">
                  <c:v>-18.015185883779999</c:v>
                </c:pt>
                <c:pt idx="150">
                  <c:v>-17.241395776520001</c:v>
                </c:pt>
                <c:pt idx="151">
                  <c:v>-16.270698389210001</c:v>
                </c:pt>
                <c:pt idx="152">
                  <c:v>-15.10001581073</c:v>
                </c:pt>
                <c:pt idx="153">
                  <c:v>-13.804359001670001</c:v>
                </c:pt>
                <c:pt idx="154">
                  <c:v>-12.360073370789999</c:v>
                </c:pt>
                <c:pt idx="155">
                  <c:v>-10.73220409624</c:v>
                </c:pt>
                <c:pt idx="156">
                  <c:v>-8.9393924707070003</c:v>
                </c:pt>
                <c:pt idx="157">
                  <c:v>-6.9934314159269997</c:v>
                </c:pt>
                <c:pt idx="158">
                  <c:v>-4.8696895301219998</c:v>
                </c:pt>
                <c:pt idx="159">
                  <c:v>-2.781111677922</c:v>
                </c:pt>
                <c:pt idx="160">
                  <c:v>-0.52438554530979997</c:v>
                </c:pt>
                <c:pt idx="161">
                  <c:v>1.760226756997</c:v>
                </c:pt>
                <c:pt idx="162">
                  <c:v>4.0032399784069996</c:v>
                </c:pt>
                <c:pt idx="163">
                  <c:v>6.3177795406159998</c:v>
                </c:pt>
                <c:pt idx="164">
                  <c:v>8.6169427804469994</c:v>
                </c:pt>
                <c:pt idx="165">
                  <c:v>10.90414190567</c:v>
                </c:pt>
                <c:pt idx="166">
                  <c:v>13.21489620134</c:v>
                </c:pt>
                <c:pt idx="167">
                  <c:v>15.423346318709999</c:v>
                </c:pt>
                <c:pt idx="168">
                  <c:v>17.556425982379999</c:v>
                </c:pt>
                <c:pt idx="169">
                  <c:v>19.549644270369999</c:v>
                </c:pt>
                <c:pt idx="170">
                  <c:v>21.389481544150001</c:v>
                </c:pt>
                <c:pt idx="171">
                  <c:v>23.16668037693</c:v>
                </c:pt>
                <c:pt idx="172">
                  <c:v>24.69091430968</c:v>
                </c:pt>
                <c:pt idx="173">
                  <c:v>25.848345556129999</c:v>
                </c:pt>
                <c:pt idx="174">
                  <c:v>26.791696771649999</c:v>
                </c:pt>
                <c:pt idx="175">
                  <c:v>27.355069747200002</c:v>
                </c:pt>
                <c:pt idx="176">
                  <c:v>27.500408328519999</c:v>
                </c:pt>
                <c:pt idx="177">
                  <c:v>27.288360970389999</c:v>
                </c:pt>
                <c:pt idx="178">
                  <c:v>26.597500086570001</c:v>
                </c:pt>
                <c:pt idx="179">
                  <c:v>25.51833474523</c:v>
                </c:pt>
                <c:pt idx="180">
                  <c:v>23.936569568460001</c:v>
                </c:pt>
                <c:pt idx="181">
                  <c:v>21.889797741399999</c:v>
                </c:pt>
                <c:pt idx="182">
                  <c:v>19.474690036489999</c:v>
                </c:pt>
                <c:pt idx="183">
                  <c:v>16.71188359736</c:v>
                </c:pt>
                <c:pt idx="184">
                  <c:v>13.688749393229999</c:v>
                </c:pt>
                <c:pt idx="185">
                  <c:v>10.552919825769999</c:v>
                </c:pt>
                <c:pt idx="186">
                  <c:v>7.2814285574040003</c:v>
                </c:pt>
                <c:pt idx="187">
                  <c:v>4.0390093785719996</c:v>
                </c:pt>
                <c:pt idx="188">
                  <c:v>0.89012311750670003</c:v>
                </c:pt>
                <c:pt idx="189">
                  <c:v>-2.3289216316600001</c:v>
                </c:pt>
                <c:pt idx="190">
                  <c:v>-5.3209304114759997</c:v>
                </c:pt>
                <c:pt idx="191">
                  <c:v>-8.3810616707049999</c:v>
                </c:pt>
                <c:pt idx="192">
                  <c:v>-11.173874185780001</c:v>
                </c:pt>
                <c:pt idx="193">
                  <c:v>-14.09955558721</c:v>
                </c:pt>
                <c:pt idx="194">
                  <c:v>-16.704617631489999</c:v>
                </c:pt>
                <c:pt idx="195">
                  <c:v>-19.165326391400001</c:v>
                </c:pt>
                <c:pt idx="196">
                  <c:v>-21.272228647870001</c:v>
                </c:pt>
                <c:pt idx="197">
                  <c:v>-23.212225986709999</c:v>
                </c:pt>
                <c:pt idx="198">
                  <c:v>-24.83070738868</c:v>
                </c:pt>
                <c:pt idx="199">
                  <c:v>-26.127807403729999</c:v>
                </c:pt>
                <c:pt idx="200">
                  <c:v>-27.15862752776</c:v>
                </c:pt>
                <c:pt idx="201">
                  <c:v>-27.817874422300001</c:v>
                </c:pt>
                <c:pt idx="202">
                  <c:v>-28.127081471069999</c:v>
                </c:pt>
                <c:pt idx="203">
                  <c:v>-28.019872452040001</c:v>
                </c:pt>
                <c:pt idx="204">
                  <c:v>-27.48661962217</c:v>
                </c:pt>
                <c:pt idx="205">
                  <c:v>-26.567505056169999</c:v>
                </c:pt>
                <c:pt idx="206">
                  <c:v>-25.230432615920002</c:v>
                </c:pt>
                <c:pt idx="207">
                  <c:v>-23.468276762670001</c:v>
                </c:pt>
                <c:pt idx="208">
                  <c:v>-21.5653961957</c:v>
                </c:pt>
                <c:pt idx="209">
                  <c:v>-19.366370969839998</c:v>
                </c:pt>
                <c:pt idx="210">
                  <c:v>-16.964282514120001</c:v>
                </c:pt>
                <c:pt idx="211">
                  <c:v>-14.455880362769999</c:v>
                </c:pt>
                <c:pt idx="212">
                  <c:v>-11.94314044203</c:v>
                </c:pt>
                <c:pt idx="213">
                  <c:v>-9.3410152364839991</c:v>
                </c:pt>
                <c:pt idx="214">
                  <c:v>-6.8079563056780001</c:v>
                </c:pt>
                <c:pt idx="215">
                  <c:v>-4.2622794183280002</c:v>
                </c:pt>
                <c:pt idx="216">
                  <c:v>-1.865614073158</c:v>
                </c:pt>
                <c:pt idx="217">
                  <c:v>0.5033656226712</c:v>
                </c:pt>
                <c:pt idx="218">
                  <c:v>2.8479784883380002</c:v>
                </c:pt>
                <c:pt idx="219">
                  <c:v>5.172827091357</c:v>
                </c:pt>
                <c:pt idx="220">
                  <c:v>7.536982126671</c:v>
                </c:pt>
                <c:pt idx="221">
                  <c:v>9.7444538344949994</c:v>
                </c:pt>
                <c:pt idx="222">
                  <c:v>11.87293584172</c:v>
                </c:pt>
                <c:pt idx="223">
                  <c:v>13.928665594130001</c:v>
                </c:pt>
                <c:pt idx="224">
                  <c:v>15.838883582799999</c:v>
                </c:pt>
                <c:pt idx="225">
                  <c:v>17.694925720619999</c:v>
                </c:pt>
                <c:pt idx="226">
                  <c:v>19.45578382954</c:v>
                </c:pt>
                <c:pt idx="227">
                  <c:v>21.076457698199999</c:v>
                </c:pt>
                <c:pt idx="228">
                  <c:v>22.358846526440001</c:v>
                </c:pt>
                <c:pt idx="229">
                  <c:v>23.55147725458</c:v>
                </c:pt>
                <c:pt idx="230">
                  <c:v>24.441229679959999</c:v>
                </c:pt>
                <c:pt idx="231">
                  <c:v>25.097254939390002</c:v>
                </c:pt>
                <c:pt idx="232">
                  <c:v>25.414226291599999</c:v>
                </c:pt>
                <c:pt idx="233">
                  <c:v>25.637950613619999</c:v>
                </c:pt>
                <c:pt idx="234">
                  <c:v>25.545692446619999</c:v>
                </c:pt>
                <c:pt idx="235">
                  <c:v>25.217904065270002</c:v>
                </c:pt>
                <c:pt idx="236">
                  <c:v>24.569315699619999</c:v>
                </c:pt>
                <c:pt idx="237">
                  <c:v>23.691129679279999</c:v>
                </c:pt>
                <c:pt idx="238">
                  <c:v>22.558443102790001</c:v>
                </c:pt>
                <c:pt idx="239">
                  <c:v>21.155413677919999</c:v>
                </c:pt>
                <c:pt idx="240">
                  <c:v>19.357470692490001</c:v>
                </c:pt>
                <c:pt idx="241">
                  <c:v>17.302653819109999</c:v>
                </c:pt>
                <c:pt idx="242">
                  <c:v>14.98706947352</c:v>
                </c:pt>
                <c:pt idx="243">
                  <c:v>12.49681622226</c:v>
                </c:pt>
                <c:pt idx="244">
                  <c:v>9.9059814623179996</c:v>
                </c:pt>
                <c:pt idx="245">
                  <c:v>7.2281825408830001</c:v>
                </c:pt>
                <c:pt idx="246">
                  <c:v>4.5397465876450003</c:v>
                </c:pt>
                <c:pt idx="247">
                  <c:v>1.9429243548949999</c:v>
                </c:pt>
                <c:pt idx="248">
                  <c:v>-0.70085542924389999</c:v>
                </c:pt>
                <c:pt idx="249">
                  <c:v>-3.2562735831139999</c:v>
                </c:pt>
                <c:pt idx="250">
                  <c:v>-5.7698198068859998</c:v>
                </c:pt>
                <c:pt idx="251">
                  <c:v>-8.3133995310929993</c:v>
                </c:pt>
                <c:pt idx="252">
                  <c:v>-10.77072420771</c:v>
                </c:pt>
                <c:pt idx="253">
                  <c:v>-13.29899383902</c:v>
                </c:pt>
                <c:pt idx="254">
                  <c:v>-15.55084870278</c:v>
                </c:pt>
                <c:pt idx="255">
                  <c:v>-17.729134127969999</c:v>
                </c:pt>
                <c:pt idx="256">
                  <c:v>-19.705109869480001</c:v>
                </c:pt>
                <c:pt idx="257">
                  <c:v>-21.440423664770002</c:v>
                </c:pt>
                <c:pt idx="258">
                  <c:v>-22.878282058220002</c:v>
                </c:pt>
                <c:pt idx="259">
                  <c:v>-24.014266377489999</c:v>
                </c:pt>
                <c:pt idx="260">
                  <c:v>-24.882351457270001</c:v>
                </c:pt>
                <c:pt idx="261">
                  <c:v>-25.532809754359999</c:v>
                </c:pt>
                <c:pt idx="262">
                  <c:v>-25.813240719940001</c:v>
                </c:pt>
                <c:pt idx="263">
                  <c:v>-25.686471427699999</c:v>
                </c:pt>
                <c:pt idx="264">
                  <c:v>-25.245108150690001</c:v>
                </c:pt>
                <c:pt idx="265">
                  <c:v>-24.50282869598</c:v>
                </c:pt>
                <c:pt idx="266">
                  <c:v>-23.40403078328</c:v>
                </c:pt>
                <c:pt idx="267">
                  <c:v>-21.945578724760001</c:v>
                </c:pt>
                <c:pt idx="268">
                  <c:v>-20.269905698420001</c:v>
                </c:pt>
                <c:pt idx="269">
                  <c:v>-18.437813613220001</c:v>
                </c:pt>
                <c:pt idx="270">
                  <c:v>-16.33090741785</c:v>
                </c:pt>
                <c:pt idx="271">
                  <c:v>-14.13216743283</c:v>
                </c:pt>
                <c:pt idx="272">
                  <c:v>-11.80645187495</c:v>
                </c:pt>
                <c:pt idx="273">
                  <c:v>-9.4094138135840009</c:v>
                </c:pt>
                <c:pt idx="274">
                  <c:v>-6.9327257271300002</c:v>
                </c:pt>
                <c:pt idx="275">
                  <c:v>-4.47000474804</c:v>
                </c:pt>
                <c:pt idx="276">
                  <c:v>-2.0658881535260001</c:v>
                </c:pt>
                <c:pt idx="277">
                  <c:v>0.38258529755440002</c:v>
                </c:pt>
                <c:pt idx="278">
                  <c:v>2.8346280194869999</c:v>
                </c:pt>
                <c:pt idx="279">
                  <c:v>5.1415701861640004</c:v>
                </c:pt>
                <c:pt idx="280">
                  <c:v>7.4716806132720004</c:v>
                </c:pt>
                <c:pt idx="281">
                  <c:v>9.7979973420329998</c:v>
                </c:pt>
                <c:pt idx="282">
                  <c:v>12.048821746470001</c:v>
                </c:pt>
                <c:pt idx="283">
                  <c:v>14.335774989240001</c:v>
                </c:pt>
                <c:pt idx="284">
                  <c:v>16.466374831189999</c:v>
                </c:pt>
                <c:pt idx="285">
                  <c:v>18.45856833565</c:v>
                </c:pt>
                <c:pt idx="286">
                  <c:v>20.39585131826</c:v>
                </c:pt>
                <c:pt idx="287">
                  <c:v>22.23785387877</c:v>
                </c:pt>
                <c:pt idx="288">
                  <c:v>23.868619940270001</c:v>
                </c:pt>
                <c:pt idx="289">
                  <c:v>25.355757849020002</c:v>
                </c:pt>
                <c:pt idx="290">
                  <c:v>26.530791136049999</c:v>
                </c:pt>
                <c:pt idx="291">
                  <c:v>27.41694452402</c:v>
                </c:pt>
                <c:pt idx="292">
                  <c:v>27.97180247479</c:v>
                </c:pt>
                <c:pt idx="293">
                  <c:v>28.300051543750001</c:v>
                </c:pt>
                <c:pt idx="294">
                  <c:v>28.378284571270001</c:v>
                </c:pt>
                <c:pt idx="295">
                  <c:v>28.145271177150001</c:v>
                </c:pt>
                <c:pt idx="296">
                  <c:v>27.547643248090001</c:v>
                </c:pt>
                <c:pt idx="297">
                  <c:v>26.564702507810001</c:v>
                </c:pt>
                <c:pt idx="298">
                  <c:v>25.165141178580001</c:v>
                </c:pt>
                <c:pt idx="299">
                  <c:v>23.389698859660001</c:v>
                </c:pt>
                <c:pt idx="300">
                  <c:v>21.26709413939</c:v>
                </c:pt>
                <c:pt idx="301">
                  <c:v>18.868234168280001</c:v>
                </c:pt>
                <c:pt idx="302">
                  <c:v>16.22407506083</c:v>
                </c:pt>
                <c:pt idx="303">
                  <c:v>13.457180856560001</c:v>
                </c:pt>
                <c:pt idx="304">
                  <c:v>10.600204039659999</c:v>
                </c:pt>
                <c:pt idx="305">
                  <c:v>7.7074188551480001</c:v>
                </c:pt>
                <c:pt idx="306">
                  <c:v>4.7560249182719998</c:v>
                </c:pt>
                <c:pt idx="307">
                  <c:v>1.8411023837239999</c:v>
                </c:pt>
                <c:pt idx="308">
                  <c:v>-1.04980452966</c:v>
                </c:pt>
                <c:pt idx="309">
                  <c:v>-4.030734177277</c:v>
                </c:pt>
                <c:pt idx="310">
                  <c:v>-6.8922418929390004</c:v>
                </c:pt>
                <c:pt idx="311">
                  <c:v>-9.8228340061479997</c:v>
                </c:pt>
                <c:pt idx="312">
                  <c:v>-12.634471623970001</c:v>
                </c:pt>
                <c:pt idx="313">
                  <c:v>-15.36465082964</c:v>
                </c:pt>
                <c:pt idx="314">
                  <c:v>-17.662760521599999</c:v>
                </c:pt>
                <c:pt idx="315">
                  <c:v>-19.773344922930001</c:v>
                </c:pt>
                <c:pt idx="316">
                  <c:v>-21.560044148309998</c:v>
                </c:pt>
                <c:pt idx="317">
                  <c:v>-23.19969883141</c:v>
                </c:pt>
                <c:pt idx="318">
                  <c:v>-24.728760038219999</c:v>
                </c:pt>
                <c:pt idx="319">
                  <c:v>-25.92762189514</c:v>
                </c:pt>
                <c:pt idx="320">
                  <c:v>-26.8408354952</c:v>
                </c:pt>
                <c:pt idx="321">
                  <c:v>-27.553745644829998</c:v>
                </c:pt>
                <c:pt idx="322">
                  <c:v>-27.894478746499999</c:v>
                </c:pt>
                <c:pt idx="323">
                  <c:v>-27.76967073166</c:v>
                </c:pt>
                <c:pt idx="324">
                  <c:v>-27.158231664390001</c:v>
                </c:pt>
                <c:pt idx="325">
                  <c:v>-26.281631347049998</c:v>
                </c:pt>
                <c:pt idx="326">
                  <c:v>-25.06623185115</c:v>
                </c:pt>
                <c:pt idx="327">
                  <c:v>-23.428017538959999</c:v>
                </c:pt>
                <c:pt idx="328">
                  <c:v>-21.669272870970001</c:v>
                </c:pt>
                <c:pt idx="329">
                  <c:v>-19.526981692580001</c:v>
                </c:pt>
                <c:pt idx="330">
                  <c:v>-17.157024787720001</c:v>
                </c:pt>
                <c:pt idx="331">
                  <c:v>-14.65541400171</c:v>
                </c:pt>
                <c:pt idx="332">
                  <c:v>-12.12544755615</c:v>
                </c:pt>
                <c:pt idx="333">
                  <c:v>-9.5737289170050008</c:v>
                </c:pt>
                <c:pt idx="334">
                  <c:v>-7.0553492699650002</c:v>
                </c:pt>
                <c:pt idx="335">
                  <c:v>-4.488538602227</c:v>
                </c:pt>
                <c:pt idx="336">
                  <c:v>-2.015599679223</c:v>
                </c:pt>
                <c:pt idx="337">
                  <c:v>0.39266699713969999</c:v>
                </c:pt>
                <c:pt idx="338">
                  <c:v>2.7524516589129999</c:v>
                </c:pt>
                <c:pt idx="339">
                  <c:v>5.1332986183409997</c:v>
                </c:pt>
                <c:pt idx="340">
                  <c:v>7.3287864014139998</c:v>
                </c:pt>
                <c:pt idx="341">
                  <c:v>9.6416829564929998</c:v>
                </c:pt>
                <c:pt idx="342">
                  <c:v>11.83260311598</c:v>
                </c:pt>
                <c:pt idx="343">
                  <c:v>14.11907239552</c:v>
                </c:pt>
                <c:pt idx="344">
                  <c:v>16.338981334300001</c:v>
                </c:pt>
                <c:pt idx="345">
                  <c:v>18.290397842450002</c:v>
                </c:pt>
                <c:pt idx="346">
                  <c:v>20.307499644939998</c:v>
                </c:pt>
                <c:pt idx="347">
                  <c:v>21.980753358379999</c:v>
                </c:pt>
                <c:pt idx="348">
                  <c:v>23.395515653410001</c:v>
                </c:pt>
                <c:pt idx="349">
                  <c:v>24.772177762550001</c:v>
                </c:pt>
                <c:pt idx="350">
                  <c:v>25.92621893686</c:v>
                </c:pt>
                <c:pt idx="351">
                  <c:v>26.679677571399999</c:v>
                </c:pt>
                <c:pt idx="352">
                  <c:v>27.38481331569</c:v>
                </c:pt>
                <c:pt idx="353">
                  <c:v>27.783176230590001</c:v>
                </c:pt>
                <c:pt idx="354">
                  <c:v>27.909455928229999</c:v>
                </c:pt>
                <c:pt idx="355">
                  <c:v>27.69086776404</c:v>
                </c:pt>
                <c:pt idx="356">
                  <c:v>27.221750736250002</c:v>
                </c:pt>
                <c:pt idx="357">
                  <c:v>26.341489973089999</c:v>
                </c:pt>
                <c:pt idx="358">
                  <c:v>24.99071327063</c:v>
                </c:pt>
                <c:pt idx="359">
                  <c:v>23.222857321159999</c:v>
                </c:pt>
                <c:pt idx="360">
                  <c:v>21.08468145282</c:v>
                </c:pt>
                <c:pt idx="361">
                  <c:v>18.730229538650001</c:v>
                </c:pt>
                <c:pt idx="362">
                  <c:v>16.10177081854</c:v>
                </c:pt>
                <c:pt idx="363">
                  <c:v>13.30463309862</c:v>
                </c:pt>
                <c:pt idx="364">
                  <c:v>10.29088543175</c:v>
                </c:pt>
                <c:pt idx="365">
                  <c:v>7.2780443619100001</c:v>
                </c:pt>
                <c:pt idx="366">
                  <c:v>4.3244473249680002</c:v>
                </c:pt>
                <c:pt idx="367">
                  <c:v>1.3484815129750001</c:v>
                </c:pt>
                <c:pt idx="368">
                  <c:v>-1.50798697595</c:v>
                </c:pt>
                <c:pt idx="369">
                  <c:v>-4.4931292768460001</c:v>
                </c:pt>
                <c:pt idx="370">
                  <c:v>-7.3173626067570003</c:v>
                </c:pt>
                <c:pt idx="371">
                  <c:v>-10.18049013572</c:v>
                </c:pt>
                <c:pt idx="372">
                  <c:v>-12.910345082219999</c:v>
                </c:pt>
                <c:pt idx="373">
                  <c:v>-15.627084135280001</c:v>
                </c:pt>
                <c:pt idx="374">
                  <c:v>-18.06664670987</c:v>
                </c:pt>
                <c:pt idx="375">
                  <c:v>-20.44656509064</c:v>
                </c:pt>
                <c:pt idx="376">
                  <c:v>-22.41310497169</c:v>
                </c:pt>
                <c:pt idx="377">
                  <c:v>-24.105378809800001</c:v>
                </c:pt>
                <c:pt idx="378">
                  <c:v>-25.601172772329999</c:v>
                </c:pt>
                <c:pt idx="379">
                  <c:v>-26.737065595240001</c:v>
                </c:pt>
                <c:pt idx="380">
                  <c:v>-27.56629808504</c:v>
                </c:pt>
                <c:pt idx="381">
                  <c:v>-28.075417937720001</c:v>
                </c:pt>
                <c:pt idx="382">
                  <c:v>-27.98880149511</c:v>
                </c:pt>
                <c:pt idx="383">
                  <c:v>-28.123852382350002</c:v>
                </c:pt>
                <c:pt idx="384">
                  <c:v>-27.83467106997</c:v>
                </c:pt>
                <c:pt idx="385">
                  <c:v>-26.289442749839999</c:v>
                </c:pt>
                <c:pt idx="386">
                  <c:v>-25.15744969516</c:v>
                </c:pt>
                <c:pt idx="387">
                  <c:v>-23.47328613506</c:v>
                </c:pt>
                <c:pt idx="388">
                  <c:v>-21.54782744361</c:v>
                </c:pt>
                <c:pt idx="389">
                  <c:v>-19.256551088470001</c:v>
                </c:pt>
                <c:pt idx="390">
                  <c:v>-16.771888310049999</c:v>
                </c:pt>
                <c:pt idx="391">
                  <c:v>-14.08804679636</c:v>
                </c:pt>
                <c:pt idx="392">
                  <c:v>-11.36765630487</c:v>
                </c:pt>
                <c:pt idx="393">
                  <c:v>-8.6318252260480008</c:v>
                </c:pt>
                <c:pt idx="394">
                  <c:v>-5.9539679590779997</c:v>
                </c:pt>
                <c:pt idx="395">
                  <c:v>-3.3831332562859999</c:v>
                </c:pt>
                <c:pt idx="396">
                  <c:v>-0.88592272804350003</c:v>
                </c:pt>
                <c:pt idx="397">
                  <c:v>1.5109104008709999</c:v>
                </c:pt>
                <c:pt idx="398">
                  <c:v>3.9794782260399999</c:v>
                </c:pt>
                <c:pt idx="399">
                  <c:v>6.4355784862250003</c:v>
                </c:pt>
                <c:pt idx="400">
                  <c:v>8.8187832522720004</c:v>
                </c:pt>
                <c:pt idx="401">
                  <c:v>11.26375674812</c:v>
                </c:pt>
                <c:pt idx="402">
                  <c:v>13.68601881563</c:v>
                </c:pt>
                <c:pt idx="403">
                  <c:v>16.02602942535</c:v>
                </c:pt>
                <c:pt idx="404">
                  <c:v>18.16500009504</c:v>
                </c:pt>
                <c:pt idx="405">
                  <c:v>20.202341892909999</c:v>
                </c:pt>
                <c:pt idx="406">
                  <c:v>22.145519168789999</c:v>
                </c:pt>
                <c:pt idx="407">
                  <c:v>23.929599450990001</c:v>
                </c:pt>
                <c:pt idx="408">
                  <c:v>25.591147331679998</c:v>
                </c:pt>
                <c:pt idx="409">
                  <c:v>26.964777751820002</c:v>
                </c:pt>
                <c:pt idx="410">
                  <c:v>28.166486421849999</c:v>
                </c:pt>
                <c:pt idx="411">
                  <c:v>29.064202125449999</c:v>
                </c:pt>
                <c:pt idx="412">
                  <c:v>29.683441968890001</c:v>
                </c:pt>
                <c:pt idx="413">
                  <c:v>29.996811515160001</c:v>
                </c:pt>
                <c:pt idx="414">
                  <c:v>30.074646808459999</c:v>
                </c:pt>
                <c:pt idx="415">
                  <c:v>29.809076618260001</c:v>
                </c:pt>
                <c:pt idx="416">
                  <c:v>29.10749593385</c:v>
                </c:pt>
                <c:pt idx="417">
                  <c:v>28.039044771</c:v>
                </c:pt>
                <c:pt idx="418">
                  <c:v>26.604537953240001</c:v>
                </c:pt>
                <c:pt idx="419">
                  <c:v>24.721893852409998</c:v>
                </c:pt>
                <c:pt idx="420">
                  <c:v>22.450835887149999</c:v>
                </c:pt>
                <c:pt idx="421">
                  <c:v>19.81230950562</c:v>
                </c:pt>
                <c:pt idx="422">
                  <c:v>16.912491369849999</c:v>
                </c:pt>
                <c:pt idx="423">
                  <c:v>13.84654503502</c:v>
                </c:pt>
                <c:pt idx="424">
                  <c:v>10.641814267559999</c:v>
                </c:pt>
                <c:pt idx="425">
                  <c:v>7.430535486318</c:v>
                </c:pt>
                <c:pt idx="426">
                  <c:v>4.1908388000240002</c:v>
                </c:pt>
                <c:pt idx="427">
                  <c:v>1.011327560887</c:v>
                </c:pt>
                <c:pt idx="428">
                  <c:v>-2.1511632589310001</c:v>
                </c:pt>
                <c:pt idx="429">
                  <c:v>-5.3768683869269998</c:v>
                </c:pt>
                <c:pt idx="430">
                  <c:v>-8.505517989446</c:v>
                </c:pt>
                <c:pt idx="431">
                  <c:v>-11.61342572365</c:v>
                </c:pt>
                <c:pt idx="432">
                  <c:v>-14.58153244543</c:v>
                </c:pt>
                <c:pt idx="433">
                  <c:v>-17.341535445489999</c:v>
                </c:pt>
                <c:pt idx="434">
                  <c:v>-19.94111450538</c:v>
                </c:pt>
                <c:pt idx="435">
                  <c:v>-22.26702782848</c:v>
                </c:pt>
                <c:pt idx="436">
                  <c:v>-24.402204948750001</c:v>
                </c:pt>
                <c:pt idx="437">
                  <c:v>-26.293503886020002</c:v>
                </c:pt>
                <c:pt idx="438">
                  <c:v>-27.913898967190001</c:v>
                </c:pt>
                <c:pt idx="439">
                  <c:v>-29.384829016729999</c:v>
                </c:pt>
                <c:pt idx="440">
                  <c:v>-30.350519855929999</c:v>
                </c:pt>
                <c:pt idx="441">
                  <c:v>-30.774230413870001</c:v>
                </c:pt>
                <c:pt idx="442">
                  <c:v>-30.617167719760001</c:v>
                </c:pt>
                <c:pt idx="443">
                  <c:v>-29.942238698170001</c:v>
                </c:pt>
                <c:pt idx="444">
                  <c:v>-29.26214970613</c:v>
                </c:pt>
                <c:pt idx="445">
                  <c:v>-28.468414382420001</c:v>
                </c:pt>
                <c:pt idx="446">
                  <c:v>-27.116486713179999</c:v>
                </c:pt>
                <c:pt idx="447">
                  <c:v>-25.14702337372</c:v>
                </c:pt>
                <c:pt idx="448">
                  <c:v>-22.883783161890001</c:v>
                </c:pt>
                <c:pt idx="449">
                  <c:v>-20.427041930680002</c:v>
                </c:pt>
                <c:pt idx="450">
                  <c:v>-17.56880616234</c:v>
                </c:pt>
                <c:pt idx="451">
                  <c:v>-14.725835997540001</c:v>
                </c:pt>
                <c:pt idx="452">
                  <c:v>-11.81810308347</c:v>
                </c:pt>
                <c:pt idx="453">
                  <c:v>-8.9144038608440006</c:v>
                </c:pt>
                <c:pt idx="454">
                  <c:v>-6.1482038569739998</c:v>
                </c:pt>
                <c:pt idx="455">
                  <c:v>-3.4554108695260002</c:v>
                </c:pt>
                <c:pt idx="456">
                  <c:v>-0.91738139213619996</c:v>
                </c:pt>
                <c:pt idx="457">
                  <c:v>1.5393661866770001</c:v>
                </c:pt>
                <c:pt idx="458">
                  <c:v>3.9986920854069998</c:v>
                </c:pt>
                <c:pt idx="459">
                  <c:v>6.5112172514679996</c:v>
                </c:pt>
                <c:pt idx="460">
                  <c:v>8.968830459466</c:v>
                </c:pt>
                <c:pt idx="461">
                  <c:v>11.55828063639</c:v>
                </c:pt>
                <c:pt idx="462">
                  <c:v>13.966599889699999</c:v>
                </c:pt>
                <c:pt idx="463">
                  <c:v>16.322321979160002</c:v>
                </c:pt>
                <c:pt idx="464">
                  <c:v>18.531643793939999</c:v>
                </c:pt>
                <c:pt idx="465">
                  <c:v>20.57536863116</c:v>
                </c:pt>
                <c:pt idx="466">
                  <c:v>22.495292492419999</c:v>
                </c:pt>
                <c:pt idx="467">
                  <c:v>24.18472340252</c:v>
                </c:pt>
                <c:pt idx="468">
                  <c:v>25.80468052038</c:v>
                </c:pt>
                <c:pt idx="469">
                  <c:v>27.158517031879999</c:v>
                </c:pt>
                <c:pt idx="470">
                  <c:v>28.16688882563</c:v>
                </c:pt>
                <c:pt idx="471">
                  <c:v>28.90397098295</c:v>
                </c:pt>
                <c:pt idx="472">
                  <c:v>29.429833266389998</c:v>
                </c:pt>
                <c:pt idx="473">
                  <c:v>29.707348505479999</c:v>
                </c:pt>
                <c:pt idx="474">
                  <c:v>29.73854203802</c:v>
                </c:pt>
                <c:pt idx="475">
                  <c:v>29.442032493829998</c:v>
                </c:pt>
                <c:pt idx="476">
                  <c:v>28.710136261599999</c:v>
                </c:pt>
                <c:pt idx="477">
                  <c:v>27.536090913799999</c:v>
                </c:pt>
                <c:pt idx="478">
                  <c:v>25.904657784459999</c:v>
                </c:pt>
                <c:pt idx="479">
                  <c:v>23.860231688710002</c:v>
                </c:pt>
                <c:pt idx="480">
                  <c:v>21.442358462640001</c:v>
                </c:pt>
                <c:pt idx="481">
                  <c:v>18.706683851019999</c:v>
                </c:pt>
                <c:pt idx="482">
                  <c:v>15.66247491048</c:v>
                </c:pt>
                <c:pt idx="483">
                  <c:v>12.569211499390001</c:v>
                </c:pt>
                <c:pt idx="484">
                  <c:v>9.2106952482620006</c:v>
                </c:pt>
                <c:pt idx="485">
                  <c:v>5.9481970350199997</c:v>
                </c:pt>
                <c:pt idx="486">
                  <c:v>2.6888982756650002</c:v>
                </c:pt>
                <c:pt idx="487">
                  <c:v>-0.57233456517449999</c:v>
                </c:pt>
                <c:pt idx="488">
                  <c:v>-3.662381767112</c:v>
                </c:pt>
                <c:pt idx="489">
                  <c:v>-6.7688529125150003</c:v>
                </c:pt>
                <c:pt idx="490">
                  <c:v>-9.640684091132</c:v>
                </c:pt>
                <c:pt idx="491">
                  <c:v>-12.696576890619999</c:v>
                </c:pt>
                <c:pt idx="492">
                  <c:v>-15.552202379820001</c:v>
                </c:pt>
                <c:pt idx="493">
                  <c:v>-18.396283482329999</c:v>
                </c:pt>
                <c:pt idx="494">
                  <c:v>-20.984371524539998</c:v>
                </c:pt>
                <c:pt idx="495">
                  <c:v>-23.325271781470001</c:v>
                </c:pt>
                <c:pt idx="496">
                  <c:v>-25.320598465829999</c:v>
                </c:pt>
                <c:pt idx="497">
                  <c:v>-27.065303868899999</c:v>
                </c:pt>
                <c:pt idx="498">
                  <c:v>-28.500984399899998</c:v>
                </c:pt>
                <c:pt idx="499">
                  <c:v>-29.707525578950001</c:v>
                </c:pt>
                <c:pt idx="500">
                  <c:v>-30.517399514129998</c:v>
                </c:pt>
                <c:pt idx="501">
                  <c:v>-30.832501700510001</c:v>
                </c:pt>
                <c:pt idx="502">
                  <c:v>-30.646615884719999</c:v>
                </c:pt>
                <c:pt idx="503">
                  <c:v>-30.464027853259999</c:v>
                </c:pt>
                <c:pt idx="504">
                  <c:v>-30.02295517688</c:v>
                </c:pt>
                <c:pt idx="505">
                  <c:v>-28.299143592659998</c:v>
                </c:pt>
                <c:pt idx="506">
                  <c:v>-26.446304579340001</c:v>
                </c:pt>
                <c:pt idx="507">
                  <c:v>-24.6842116244</c:v>
                </c:pt>
                <c:pt idx="508">
                  <c:v>-22.64329391119</c:v>
                </c:pt>
                <c:pt idx="509">
                  <c:v>-20.22164696191</c:v>
                </c:pt>
                <c:pt idx="510">
                  <c:v>-17.673020159309999</c:v>
                </c:pt>
                <c:pt idx="511">
                  <c:v>-15.140992434739999</c:v>
                </c:pt>
                <c:pt idx="512">
                  <c:v>-12.425389602339999</c:v>
                </c:pt>
                <c:pt idx="513">
                  <c:v>-9.7204328714700008</c:v>
                </c:pt>
                <c:pt idx="514">
                  <c:v>-7.0494491676399997</c:v>
                </c:pt>
                <c:pt idx="515">
                  <c:v>-4.4355539694240003</c:v>
                </c:pt>
                <c:pt idx="516">
                  <c:v>-2.0037341946840002</c:v>
                </c:pt>
                <c:pt idx="517">
                  <c:v>0.22915987463260001</c:v>
                </c:pt>
                <c:pt idx="518">
                  <c:v>2.5049312230580001</c:v>
                </c:pt>
                <c:pt idx="519">
                  <c:v>4.8174881394310001</c:v>
                </c:pt>
                <c:pt idx="520">
                  <c:v>7.2552746976910001</c:v>
                </c:pt>
                <c:pt idx="521">
                  <c:v>9.7290581593619994</c:v>
                </c:pt>
                <c:pt idx="522">
                  <c:v>12.19876561844</c:v>
                </c:pt>
                <c:pt idx="523">
                  <c:v>14.503848845969999</c:v>
                </c:pt>
                <c:pt idx="524">
                  <c:v>16.603771864590001</c:v>
                </c:pt>
                <c:pt idx="525">
                  <c:v>18.600213904410001</c:v>
                </c:pt>
                <c:pt idx="526">
                  <c:v>20.421990738680002</c:v>
                </c:pt>
                <c:pt idx="527">
                  <c:v>22.315575993069999</c:v>
                </c:pt>
                <c:pt idx="528">
                  <c:v>23.9762089657</c:v>
                </c:pt>
                <c:pt idx="529">
                  <c:v>25.336320995169999</c:v>
                </c:pt>
                <c:pt idx="530">
                  <c:v>26.544269993979999</c:v>
                </c:pt>
                <c:pt idx="531">
                  <c:v>27.472538770500002</c:v>
                </c:pt>
                <c:pt idx="532">
                  <c:v>28.262230562060001</c:v>
                </c:pt>
                <c:pt idx="533">
                  <c:v>28.63029962041</c:v>
                </c:pt>
                <c:pt idx="534">
                  <c:v>28.875853235169998</c:v>
                </c:pt>
                <c:pt idx="535">
                  <c:v>28.844929499839999</c:v>
                </c:pt>
                <c:pt idx="536">
                  <c:v>28.541753922369999</c:v>
                </c:pt>
                <c:pt idx="537">
                  <c:v>27.843283506359999</c:v>
                </c:pt>
                <c:pt idx="538">
                  <c:v>26.79975626753</c:v>
                </c:pt>
                <c:pt idx="539">
                  <c:v>25.309566345779999</c:v>
                </c:pt>
                <c:pt idx="540">
                  <c:v>23.431759986789999</c:v>
                </c:pt>
                <c:pt idx="541">
                  <c:v>21.21799314279</c:v>
                </c:pt>
                <c:pt idx="542">
                  <c:v>18.706294268370002</c:v>
                </c:pt>
                <c:pt idx="543">
                  <c:v>15.943257951970001</c:v>
                </c:pt>
                <c:pt idx="544">
                  <c:v>12.951321832530001</c:v>
                </c:pt>
                <c:pt idx="545">
                  <c:v>9.9099473097730009</c:v>
                </c:pt>
                <c:pt idx="546">
                  <c:v>6.8098203925789997</c:v>
                </c:pt>
                <c:pt idx="547">
                  <c:v>3.6837652952700002</c:v>
                </c:pt>
                <c:pt idx="548">
                  <c:v>0.66611392877429998</c:v>
                </c:pt>
                <c:pt idx="549">
                  <c:v>-2.3119150630830001</c:v>
                </c:pt>
                <c:pt idx="550">
                  <c:v>-5.4354751553870004</c:v>
                </c:pt>
                <c:pt idx="551">
                  <c:v>-8.4904226109530008</c:v>
                </c:pt>
                <c:pt idx="552">
                  <c:v>-11.52044940747</c:v>
                </c:pt>
                <c:pt idx="553">
                  <c:v>-14.32510127846</c:v>
                </c:pt>
                <c:pt idx="554">
                  <c:v>-17.025957151749999</c:v>
                </c:pt>
                <c:pt idx="555">
                  <c:v>-19.481710732500002</c:v>
                </c:pt>
                <c:pt idx="556">
                  <c:v>-21.755190149890002</c:v>
                </c:pt>
                <c:pt idx="557">
                  <c:v>-23.716726864089999</c:v>
                </c:pt>
                <c:pt idx="558">
                  <c:v>-25.416761057230001</c:v>
                </c:pt>
                <c:pt idx="559">
                  <c:v>-26.892093549159998</c:v>
                </c:pt>
                <c:pt idx="560">
                  <c:v>-28.235714467360001</c:v>
                </c:pt>
                <c:pt idx="561">
                  <c:v>-29.28004059229</c:v>
                </c:pt>
                <c:pt idx="562">
                  <c:v>-29.023208304880001</c:v>
                </c:pt>
                <c:pt idx="563">
                  <c:v>-28.327223848639999</c:v>
                </c:pt>
                <c:pt idx="564">
                  <c:v>-28.954685233319999</c:v>
                </c:pt>
                <c:pt idx="565">
                  <c:v>-27.92866193359</c:v>
                </c:pt>
                <c:pt idx="566">
                  <c:v>-26.073483013019999</c:v>
                </c:pt>
                <c:pt idx="567">
                  <c:v>-24.59777912485</c:v>
                </c:pt>
                <c:pt idx="568">
                  <c:v>-22.971548038630001</c:v>
                </c:pt>
                <c:pt idx="569">
                  <c:v>-20.945914053759999</c:v>
                </c:pt>
                <c:pt idx="570">
                  <c:v>-18.671292576959999</c:v>
                </c:pt>
                <c:pt idx="571">
                  <c:v>-16.2308590769</c:v>
                </c:pt>
                <c:pt idx="572">
                  <c:v>-13.52915165091</c:v>
                </c:pt>
                <c:pt idx="573">
                  <c:v>-10.62039850709</c:v>
                </c:pt>
                <c:pt idx="574">
                  <c:v>-7.8353155643720003</c:v>
                </c:pt>
                <c:pt idx="575">
                  <c:v>-5.0767444736650003</c:v>
                </c:pt>
                <c:pt idx="576">
                  <c:v>-2.3443082867689999</c:v>
                </c:pt>
                <c:pt idx="577">
                  <c:v>0.36551109337240001</c:v>
                </c:pt>
                <c:pt idx="578">
                  <c:v>2.9823512625439998</c:v>
                </c:pt>
                <c:pt idx="579">
                  <c:v>5.5983320094189999</c:v>
                </c:pt>
                <c:pt idx="580">
                  <c:v>8.1180562793669999</c:v>
                </c:pt>
                <c:pt idx="581">
                  <c:v>10.764969057349999</c:v>
                </c:pt>
                <c:pt idx="582">
                  <c:v>13.24669568358</c:v>
                </c:pt>
                <c:pt idx="583">
                  <c:v>15.772580972789999</c:v>
                </c:pt>
                <c:pt idx="584">
                  <c:v>18.275758253759999</c:v>
                </c:pt>
                <c:pt idx="585">
                  <c:v>20.599361283189999</c:v>
                </c:pt>
                <c:pt idx="586">
                  <c:v>22.75271622152</c:v>
                </c:pt>
                <c:pt idx="587">
                  <c:v>24.694085317940001</c:v>
                </c:pt>
                <c:pt idx="588">
                  <c:v>26.533339422049998</c:v>
                </c:pt>
                <c:pt idx="589">
                  <c:v>28.088300245509998</c:v>
                </c:pt>
                <c:pt idx="590">
                  <c:v>29.34644865349</c:v>
                </c:pt>
                <c:pt idx="591">
                  <c:v>30.259801768469998</c:v>
                </c:pt>
                <c:pt idx="592">
                  <c:v>30.945828882410002</c:v>
                </c:pt>
                <c:pt idx="593">
                  <c:v>31.342697459330001</c:v>
                </c:pt>
                <c:pt idx="594">
                  <c:v>31.471371695430001</c:v>
                </c:pt>
                <c:pt idx="595">
                  <c:v>31.273843281950001</c:v>
                </c:pt>
                <c:pt idx="596">
                  <c:v>30.6696752844</c:v>
                </c:pt>
                <c:pt idx="597">
                  <c:v>29.57102930572</c:v>
                </c:pt>
                <c:pt idx="598">
                  <c:v>27.985728763680001</c:v>
                </c:pt>
                <c:pt idx="599">
                  <c:v>26.05612510936</c:v>
                </c:pt>
                <c:pt idx="600">
                  <c:v>23.722869943519999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E9-4E38-8119-BD8C8F12E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23279"/>
        <c:axId val="382226607"/>
      </c:scatterChart>
      <c:valAx>
        <c:axId val="382223279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2226607"/>
        <c:crossesAt val="-40"/>
        <c:crossBetween val="midCat"/>
      </c:valAx>
      <c:valAx>
        <c:axId val="3822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Force.x [N]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222327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940001392751983"/>
          <c:y val="1.402306901895168E-2"/>
          <c:w val="0.23921013742172001"/>
          <c:h val="0.18533274116195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22</xdr:row>
      <xdr:rowOff>167640</xdr:rowOff>
    </xdr:from>
    <xdr:to>
      <xdr:col>1</xdr:col>
      <xdr:colOff>68580</xdr:colOff>
      <xdr:row>34</xdr:row>
      <xdr:rowOff>17146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82F8E4-3498-4060-99F4-DFCFF7B740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518" t="10756" r="6974" b="6539"/>
        <a:stretch/>
      </xdr:blipFill>
      <xdr:spPr>
        <a:xfrm>
          <a:off x="205740" y="3116580"/>
          <a:ext cx="2438400" cy="2044066"/>
        </a:xfrm>
        <a:prstGeom prst="rect">
          <a:avLst/>
        </a:prstGeom>
      </xdr:spPr>
    </xdr:pic>
    <xdr:clientData/>
  </xdr:twoCellAnchor>
  <xdr:twoCellAnchor>
    <xdr:from>
      <xdr:col>13</xdr:col>
      <xdr:colOff>144780</xdr:colOff>
      <xdr:row>4</xdr:row>
      <xdr:rowOff>163830</xdr:rowOff>
    </xdr:from>
    <xdr:to>
      <xdr:col>24</xdr:col>
      <xdr:colOff>91440</xdr:colOff>
      <xdr:row>25</xdr:row>
      <xdr:rowOff>114300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E947209-5AF1-47F4-810B-29FBA132F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232411</xdr:colOff>
      <xdr:row>0</xdr:row>
      <xdr:rowOff>0</xdr:rowOff>
    </xdr:from>
    <xdr:to>
      <xdr:col>20</xdr:col>
      <xdr:colOff>421731</xdr:colOff>
      <xdr:row>4</xdr:row>
      <xdr:rowOff>45510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9471" y="0"/>
          <a:ext cx="4456520" cy="792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716280</xdr:colOff>
      <xdr:row>2</xdr:row>
      <xdr:rowOff>121919</xdr:rowOff>
    </xdr:from>
    <xdr:to>
      <xdr:col>11</xdr:col>
      <xdr:colOff>236220</xdr:colOff>
      <xdr:row>20</xdr:row>
      <xdr:rowOff>89646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E947209-5AF1-47F4-810B-29FBA132F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topLeftCell="C1" zoomScaleNormal="100" workbookViewId="0">
      <selection activeCell="O28" sqref="O28"/>
    </sheetView>
  </sheetViews>
  <sheetFormatPr baseColWidth="10" defaultColWidth="8.88671875" defaultRowHeight="14.4" x14ac:dyDescent="0.3"/>
  <cols>
    <col min="1" max="1" width="37.5546875" bestFit="1" customWidth="1"/>
    <col min="8" max="8" width="15" bestFit="1" customWidth="1"/>
    <col min="9" max="9" width="12.44140625" bestFit="1" customWidth="1"/>
    <col min="11" max="11" width="12" bestFit="1" customWidth="1"/>
  </cols>
  <sheetData>
    <row r="1" spans="1:13" ht="15" thickBot="1" x14ac:dyDescent="0.35">
      <c r="A1" s="10" t="s">
        <v>12</v>
      </c>
      <c r="B1" s="10"/>
      <c r="G1" t="s">
        <v>17</v>
      </c>
      <c r="H1" t="s">
        <v>18</v>
      </c>
      <c r="I1" t="s">
        <v>19</v>
      </c>
      <c r="J1" t="s">
        <v>24</v>
      </c>
      <c r="K1" t="s">
        <v>21</v>
      </c>
      <c r="L1" t="s">
        <v>23</v>
      </c>
      <c r="M1" t="s">
        <v>22</v>
      </c>
    </row>
    <row r="2" spans="1:13" ht="15" thickBot="1" x14ac:dyDescent="0.35">
      <c r="A2" s="10" t="s">
        <v>0</v>
      </c>
      <c r="B2" s="10">
        <v>0.1</v>
      </c>
      <c r="D2" s="20" t="s">
        <v>4</v>
      </c>
      <c r="E2" s="21"/>
      <c r="G2">
        <v>0</v>
      </c>
      <c r="H2">
        <v>0</v>
      </c>
      <c r="I2">
        <v>0</v>
      </c>
      <c r="J2">
        <v>0</v>
      </c>
      <c r="K2">
        <f>1/2*1000*$B$6*$B$15*I2^2*(H2+$B$4)</f>
        <v>0</v>
      </c>
      <c r="L2">
        <f>1000*J2*$B$6^2*PI()/4*$B$22*($B$4+H2)</f>
        <v>0</v>
      </c>
      <c r="M2">
        <f>L2+K2</f>
        <v>0</v>
      </c>
    </row>
    <row r="3" spans="1:13" x14ac:dyDescent="0.3">
      <c r="A3" s="10" t="s">
        <v>1</v>
      </c>
      <c r="B3" s="11">
        <v>1.2</v>
      </c>
      <c r="D3" s="1" t="s">
        <v>5</v>
      </c>
      <c r="E3" s="2" t="s">
        <v>6</v>
      </c>
      <c r="G3">
        <v>0.02</v>
      </c>
      <c r="H3">
        <v>8.2999999999999998E-5</v>
      </c>
      <c r="I3">
        <v>2.4000000000000001E-4</v>
      </c>
      <c r="J3">
        <f>(I3-I2)/(G3-G2)</f>
        <v>1.2E-2</v>
      </c>
      <c r="K3">
        <f>1/2*1000*$B$6*$B$15*I3^2*(H3+$B$4)</f>
        <v>3.0126359605947732E-6</v>
      </c>
      <c r="L3">
        <f t="shared" ref="L3:L66" si="0">1000*J3*$B$6^2*PI()/4*$B$22*($B$4+H3)</f>
        <v>0.37705369895643481</v>
      </c>
      <c r="M3">
        <f>L3+K3</f>
        <v>0.3770567115923954</v>
      </c>
    </row>
    <row r="4" spans="1:13" x14ac:dyDescent="0.3">
      <c r="A4" s="10" t="s">
        <v>14</v>
      </c>
      <c r="B4" s="10">
        <v>0.5</v>
      </c>
      <c r="D4" s="12">
        <f>B3</f>
        <v>1.2</v>
      </c>
      <c r="E4" s="5">
        <f>B4</f>
        <v>0.5</v>
      </c>
      <c r="G4">
        <v>0.04</v>
      </c>
      <c r="H4">
        <v>3.39E-4</v>
      </c>
      <c r="I4">
        <v>9.7300000000000002E-4</v>
      </c>
      <c r="J4">
        <f t="shared" ref="J4:J67" si="1">(I4-I3)/(G4-G3)</f>
        <v>3.6650000000000002E-2</v>
      </c>
      <c r="K4">
        <f t="shared" ref="K4:K67" si="2">1/2*1000*$B$6*$B$15*I4^2*(H4+$B$4)</f>
        <v>4.9541838345162793E-5</v>
      </c>
      <c r="L4">
        <f t="shared" si="0"/>
        <v>1.1521743524743717</v>
      </c>
      <c r="M4">
        <f t="shared" ref="M4:M67" si="3">L4+K4</f>
        <v>1.152223894312717</v>
      </c>
    </row>
    <row r="5" spans="1:13" x14ac:dyDescent="0.3">
      <c r="A5" s="10" t="s">
        <v>15</v>
      </c>
      <c r="B5" s="13">
        <v>0.25</v>
      </c>
      <c r="D5" s="6">
        <f>9.81*D4^2/(2*PI())</f>
        <v>2.2482863880933506</v>
      </c>
      <c r="E5" s="7" t="s">
        <v>7</v>
      </c>
      <c r="G5">
        <v>0.06</v>
      </c>
      <c r="H5">
        <v>7.67E-4</v>
      </c>
      <c r="I5">
        <v>2.1900000000000001E-3</v>
      </c>
      <c r="J5">
        <f t="shared" si="1"/>
        <v>6.0850000000000022E-2</v>
      </c>
      <c r="K5">
        <f t="shared" si="2"/>
        <v>2.5119212065515434E-4</v>
      </c>
      <c r="L5">
        <f t="shared" si="0"/>
        <v>1.9145916148143645</v>
      </c>
      <c r="M5">
        <f t="shared" si="3"/>
        <v>1.9148428069350196</v>
      </c>
    </row>
    <row r="6" spans="1:13" x14ac:dyDescent="0.3">
      <c r="A6" s="10" t="s">
        <v>26</v>
      </c>
      <c r="B6" s="10">
        <v>0.2</v>
      </c>
      <c r="D6" s="6">
        <f>D5-(9.81*D4^2/2/PI()*TANH(2*E4*PI()/D5)-D5)/(-9.81*E4*(D4/D5)^2*_xlfn.SECH(2*PI()*E4/D5)^2-1)</f>
        <v>2.0495364979100459</v>
      </c>
      <c r="E6" s="8">
        <f>D5-D6</f>
        <v>0.19874989018330469</v>
      </c>
      <c r="G6">
        <v>0.08</v>
      </c>
      <c r="H6">
        <v>1.3500000000000001E-3</v>
      </c>
      <c r="I6">
        <v>3.846E-3</v>
      </c>
      <c r="J6">
        <f t="shared" si="1"/>
        <v>8.2799999999999985E-2</v>
      </c>
      <c r="K6">
        <f t="shared" si="2"/>
        <v>7.7560689318740509E-4</v>
      </c>
      <c r="L6">
        <f t="shared" si="0"/>
        <v>2.6082620617087136</v>
      </c>
      <c r="M6">
        <f t="shared" si="3"/>
        <v>2.6090376686019008</v>
      </c>
    </row>
    <row r="7" spans="1:13" x14ac:dyDescent="0.3">
      <c r="D7" s="6">
        <f>D6-(9.81*D4^2/2/PI()*TANH(2*E4*PI()/D6)-D6)/(-9.81*E4*(D4/D6)^2*_xlfn.SECH(2*PI()*E4/D6)^2-1)</f>
        <v>2.0483276093461922</v>
      </c>
      <c r="E7" s="8">
        <f t="shared" ref="E7:E10" si="4">D6-D7</f>
        <v>1.208888563853705E-3</v>
      </c>
      <c r="G7">
        <v>0.1</v>
      </c>
      <c r="H7">
        <v>2.0590000000000001E-3</v>
      </c>
      <c r="I7">
        <v>5.868E-3</v>
      </c>
      <c r="J7">
        <f t="shared" si="1"/>
        <v>0.10109999999999998</v>
      </c>
      <c r="K7">
        <f t="shared" si="2"/>
        <v>1.808077526633812E-3</v>
      </c>
      <c r="L7">
        <f t="shared" si="0"/>
        <v>3.1892295591907858</v>
      </c>
      <c r="M7">
        <f t="shared" si="3"/>
        <v>3.1910376367174198</v>
      </c>
    </row>
    <row r="8" spans="1:13" x14ac:dyDescent="0.3">
      <c r="A8" s="14" t="s">
        <v>13</v>
      </c>
      <c r="D8" s="6">
        <f>D7-(9.81*D4^2/2/PI()*TANH(2*E4*PI()/D7)-D7)/(-9.81*E4*(D4/D7)^2*_xlfn.SECH(2*PI()*E4/D7)^2-1)</f>
        <v>2.0483275463964152</v>
      </c>
      <c r="E8" s="8">
        <f t="shared" si="4"/>
        <v>6.2949776946652491E-8</v>
      </c>
      <c r="G8">
        <v>0.12</v>
      </c>
      <c r="H8">
        <v>2.8530000000000001E-3</v>
      </c>
      <c r="I8">
        <v>8.1530000000000005E-3</v>
      </c>
      <c r="J8">
        <f t="shared" si="1"/>
        <v>0.11425000000000009</v>
      </c>
      <c r="K8">
        <f t="shared" si="2"/>
        <v>3.4958920313193824E-3</v>
      </c>
      <c r="L8">
        <f t="shared" si="0"/>
        <v>3.6097499791023226</v>
      </c>
      <c r="M8">
        <f t="shared" si="3"/>
        <v>3.6132458711336422</v>
      </c>
    </row>
    <row r="9" spans="1:13" x14ac:dyDescent="0.3">
      <c r="A9" t="s">
        <v>3</v>
      </c>
      <c r="B9" s="18">
        <f>$D$11</f>
        <v>2.0483275463964157</v>
      </c>
      <c r="D9" s="6">
        <f>D8-(9.81*D4^2/2/PI()*TANH(2*E4*PI()/D8)-D8)/(-9.81*E4*(D4/D8)^2*_xlfn.SECH(2*PI()*E4/D8)^2-1)</f>
        <v>2.0483275463964157</v>
      </c>
      <c r="E9" s="8">
        <f t="shared" si="4"/>
        <v>0</v>
      </c>
      <c r="G9">
        <v>0.14000000000000001</v>
      </c>
      <c r="H9">
        <v>3.6809999999999998E-3</v>
      </c>
      <c r="I9">
        <v>1.0577E-2</v>
      </c>
      <c r="J9">
        <f t="shared" si="1"/>
        <v>0.12119999999999985</v>
      </c>
      <c r="K9">
        <f t="shared" si="2"/>
        <v>5.8933557570580962E-3</v>
      </c>
      <c r="L9">
        <f t="shared" si="0"/>
        <v>3.8356419231510879</v>
      </c>
      <c r="M9">
        <f t="shared" si="3"/>
        <v>3.8415352789081458</v>
      </c>
    </row>
    <row r="10" spans="1:13" x14ac:dyDescent="0.3">
      <c r="A10" t="s">
        <v>8</v>
      </c>
      <c r="B10" s="3">
        <f>2*PI()/B9</f>
        <v>3.0674709805243192</v>
      </c>
      <c r="D10" s="6">
        <f>D9-(9.81*D4^2/2/PI()*TANH(2*E4*PI()/D9)-D9)/(-9.81*E4*(D4/D9)^2*_xlfn.SECH(2*PI()*E4/D9)^2-1)</f>
        <v>2.0483275463964157</v>
      </c>
      <c r="E10" s="8">
        <f t="shared" si="4"/>
        <v>0</v>
      </c>
      <c r="G10">
        <v>0.16</v>
      </c>
      <c r="H10">
        <v>4.4869999999999997E-3</v>
      </c>
      <c r="I10">
        <v>1.3002E-2</v>
      </c>
      <c r="J10">
        <f t="shared" si="1"/>
        <v>0.12125000000000007</v>
      </c>
      <c r="K10">
        <f t="shared" si="2"/>
        <v>8.9197438743111798E-3</v>
      </c>
      <c r="L10">
        <f t="shared" si="0"/>
        <v>3.8433646836015218</v>
      </c>
      <c r="M10">
        <f t="shared" si="3"/>
        <v>3.852284427475833</v>
      </c>
    </row>
    <row r="11" spans="1:13" ht="15" thickBot="1" x14ac:dyDescent="0.35">
      <c r="A11" t="s">
        <v>9</v>
      </c>
      <c r="B11" s="3">
        <f>2*PI()/B3</f>
        <v>5.2359877559829888</v>
      </c>
      <c r="D11" s="19">
        <f>D10</f>
        <v>2.0483275463964157</v>
      </c>
      <c r="E11" s="9"/>
      <c r="G11">
        <v>0.18</v>
      </c>
      <c r="H11">
        <v>5.2119999999999996E-3</v>
      </c>
      <c r="I11">
        <v>1.5277000000000001E-2</v>
      </c>
      <c r="J11">
        <f t="shared" si="1"/>
        <v>0.1137500000000001</v>
      </c>
      <c r="K11">
        <f t="shared" si="2"/>
        <v>1.2331953995622169E-2</v>
      </c>
      <c r="L11">
        <f t="shared" si="0"/>
        <v>3.6108124500298042</v>
      </c>
      <c r="M11">
        <f t="shared" si="3"/>
        <v>3.6231444040254264</v>
      </c>
    </row>
    <row r="12" spans="1:13" x14ac:dyDescent="0.3">
      <c r="A12" t="s">
        <v>10</v>
      </c>
      <c r="B12" s="3">
        <f>B2*B11/2*COSH(B10*B5)/SINH(B10*B4)</f>
        <v>0.15504424756440405</v>
      </c>
      <c r="G12">
        <v>0.2</v>
      </c>
      <c r="H12">
        <v>5.7990000000000003E-3</v>
      </c>
      <c r="I12">
        <v>1.7250000000000001E-2</v>
      </c>
      <c r="J12">
        <f t="shared" si="1"/>
        <v>9.8649999999999946E-2</v>
      </c>
      <c r="K12">
        <f t="shared" si="2"/>
        <v>1.5741214840117621E-2</v>
      </c>
      <c r="L12">
        <f t="shared" si="0"/>
        <v>3.1351254557761137</v>
      </c>
      <c r="M12">
        <f t="shared" si="3"/>
        <v>3.1508666706162312</v>
      </c>
    </row>
    <row r="13" spans="1:13" x14ac:dyDescent="0.3">
      <c r="A13" s="3" t="s">
        <v>11</v>
      </c>
      <c r="B13" s="4">
        <f>B12*B6/0.000001</f>
        <v>31008.849512880814</v>
      </c>
      <c r="G13">
        <v>0.22</v>
      </c>
      <c r="H13">
        <v>6.1910000000000003E-3</v>
      </c>
      <c r="I13">
        <v>1.8769999999999998E-2</v>
      </c>
      <c r="J13">
        <f t="shared" si="1"/>
        <v>7.5999999999999887E-2</v>
      </c>
      <c r="K13">
        <f t="shared" si="2"/>
        <v>1.865198448654817E-2</v>
      </c>
      <c r="L13">
        <f t="shared" si="0"/>
        <v>2.4171738089081685</v>
      </c>
      <c r="M13">
        <f t="shared" si="3"/>
        <v>2.4358257933947165</v>
      </c>
    </row>
    <row r="14" spans="1:13" x14ac:dyDescent="0.3">
      <c r="A14" s="3" t="s">
        <v>2</v>
      </c>
      <c r="B14" s="4">
        <f>B12*B3/B6</f>
        <v>0.93026548538642417</v>
      </c>
      <c r="G14">
        <v>0.24</v>
      </c>
      <c r="H14">
        <v>6.3420000000000004E-3</v>
      </c>
      <c r="I14">
        <v>1.9696000000000002E-2</v>
      </c>
      <c r="J14">
        <f t="shared" si="1"/>
        <v>4.6300000000000181E-2</v>
      </c>
      <c r="K14">
        <f t="shared" si="2"/>
        <v>2.0543862751752538E-2</v>
      </c>
      <c r="L14">
        <f t="shared" si="0"/>
        <v>1.4730070046560757</v>
      </c>
      <c r="M14">
        <f t="shared" si="3"/>
        <v>1.4935508674078282</v>
      </c>
    </row>
    <row r="15" spans="1:13" x14ac:dyDescent="0.3">
      <c r="A15" s="15" t="s">
        <v>16</v>
      </c>
      <c r="B15" s="16">
        <f>1.04+(730/B13)^1.37</f>
        <v>1.0458805368151849</v>
      </c>
      <c r="G15">
        <v>0.26</v>
      </c>
      <c r="H15">
        <v>6.2119999999999996E-3</v>
      </c>
      <c r="I15">
        <v>1.9900000000000001E-2</v>
      </c>
      <c r="J15">
        <f t="shared" si="1"/>
        <v>1.0199999999999957E-2</v>
      </c>
      <c r="K15">
        <f t="shared" si="2"/>
        <v>2.0966245658048922E-2</v>
      </c>
      <c r="L15">
        <f t="shared" si="0"/>
        <v>0.32442362767323396</v>
      </c>
      <c r="M15">
        <f t="shared" si="3"/>
        <v>0.3453898733312829</v>
      </c>
    </row>
    <row r="16" spans="1:13" hidden="1" x14ac:dyDescent="0.3">
      <c r="G16">
        <v>0.28000000000000003</v>
      </c>
      <c r="H16">
        <v>5.7739999999999996E-3</v>
      </c>
      <c r="I16">
        <v>1.9272000000000001E-2</v>
      </c>
      <c r="J16">
        <f t="shared" si="1"/>
        <v>-3.1399999999999977E-2</v>
      </c>
      <c r="K16">
        <f t="shared" si="2"/>
        <v>1.9646814975588778E-2</v>
      </c>
      <c r="L16">
        <f t="shared" si="0"/>
        <v>-0.99785173438378205</v>
      </c>
      <c r="M16">
        <f t="shared" si="3"/>
        <v>-0.97820491940819332</v>
      </c>
    </row>
    <row r="17" spans="1:13" hidden="1" x14ac:dyDescent="0.3">
      <c r="G17">
        <v>0.3</v>
      </c>
      <c r="H17">
        <v>5.0109999999999998E-3</v>
      </c>
      <c r="I17">
        <v>1.7725999999999999E-2</v>
      </c>
      <c r="J17">
        <f t="shared" si="1"/>
        <v>-7.7300000000000257E-2</v>
      </c>
      <c r="K17">
        <f t="shared" si="2"/>
        <v>1.6596037556401644E-2</v>
      </c>
      <c r="L17">
        <f t="shared" si="0"/>
        <v>-2.4527890583618346</v>
      </c>
      <c r="M17">
        <f t="shared" si="3"/>
        <v>-2.4361930208054328</v>
      </c>
    </row>
    <row r="18" spans="1:13" hidden="1" x14ac:dyDescent="0.3">
      <c r="G18">
        <v>0.32</v>
      </c>
      <c r="H18">
        <v>3.9189999999999997E-3</v>
      </c>
      <c r="I18">
        <v>1.5200999999999999E-2</v>
      </c>
      <c r="J18">
        <f t="shared" si="1"/>
        <v>-0.12624999999999986</v>
      </c>
      <c r="K18">
        <f t="shared" si="2"/>
        <v>1.2178313022531169E-2</v>
      </c>
      <c r="L18">
        <f t="shared" si="0"/>
        <v>-3.9973482767208917</v>
      </c>
      <c r="M18">
        <f t="shared" si="3"/>
        <v>-3.9851699636983606</v>
      </c>
    </row>
    <row r="19" spans="1:13" hidden="1" x14ac:dyDescent="0.3">
      <c r="G19">
        <v>0.34</v>
      </c>
      <c r="H19">
        <v>2.506E-3</v>
      </c>
      <c r="I19">
        <v>1.1664000000000001E-2</v>
      </c>
      <c r="J19">
        <f t="shared" si="1"/>
        <v>-0.17684999999999976</v>
      </c>
      <c r="K19">
        <f t="shared" si="2"/>
        <v>7.1502027167104909E-3</v>
      </c>
      <c r="L19">
        <f t="shared" si="0"/>
        <v>-5.5837528117922055</v>
      </c>
      <c r="M19">
        <f t="shared" si="3"/>
        <v>-5.5766026090754952</v>
      </c>
    </row>
    <row r="20" spans="1:13" hidden="1" x14ac:dyDescent="0.3">
      <c r="G20">
        <v>0.36</v>
      </c>
      <c r="H20">
        <v>7.9199999999999995E-4</v>
      </c>
      <c r="I20">
        <v>7.11E-3</v>
      </c>
      <c r="J20">
        <f t="shared" si="1"/>
        <v>-0.22770000000000046</v>
      </c>
      <c r="K20">
        <f t="shared" si="2"/>
        <v>2.6477602936895682E-3</v>
      </c>
      <c r="L20">
        <f t="shared" si="0"/>
        <v>-7.1647374680759777</v>
      </c>
      <c r="M20">
        <f t="shared" si="3"/>
        <v>-7.1620897077822878</v>
      </c>
    </row>
    <row r="21" spans="1:13" hidden="1" x14ac:dyDescent="0.3">
      <c r="G21">
        <v>0.38</v>
      </c>
      <c r="H21">
        <v>-1.194E-3</v>
      </c>
      <c r="I21">
        <v>1.5629999999999999E-3</v>
      </c>
      <c r="J21">
        <f t="shared" si="1"/>
        <v>-0.27734999999999976</v>
      </c>
      <c r="K21">
        <f t="shared" si="2"/>
        <v>1.2744761304188311E-4</v>
      </c>
      <c r="L21">
        <f t="shared" si="0"/>
        <v>-8.6924000858786279</v>
      </c>
      <c r="M21">
        <f t="shared" si="3"/>
        <v>-8.6922726382655853</v>
      </c>
    </row>
    <row r="22" spans="1:13" x14ac:dyDescent="0.3">
      <c r="A22" t="s">
        <v>25</v>
      </c>
      <c r="B22" s="3">
        <v>2</v>
      </c>
      <c r="G22">
        <v>0.4</v>
      </c>
      <c r="H22">
        <v>-3.4139999999999999E-3</v>
      </c>
      <c r="I22">
        <v>-4.9230000000000003E-3</v>
      </c>
      <c r="J22">
        <f t="shared" si="1"/>
        <v>-0.32429999999999976</v>
      </c>
      <c r="K22">
        <f t="shared" si="2"/>
        <v>1.2587405532086E-3</v>
      </c>
      <c r="L22">
        <f t="shared" si="0"/>
        <v>-10.118620048578354</v>
      </c>
      <c r="M22">
        <f t="shared" si="3"/>
        <v>-10.117361308025146</v>
      </c>
    </row>
    <row r="23" spans="1:13" x14ac:dyDescent="0.3">
      <c r="G23">
        <v>0.42</v>
      </c>
      <c r="H23">
        <v>-5.8250000000000003E-3</v>
      </c>
      <c r="I23">
        <v>-1.2267999999999999E-2</v>
      </c>
      <c r="J23">
        <f t="shared" si="1"/>
        <v>-0.36725000000000063</v>
      </c>
      <c r="K23">
        <f t="shared" si="2"/>
        <v>7.7787602576043511E-3</v>
      </c>
      <c r="L23">
        <f t="shared" si="0"/>
        <v>-11.403087156721943</v>
      </c>
      <c r="M23">
        <f t="shared" si="3"/>
        <v>-11.395308396464339</v>
      </c>
    </row>
    <row r="24" spans="1:13" x14ac:dyDescent="0.3">
      <c r="C24" s="3"/>
      <c r="D24" s="3"/>
      <c r="G24">
        <v>0.44</v>
      </c>
      <c r="H24">
        <v>-8.3789999999999993E-3</v>
      </c>
      <c r="I24">
        <v>-2.0368000000000001E-2</v>
      </c>
      <c r="J24">
        <f t="shared" si="1"/>
        <v>-0.40499999999999969</v>
      </c>
      <c r="K24">
        <f t="shared" si="2"/>
        <v>2.1330904905653821E-2</v>
      </c>
      <c r="L24">
        <f t="shared" si="0"/>
        <v>-12.510230667798782</v>
      </c>
      <c r="M24">
        <f t="shared" si="3"/>
        <v>-12.488899762893128</v>
      </c>
    </row>
    <row r="25" spans="1:13" x14ac:dyDescent="0.3">
      <c r="G25">
        <v>0.46</v>
      </c>
      <c r="H25">
        <v>-1.1028E-2</v>
      </c>
      <c r="I25">
        <v>-2.9093999999999998E-2</v>
      </c>
      <c r="J25">
        <f t="shared" si="1"/>
        <v>-0.43629999999999952</v>
      </c>
      <c r="K25">
        <f t="shared" si="2"/>
        <v>4.3288540241173984E-2</v>
      </c>
      <c r="L25">
        <f t="shared" si="0"/>
        <v>-13.40445225611492</v>
      </c>
      <c r="M25">
        <f t="shared" si="3"/>
        <v>-13.361163715873747</v>
      </c>
    </row>
    <row r="26" spans="1:13" x14ac:dyDescent="0.3">
      <c r="G26">
        <v>0.48</v>
      </c>
      <c r="H26">
        <v>-1.3721000000000001E-2</v>
      </c>
      <c r="I26">
        <v>-3.8302999999999997E-2</v>
      </c>
      <c r="J26">
        <f t="shared" si="1"/>
        <v>-0.4604500000000008</v>
      </c>
      <c r="K26">
        <f t="shared" si="2"/>
        <v>7.4616208449972923E-2</v>
      </c>
      <c r="L26">
        <f t="shared" si="0"/>
        <v>-14.068502127559899</v>
      </c>
      <c r="M26">
        <f t="shared" si="3"/>
        <v>-13.993885919109927</v>
      </c>
    </row>
    <row r="27" spans="1:13" x14ac:dyDescent="0.3">
      <c r="G27">
        <v>0.5</v>
      </c>
      <c r="H27">
        <v>-1.6413000000000001E-2</v>
      </c>
      <c r="I27">
        <v>-4.7829999999999998E-2</v>
      </c>
      <c r="J27">
        <f t="shared" si="1"/>
        <v>-0.47634999999999961</v>
      </c>
      <c r="K27">
        <f t="shared" si="2"/>
        <v>0.1157064210008171</v>
      </c>
      <c r="L27">
        <f t="shared" si="0"/>
        <v>-14.473736283326931</v>
      </c>
      <c r="M27">
        <f t="shared" si="3"/>
        <v>-14.358029862326113</v>
      </c>
    </row>
    <row r="28" spans="1:13" x14ac:dyDescent="0.3">
      <c r="G28">
        <v>0.52</v>
      </c>
      <c r="H28">
        <v>-1.9060000000000001E-2</v>
      </c>
      <c r="I28">
        <v>-5.7505000000000001E-2</v>
      </c>
      <c r="J28">
        <f t="shared" si="1"/>
        <v>-0.48374999999999974</v>
      </c>
      <c r="K28">
        <f t="shared" si="2"/>
        <v>0.16633521188007885</v>
      </c>
      <c r="L28">
        <f t="shared" si="0"/>
        <v>-14.618127497659065</v>
      </c>
      <c r="M28">
        <f t="shared" si="3"/>
        <v>-14.451792285778987</v>
      </c>
    </row>
    <row r="29" spans="1:13" x14ac:dyDescent="0.3">
      <c r="G29">
        <v>0.54</v>
      </c>
      <c r="H29">
        <v>-2.162E-2</v>
      </c>
      <c r="I29">
        <v>-6.7144999999999996E-2</v>
      </c>
      <c r="J29">
        <f t="shared" si="1"/>
        <v>-0.48199999999999937</v>
      </c>
      <c r="K29">
        <f t="shared" si="2"/>
        <v>0.22557057776426098</v>
      </c>
      <c r="L29">
        <f t="shared" si="0"/>
        <v>-14.487715902538095</v>
      </c>
      <c r="M29">
        <f t="shared" si="3"/>
        <v>-14.262145324773835</v>
      </c>
    </row>
    <row r="30" spans="1:13" x14ac:dyDescent="0.3">
      <c r="G30">
        <v>0.56000000000000005</v>
      </c>
      <c r="H30">
        <v>-2.4060999999999999E-2</v>
      </c>
      <c r="I30">
        <v>-7.6564999999999994E-2</v>
      </c>
      <c r="J30">
        <f t="shared" si="1"/>
        <v>-0.47099999999999947</v>
      </c>
      <c r="K30">
        <f t="shared" si="2"/>
        <v>0.29180581936792127</v>
      </c>
      <c r="L30">
        <f t="shared" si="0"/>
        <v>-14.084844909313725</v>
      </c>
      <c r="M30">
        <f t="shared" si="3"/>
        <v>-13.793039089945804</v>
      </c>
    </row>
    <row r="31" spans="1:13" x14ac:dyDescent="0.3">
      <c r="G31">
        <v>0.57999999999999996</v>
      </c>
      <c r="H31">
        <v>-2.6349999999999998E-2</v>
      </c>
      <c r="I31">
        <v>-8.5579000000000002E-2</v>
      </c>
      <c r="J31">
        <f t="shared" si="1"/>
        <v>-0.45070000000000249</v>
      </c>
      <c r="K31">
        <f t="shared" si="2"/>
        <v>0.36280564650842162</v>
      </c>
      <c r="L31">
        <f t="shared" si="0"/>
        <v>-13.412970458400546</v>
      </c>
      <c r="M31">
        <f t="shared" si="3"/>
        <v>-13.050164811892124</v>
      </c>
    </row>
    <row r="32" spans="1:13" x14ac:dyDescent="0.3">
      <c r="G32">
        <v>0.6</v>
      </c>
      <c r="H32">
        <v>-2.8462000000000001E-2</v>
      </c>
      <c r="I32">
        <v>-9.4005000000000005E-2</v>
      </c>
      <c r="J32">
        <f t="shared" si="1"/>
        <v>-0.42129999999999979</v>
      </c>
      <c r="K32">
        <f t="shared" si="2"/>
        <v>0.43581350672024372</v>
      </c>
      <c r="L32">
        <f t="shared" si="0"/>
        <v>-12.482110548416655</v>
      </c>
      <c r="M32">
        <f t="shared" si="3"/>
        <v>-12.046297041696411</v>
      </c>
    </row>
    <row r="33" spans="7:13" x14ac:dyDescent="0.3">
      <c r="G33">
        <v>0.62</v>
      </c>
      <c r="H33">
        <v>-3.0372E-2</v>
      </c>
      <c r="I33">
        <v>-0.10166699999999999</v>
      </c>
      <c r="J33">
        <f t="shared" si="1"/>
        <v>-0.38309999999999905</v>
      </c>
      <c r="K33">
        <f t="shared" si="2"/>
        <v>0.50768704408742804</v>
      </c>
      <c r="L33">
        <f t="shared" si="0"/>
        <v>-11.304360600105131</v>
      </c>
      <c r="M33">
        <f t="shared" si="3"/>
        <v>-10.796673556017703</v>
      </c>
    </row>
    <row r="34" spans="7:13" x14ac:dyDescent="0.3">
      <c r="G34">
        <v>0.64</v>
      </c>
      <c r="H34">
        <v>-3.2062E-2</v>
      </c>
      <c r="I34">
        <v>-0.108399</v>
      </c>
      <c r="J34">
        <f t="shared" si="1"/>
        <v>-0.33659999999999979</v>
      </c>
      <c r="K34">
        <f t="shared" si="2"/>
        <v>0.5750703113032084</v>
      </c>
      <c r="L34">
        <f t="shared" si="0"/>
        <v>-9.8965151656681876</v>
      </c>
      <c r="M34">
        <f t="shared" si="3"/>
        <v>-9.3214448543649784</v>
      </c>
    </row>
    <row r="35" spans="7:13" x14ac:dyDescent="0.3">
      <c r="G35">
        <v>0.66</v>
      </c>
      <c r="H35">
        <v>-3.3509999999999998E-2</v>
      </c>
      <c r="I35">
        <v>-0.11404599999999999</v>
      </c>
      <c r="J35">
        <f t="shared" si="1"/>
        <v>-0.28234999999999971</v>
      </c>
      <c r="K35">
        <f t="shared" si="2"/>
        <v>0.6345773031988875</v>
      </c>
      <c r="L35">
        <f t="shared" si="0"/>
        <v>-8.2758002322271036</v>
      </c>
      <c r="M35">
        <f t="shared" si="3"/>
        <v>-7.6412229290282161</v>
      </c>
    </row>
    <row r="36" spans="7:13" x14ac:dyDescent="0.3">
      <c r="G36">
        <v>0.68</v>
      </c>
      <c r="H36">
        <v>-3.4699000000000001E-2</v>
      </c>
      <c r="I36">
        <v>-0.11847100000000001</v>
      </c>
      <c r="J36">
        <f t="shared" si="1"/>
        <v>-0.22125000000000042</v>
      </c>
      <c r="K36">
        <f t="shared" si="2"/>
        <v>0.68303062353800359</v>
      </c>
      <c r="L36">
        <f t="shared" si="0"/>
        <v>-6.4684039496378452</v>
      </c>
      <c r="M36">
        <f t="shared" si="3"/>
        <v>-5.7853733260998412</v>
      </c>
    </row>
    <row r="37" spans="7:13" x14ac:dyDescent="0.3">
      <c r="G37">
        <v>0.7</v>
      </c>
      <c r="H37">
        <v>-3.5608000000000001E-2</v>
      </c>
      <c r="I37">
        <v>-0.12155299999999999</v>
      </c>
      <c r="J37">
        <f t="shared" si="1"/>
        <v>-0.1541000000000001</v>
      </c>
      <c r="K37">
        <f t="shared" si="2"/>
        <v>0.7176260158524046</v>
      </c>
      <c r="L37">
        <f t="shared" si="0"/>
        <v>-4.4964237873956598</v>
      </c>
      <c r="M37">
        <f t="shared" si="3"/>
        <v>-3.778797771543255</v>
      </c>
    </row>
    <row r="38" spans="7:13" x14ac:dyDescent="0.3">
      <c r="G38">
        <v>0.72</v>
      </c>
      <c r="H38">
        <v>-3.6218E-2</v>
      </c>
      <c r="I38">
        <v>-0.12319099999999999</v>
      </c>
      <c r="J38">
        <f t="shared" si="1"/>
        <v>-8.1899999999999959E-2</v>
      </c>
      <c r="K38">
        <f t="shared" si="2"/>
        <v>0.73612900713389495</v>
      </c>
      <c r="L38">
        <f t="shared" si="0"/>
        <v>-2.3865891352220427</v>
      </c>
      <c r="M38">
        <f t="shared" si="3"/>
        <v>-1.6504601280881479</v>
      </c>
    </row>
    <row r="39" spans="7:13" x14ac:dyDescent="0.3">
      <c r="G39">
        <v>0.74</v>
      </c>
      <c r="H39">
        <v>-3.6505999999999997E-2</v>
      </c>
      <c r="I39">
        <v>-0.123304</v>
      </c>
      <c r="J39">
        <f t="shared" si="1"/>
        <v>-5.6500000000000942E-3</v>
      </c>
      <c r="K39">
        <f t="shared" si="2"/>
        <v>0.73702213025795582</v>
      </c>
      <c r="L39">
        <f t="shared" si="0"/>
        <v>-0.16454035602827585</v>
      </c>
      <c r="M39">
        <f t="shared" si="3"/>
        <v>0.57248177422967994</v>
      </c>
    </row>
    <row r="40" spans="7:13" x14ac:dyDescent="0.3">
      <c r="G40">
        <v>0.76</v>
      </c>
      <c r="H40">
        <v>-3.6447E-2</v>
      </c>
      <c r="I40">
        <v>-0.121836</v>
      </c>
      <c r="J40">
        <f t="shared" si="1"/>
        <v>7.3399999999999785E-2</v>
      </c>
      <c r="K40">
        <f t="shared" si="2"/>
        <v>0.71966891044093784</v>
      </c>
      <c r="L40">
        <f t="shared" si="0"/>
        <v>2.1378406186450736</v>
      </c>
      <c r="M40">
        <f t="shared" si="3"/>
        <v>2.8575095290860113</v>
      </c>
    </row>
    <row r="41" spans="7:13" x14ac:dyDescent="0.3">
      <c r="G41">
        <v>0.78</v>
      </c>
      <c r="H41">
        <v>-3.6018000000000001E-2</v>
      </c>
      <c r="I41">
        <v>-0.118756</v>
      </c>
      <c r="J41">
        <f t="shared" si="1"/>
        <v>0.15399999999999983</v>
      </c>
      <c r="K41">
        <f t="shared" si="2"/>
        <v>0.68437531404070395</v>
      </c>
      <c r="L41">
        <f t="shared" si="0"/>
        <v>4.4895387232015258</v>
      </c>
      <c r="M41">
        <f t="shared" si="3"/>
        <v>5.1739140372422296</v>
      </c>
    </row>
    <row r="42" spans="7:13" x14ac:dyDescent="0.3">
      <c r="G42">
        <v>0.8</v>
      </c>
      <c r="H42">
        <v>-3.5193000000000002E-2</v>
      </c>
      <c r="I42">
        <v>-0.114054</v>
      </c>
      <c r="J42">
        <f t="shared" si="1"/>
        <v>0.23509999999999967</v>
      </c>
      <c r="K42">
        <f t="shared" si="2"/>
        <v>0.63237658824705112</v>
      </c>
      <c r="L42">
        <f t="shared" si="0"/>
        <v>6.8660214742374874</v>
      </c>
      <c r="M42">
        <f t="shared" si="3"/>
        <v>7.4983980624845383</v>
      </c>
    </row>
    <row r="43" spans="7:13" x14ac:dyDescent="0.3">
      <c r="G43">
        <v>0.82</v>
      </c>
      <c r="H43">
        <v>-3.3947999999999999E-2</v>
      </c>
      <c r="I43">
        <v>-0.10775</v>
      </c>
      <c r="J43">
        <f t="shared" si="1"/>
        <v>0.31520000000000165</v>
      </c>
      <c r="K43">
        <f t="shared" si="2"/>
        <v>0.56591475167771543</v>
      </c>
      <c r="L43">
        <f t="shared" si="0"/>
        <v>9.2299734803198437</v>
      </c>
      <c r="M43">
        <f t="shared" si="3"/>
        <v>9.7958882319975586</v>
      </c>
    </row>
    <row r="44" spans="7:13" x14ac:dyDescent="0.3">
      <c r="G44">
        <v>0.84</v>
      </c>
      <c r="H44">
        <v>-3.2261999999999999E-2</v>
      </c>
      <c r="I44">
        <v>-9.9887000000000004E-2</v>
      </c>
      <c r="J44">
        <f t="shared" si="1"/>
        <v>0.39314999999999939</v>
      </c>
      <c r="K44">
        <f t="shared" si="2"/>
        <v>0.48809310754648194</v>
      </c>
      <c r="L44">
        <f t="shared" si="0"/>
        <v>11.55422452658739</v>
      </c>
      <c r="M44">
        <f t="shared" si="3"/>
        <v>12.042317634133871</v>
      </c>
    </row>
    <row r="45" spans="7:13" x14ac:dyDescent="0.3">
      <c r="G45">
        <v>0.86</v>
      </c>
      <c r="H45">
        <v>-3.0117000000000001E-2</v>
      </c>
      <c r="I45">
        <v>-9.0535000000000004E-2</v>
      </c>
      <c r="J45">
        <f t="shared" si="1"/>
        <v>0.46759999999999957</v>
      </c>
      <c r="K45">
        <f t="shared" si="2"/>
        <v>0.40281425004457028</v>
      </c>
      <c r="L45">
        <f t="shared" si="0"/>
        <v>13.805244532878634</v>
      </c>
      <c r="M45">
        <f t="shared" si="3"/>
        <v>14.208058782923205</v>
      </c>
    </row>
    <row r="46" spans="7:13" x14ac:dyDescent="0.3">
      <c r="G46">
        <v>0.88</v>
      </c>
      <c r="H46">
        <v>-2.7501000000000001E-2</v>
      </c>
      <c r="I46">
        <v>-7.9787999999999998E-2</v>
      </c>
      <c r="J46">
        <f t="shared" si="1"/>
        <v>0.53734999999999988</v>
      </c>
      <c r="K46">
        <f t="shared" si="2"/>
        <v>0.31459957589442156</v>
      </c>
      <c r="L46">
        <f t="shared" si="0"/>
        <v>15.952840214544944</v>
      </c>
      <c r="M46">
        <f t="shared" si="3"/>
        <v>16.267439790439365</v>
      </c>
    </row>
    <row r="47" spans="7:13" x14ac:dyDescent="0.3">
      <c r="G47">
        <v>0.9</v>
      </c>
      <c r="H47">
        <v>-2.4413000000000001E-2</v>
      </c>
      <c r="I47">
        <v>-6.7765000000000006E-2</v>
      </c>
      <c r="J47">
        <f t="shared" si="1"/>
        <v>0.60114999999999907</v>
      </c>
      <c r="K47">
        <f t="shared" si="2"/>
        <v>0.22841411676711579</v>
      </c>
      <c r="L47">
        <f t="shared" si="0"/>
        <v>17.963571818496568</v>
      </c>
      <c r="M47">
        <f t="shared" si="3"/>
        <v>18.191985935263684</v>
      </c>
    </row>
    <row r="48" spans="7:13" x14ac:dyDescent="0.3">
      <c r="G48">
        <v>0.92</v>
      </c>
      <c r="H48">
        <v>-2.0858000000000002E-2</v>
      </c>
      <c r="I48">
        <v>-5.4606000000000002E-2</v>
      </c>
      <c r="J48">
        <f t="shared" si="1"/>
        <v>0.65794999999999959</v>
      </c>
      <c r="K48">
        <f t="shared" si="2"/>
        <v>0.14942630313395486</v>
      </c>
      <c r="L48">
        <f t="shared" si="0"/>
        <v>19.807834602911143</v>
      </c>
      <c r="M48">
        <f t="shared" si="3"/>
        <v>19.957260906045097</v>
      </c>
    </row>
    <row r="49" spans="7:13" x14ac:dyDescent="0.3">
      <c r="G49">
        <v>0.94</v>
      </c>
      <c r="H49">
        <v>-1.6854000000000001E-2</v>
      </c>
      <c r="I49">
        <v>-4.0474000000000003E-2</v>
      </c>
      <c r="J49">
        <f t="shared" si="1"/>
        <v>0.70660000000000323</v>
      </c>
      <c r="K49">
        <f t="shared" si="2"/>
        <v>8.2777579712537477E-2</v>
      </c>
      <c r="L49">
        <f t="shared" si="0"/>
        <v>21.450226864954111</v>
      </c>
      <c r="M49">
        <f t="shared" si="3"/>
        <v>21.533004444666648</v>
      </c>
    </row>
    <row r="50" spans="7:13" x14ac:dyDescent="0.3">
      <c r="G50">
        <v>0.96</v>
      </c>
      <c r="H50">
        <v>-1.243E-2</v>
      </c>
      <c r="I50">
        <v>-2.5547E-2</v>
      </c>
      <c r="J50">
        <f t="shared" si="1"/>
        <v>0.74634999999999951</v>
      </c>
      <c r="K50">
        <f t="shared" si="2"/>
        <v>3.3281192023455558E-2</v>
      </c>
      <c r="L50">
        <f t="shared" si="0"/>
        <v>22.864377469563536</v>
      </c>
      <c r="M50">
        <f t="shared" si="3"/>
        <v>22.897658661586991</v>
      </c>
    </row>
    <row r="51" spans="7:13" x14ac:dyDescent="0.3">
      <c r="G51">
        <v>0.98</v>
      </c>
      <c r="H51">
        <v>-7.6299999999999996E-3</v>
      </c>
      <c r="I51">
        <v>-1.0019E-2</v>
      </c>
      <c r="J51">
        <f t="shared" si="1"/>
        <v>0.77639999999999931</v>
      </c>
      <c r="K51">
        <f t="shared" si="2"/>
        <v>5.1691890767767866E-3</v>
      </c>
      <c r="L51">
        <f t="shared" si="0"/>
        <v>24.019113737439824</v>
      </c>
      <c r="M51">
        <f t="shared" si="3"/>
        <v>24.024282926516602</v>
      </c>
    </row>
    <row r="52" spans="7:13" x14ac:dyDescent="0.3">
      <c r="G52">
        <v>1</v>
      </c>
      <c r="H52">
        <v>-2.5070000000000001E-3</v>
      </c>
      <c r="I52">
        <v>5.9020000000000001E-3</v>
      </c>
      <c r="J52">
        <f t="shared" si="1"/>
        <v>0.79604999999999937</v>
      </c>
      <c r="K52">
        <f t="shared" si="2"/>
        <v>1.8124559731717814E-3</v>
      </c>
      <c r="L52">
        <f t="shared" si="0"/>
        <v>24.883254956230559</v>
      </c>
      <c r="M52">
        <f t="shared" si="3"/>
        <v>24.885067412203732</v>
      </c>
    </row>
    <row r="53" spans="7:13" x14ac:dyDescent="0.3">
      <c r="G53">
        <v>1.02</v>
      </c>
      <c r="H53">
        <v>2.8709999999999999E-3</v>
      </c>
      <c r="I53">
        <v>2.2003000000000002E-2</v>
      </c>
      <c r="J53">
        <f t="shared" si="1"/>
        <v>0.80504999999999927</v>
      </c>
      <c r="K53">
        <f t="shared" si="2"/>
        <v>2.5462583705988934E-2</v>
      </c>
      <c r="L53">
        <f t="shared" si="0"/>
        <v>25.436614828623263</v>
      </c>
      <c r="M53">
        <f t="shared" si="3"/>
        <v>25.462077412329251</v>
      </c>
    </row>
    <row r="54" spans="7:13" x14ac:dyDescent="0.3">
      <c r="G54">
        <v>1.04</v>
      </c>
      <c r="H54">
        <v>8.4259999999999995E-3</v>
      </c>
      <c r="I54">
        <v>3.8063E-2</v>
      </c>
      <c r="J54">
        <f t="shared" si="1"/>
        <v>0.80299999999999916</v>
      </c>
      <c r="K54">
        <f t="shared" si="2"/>
        <v>7.7039926988908186E-2</v>
      </c>
      <c r="L54">
        <f t="shared" si="0"/>
        <v>25.65211422709433</v>
      </c>
      <c r="M54">
        <f t="shared" si="3"/>
        <v>25.72915415408324</v>
      </c>
    </row>
    <row r="55" spans="7:13" x14ac:dyDescent="0.3">
      <c r="G55">
        <v>1.06</v>
      </c>
      <c r="H55">
        <v>1.4071999999999999E-2</v>
      </c>
      <c r="I55">
        <v>5.3863000000000001E-2</v>
      </c>
      <c r="J55">
        <f t="shared" si="1"/>
        <v>0.78999999999999937</v>
      </c>
      <c r="K55">
        <f t="shared" si="2"/>
        <v>0.15598653394446974</v>
      </c>
      <c r="L55">
        <f t="shared" si="0"/>
        <v>25.517076134136133</v>
      </c>
      <c r="M55">
        <f t="shared" si="3"/>
        <v>25.673062668080604</v>
      </c>
    </row>
    <row r="56" spans="7:13" x14ac:dyDescent="0.3">
      <c r="G56">
        <v>1.08</v>
      </c>
      <c r="H56">
        <v>1.9713000000000001E-2</v>
      </c>
      <c r="I56">
        <v>6.9186999999999999E-2</v>
      </c>
      <c r="J56">
        <f t="shared" si="1"/>
        <v>0.76619999999999922</v>
      </c>
      <c r="K56">
        <f t="shared" si="2"/>
        <v>0.26019243220881905</v>
      </c>
      <c r="L56">
        <f t="shared" si="0"/>
        <v>25.019901541485797</v>
      </c>
      <c r="M56">
        <f t="shared" si="3"/>
        <v>25.280093973694616</v>
      </c>
    </row>
    <row r="57" spans="7:13" x14ac:dyDescent="0.3">
      <c r="G57">
        <v>1.1000000000000001</v>
      </c>
      <c r="H57">
        <v>2.5250000000000002E-2</v>
      </c>
      <c r="I57">
        <v>8.3825999999999998E-2</v>
      </c>
      <c r="J57">
        <f t="shared" si="1"/>
        <v>0.73194999999999932</v>
      </c>
      <c r="K57">
        <f t="shared" si="2"/>
        <v>0.38601628632105683</v>
      </c>
      <c r="L57">
        <f t="shared" si="0"/>
        <v>24.156129243061976</v>
      </c>
      <c r="M57">
        <f t="shared" si="3"/>
        <v>24.542145529383031</v>
      </c>
    </row>
    <row r="58" spans="7:13" x14ac:dyDescent="0.3">
      <c r="G58">
        <v>1.1200000000000001</v>
      </c>
      <c r="H58">
        <v>3.0584E-2</v>
      </c>
      <c r="I58">
        <v>9.7581000000000001E-2</v>
      </c>
      <c r="J58">
        <f t="shared" si="1"/>
        <v>0.68774999999999953</v>
      </c>
      <c r="K58">
        <f t="shared" si="2"/>
        <v>0.52840480652308397</v>
      </c>
      <c r="L58">
        <f t="shared" si="0"/>
        <v>22.927917846026492</v>
      </c>
      <c r="M58">
        <f t="shared" si="3"/>
        <v>23.456322652549577</v>
      </c>
    </row>
    <row r="59" spans="7:13" x14ac:dyDescent="0.3">
      <c r="G59">
        <v>1.1399999999999999</v>
      </c>
      <c r="H59">
        <v>3.5615000000000001E-2</v>
      </c>
      <c r="I59">
        <v>0.11027099999999999</v>
      </c>
      <c r="J59">
        <f t="shared" si="1"/>
        <v>0.63450000000000617</v>
      </c>
      <c r="K59">
        <f t="shared" si="2"/>
        <v>0.68117302022386228</v>
      </c>
      <c r="L59">
        <f t="shared" si="0"/>
        <v>21.353261852745398</v>
      </c>
      <c r="M59">
        <f t="shared" si="3"/>
        <v>22.034434872969261</v>
      </c>
    </row>
    <row r="60" spans="7:13" x14ac:dyDescent="0.3">
      <c r="G60">
        <v>1.1599999999999999</v>
      </c>
      <c r="H60">
        <v>4.0246999999999998E-2</v>
      </c>
      <c r="I60">
        <v>0.121729</v>
      </c>
      <c r="J60">
        <f t="shared" si="1"/>
        <v>0.57289999999999996</v>
      </c>
      <c r="K60">
        <f t="shared" si="2"/>
        <v>0.83726426123750253</v>
      </c>
      <c r="L60">
        <f t="shared" si="0"/>
        <v>19.446930160459534</v>
      </c>
      <c r="M60">
        <f t="shared" si="3"/>
        <v>20.284194421697038</v>
      </c>
    </row>
    <row r="61" spans="7:13" x14ac:dyDescent="0.3">
      <c r="G61">
        <v>1.18</v>
      </c>
      <c r="H61">
        <v>4.4393000000000002E-2</v>
      </c>
      <c r="I61">
        <v>0.13181100000000001</v>
      </c>
      <c r="J61">
        <f t="shared" si="1"/>
        <v>0.50409999999999988</v>
      </c>
      <c r="K61">
        <f t="shared" si="2"/>
        <v>0.98923146813964158</v>
      </c>
      <c r="L61">
        <f t="shared" si="0"/>
        <v>17.242851900713273</v>
      </c>
      <c r="M61">
        <f t="shared" si="3"/>
        <v>18.232083368852916</v>
      </c>
    </row>
    <row r="62" spans="7:13" x14ac:dyDescent="0.3">
      <c r="G62">
        <v>1.2</v>
      </c>
      <c r="H62">
        <v>4.7972000000000001E-2</v>
      </c>
      <c r="I62">
        <v>0.14039399999999999</v>
      </c>
      <c r="J62">
        <f t="shared" si="1"/>
        <v>0.42914999999999859</v>
      </c>
      <c r="K62">
        <f t="shared" si="2"/>
        <v>1.1296334512081347</v>
      </c>
      <c r="L62">
        <f t="shared" si="0"/>
        <v>14.775675780564208</v>
      </c>
      <c r="M62">
        <f t="shared" si="3"/>
        <v>15.905309231772343</v>
      </c>
    </row>
    <row r="63" spans="7:13" x14ac:dyDescent="0.3">
      <c r="G63">
        <v>1.22</v>
      </c>
      <c r="H63">
        <v>5.0917999999999998E-2</v>
      </c>
      <c r="I63">
        <v>0.14737700000000001</v>
      </c>
      <c r="J63">
        <f t="shared" si="1"/>
        <v>0.34915000000000052</v>
      </c>
      <c r="K63">
        <f t="shared" si="2"/>
        <v>1.2514931213423344</v>
      </c>
      <c r="L63">
        <f t="shared" si="0"/>
        <v>12.085896671706674</v>
      </c>
      <c r="M63">
        <f t="shared" si="3"/>
        <v>13.33738979304901</v>
      </c>
    </row>
    <row r="64" spans="7:13" x14ac:dyDescent="0.3">
      <c r="G64">
        <v>1.24</v>
      </c>
      <c r="H64">
        <v>5.3170000000000002E-2</v>
      </c>
      <c r="I64">
        <v>0.15267</v>
      </c>
      <c r="J64">
        <f t="shared" si="1"/>
        <v>0.26464999999999939</v>
      </c>
      <c r="K64">
        <f t="shared" si="2"/>
        <v>1.3484911834569744</v>
      </c>
      <c r="L64">
        <f t="shared" si="0"/>
        <v>9.1983596397298868</v>
      </c>
      <c r="M64">
        <f t="shared" si="3"/>
        <v>10.546850823186862</v>
      </c>
    </row>
    <row r="65" spans="7:13" x14ac:dyDescent="0.3">
      <c r="G65">
        <v>1.26</v>
      </c>
      <c r="H65">
        <v>5.4682000000000001E-2</v>
      </c>
      <c r="I65">
        <v>0.15620200000000001</v>
      </c>
      <c r="J65">
        <f t="shared" si="1"/>
        <v>0.1766000000000002</v>
      </c>
      <c r="K65">
        <f t="shared" si="2"/>
        <v>1.4154656496998377</v>
      </c>
      <c r="L65">
        <f t="shared" si="0"/>
        <v>6.1548098536556468</v>
      </c>
      <c r="M65">
        <f t="shared" si="3"/>
        <v>7.570275503355484</v>
      </c>
    </row>
    <row r="66" spans="7:13" x14ac:dyDescent="0.3">
      <c r="G66">
        <v>1.28</v>
      </c>
      <c r="H66">
        <v>5.5424000000000001E-2</v>
      </c>
      <c r="I66">
        <v>0.15792700000000001</v>
      </c>
      <c r="J66">
        <f t="shared" si="1"/>
        <v>8.6250000000000132E-2</v>
      </c>
      <c r="K66">
        <f t="shared" si="2"/>
        <v>1.4488368854043336</v>
      </c>
      <c r="L66">
        <f t="shared" si="0"/>
        <v>3.0099800275973689</v>
      </c>
      <c r="M66">
        <f t="shared" si="3"/>
        <v>4.4588169130017024</v>
      </c>
    </row>
    <row r="67" spans="7:13" x14ac:dyDescent="0.3">
      <c r="G67">
        <v>1.3</v>
      </c>
      <c r="H67">
        <v>5.5378999999999998E-2</v>
      </c>
      <c r="I67">
        <v>0.15782199999999999</v>
      </c>
      <c r="J67">
        <f t="shared" si="1"/>
        <v>-5.2500000000010828E-3</v>
      </c>
      <c r="K67">
        <f t="shared" si="2"/>
        <v>1.4467937389094165</v>
      </c>
      <c r="L67">
        <f t="shared" ref="L67:L130" si="5">1000*J67*$B$6^2*PI()/4*$B$22*($B$4+H67)</f>
        <v>-0.1832013315676326</v>
      </c>
      <c r="M67">
        <f t="shared" si="3"/>
        <v>1.2635924073417839</v>
      </c>
    </row>
    <row r="68" spans="7:13" x14ac:dyDescent="0.3">
      <c r="G68">
        <v>1.32</v>
      </c>
      <c r="H68">
        <v>5.4547999999999999E-2</v>
      </c>
      <c r="I68">
        <v>0.155889</v>
      </c>
      <c r="J68">
        <f t="shared" ref="J68:J131" si="6">(I68-I67)/(G68-G67)</f>
        <v>-9.6649999999999431E-2</v>
      </c>
      <c r="K68">
        <f t="shared" ref="K68:K131" si="7">1/2*1000*$B$6*$B$15*I68^2*(H68+$B$4)</f>
        <v>1.4094580899995628</v>
      </c>
      <c r="L68">
        <f t="shared" si="5"/>
        <v>-3.3676028628939916</v>
      </c>
      <c r="M68">
        <f t="shared" ref="M68:M131" si="8">L68+K68</f>
        <v>-1.9581447728944288</v>
      </c>
    </row>
    <row r="69" spans="7:13" x14ac:dyDescent="0.3">
      <c r="G69">
        <v>1.34</v>
      </c>
      <c r="H69">
        <v>5.2949000000000003E-2</v>
      </c>
      <c r="I69">
        <v>0.15215200000000001</v>
      </c>
      <c r="J69">
        <f t="shared" si="6"/>
        <v>-0.18684999999999935</v>
      </c>
      <c r="K69">
        <f t="shared" si="7"/>
        <v>1.3388209171166399</v>
      </c>
      <c r="L69">
        <f t="shared" si="5"/>
        <v>-6.4916941090760849</v>
      </c>
      <c r="M69">
        <f t="shared" si="8"/>
        <v>-5.1528731919594453</v>
      </c>
    </row>
    <row r="70" spans="7:13" x14ac:dyDescent="0.3">
      <c r="G70">
        <v>1.36</v>
      </c>
      <c r="H70">
        <v>5.0615E-2</v>
      </c>
      <c r="I70">
        <v>0.14666199999999999</v>
      </c>
      <c r="J70">
        <f t="shared" si="6"/>
        <v>-0.27450000000000091</v>
      </c>
      <c r="K70">
        <f t="shared" si="7"/>
        <v>1.2386976842471455</v>
      </c>
      <c r="L70">
        <f t="shared" si="5"/>
        <v>-9.4966461338703603</v>
      </c>
      <c r="M70">
        <f t="shared" si="8"/>
        <v>-8.2579484496232141</v>
      </c>
    </row>
    <row r="71" spans="7:13" x14ac:dyDescent="0.3">
      <c r="G71">
        <v>1.38</v>
      </c>
      <c r="H71">
        <v>4.7593999999999997E-2</v>
      </c>
      <c r="I71">
        <v>0.139492</v>
      </c>
      <c r="J71">
        <f t="shared" si="6"/>
        <v>-0.35850000000000276</v>
      </c>
      <c r="K71">
        <f t="shared" si="7"/>
        <v>1.1143955373692942</v>
      </c>
      <c r="L71">
        <f t="shared" si="5"/>
        <v>-12.334674951732518</v>
      </c>
      <c r="M71">
        <f t="shared" si="8"/>
        <v>-11.220279414363224</v>
      </c>
    </row>
    <row r="72" spans="7:13" x14ac:dyDescent="0.3">
      <c r="G72">
        <v>1.4</v>
      </c>
      <c r="H72">
        <v>4.3947E-2</v>
      </c>
      <c r="I72">
        <v>0.13073499999999999</v>
      </c>
      <c r="J72">
        <f t="shared" si="6"/>
        <v>-0.43785000000000035</v>
      </c>
      <c r="K72">
        <f t="shared" si="7"/>
        <v>0.9723495318210561</v>
      </c>
      <c r="L72">
        <f t="shared" si="5"/>
        <v>-14.964486136788322</v>
      </c>
      <c r="M72">
        <f t="shared" si="8"/>
        <v>-13.992136604967266</v>
      </c>
    </row>
    <row r="73" spans="7:13" x14ac:dyDescent="0.3">
      <c r="G73">
        <v>1.42</v>
      </c>
      <c r="H73">
        <v>3.9746999999999998E-2</v>
      </c>
      <c r="I73">
        <v>0.120506</v>
      </c>
      <c r="J73">
        <f t="shared" si="6"/>
        <v>-0.51144999999999896</v>
      </c>
      <c r="K73">
        <f t="shared" si="7"/>
        <v>0.81976554389341194</v>
      </c>
      <c r="L73">
        <f t="shared" si="5"/>
        <v>-17.344959433060612</v>
      </c>
      <c r="M73">
        <f t="shared" si="8"/>
        <v>-16.525193889167202</v>
      </c>
    </row>
    <row r="74" spans="7:13" x14ac:dyDescent="0.3">
      <c r="G74">
        <v>1.44</v>
      </c>
      <c r="H74">
        <v>3.5076999999999997E-2</v>
      </c>
      <c r="I74">
        <v>0.10893799999999999</v>
      </c>
      <c r="J74">
        <f t="shared" si="6"/>
        <v>-0.57839999999999991</v>
      </c>
      <c r="K74">
        <f t="shared" si="7"/>
        <v>0.66413621099986475</v>
      </c>
      <c r="L74">
        <f t="shared" si="5"/>
        <v>-19.445738271622687</v>
      </c>
      <c r="M74">
        <f t="shared" si="8"/>
        <v>-18.781602060622824</v>
      </c>
    </row>
    <row r="75" spans="7:13" x14ac:dyDescent="0.3">
      <c r="G75">
        <v>1.46</v>
      </c>
      <c r="H75">
        <v>3.0025E-2</v>
      </c>
      <c r="I75">
        <v>9.6176999999999999E-2</v>
      </c>
      <c r="J75">
        <f t="shared" si="6"/>
        <v>-0.63804999999999912</v>
      </c>
      <c r="K75">
        <f t="shared" si="7"/>
        <v>0.51276796891318466</v>
      </c>
      <c r="L75">
        <f t="shared" si="5"/>
        <v>-21.248630088399739</v>
      </c>
      <c r="M75">
        <f t="shared" si="8"/>
        <v>-20.735862119486555</v>
      </c>
    </row>
    <row r="76" spans="7:13" x14ac:dyDescent="0.3">
      <c r="G76">
        <v>1.48</v>
      </c>
      <c r="H76">
        <v>2.4683E-2</v>
      </c>
      <c r="I76">
        <v>8.2383999999999999E-2</v>
      </c>
      <c r="J76">
        <f t="shared" si="6"/>
        <v>-0.68964999999999932</v>
      </c>
      <c r="K76">
        <f t="shared" si="7"/>
        <v>0.37244729389433329</v>
      </c>
      <c r="L76">
        <f t="shared" si="5"/>
        <v>-22.735557182227794</v>
      </c>
      <c r="M76">
        <f t="shared" si="8"/>
        <v>-22.363109888333462</v>
      </c>
    </row>
    <row r="77" spans="7:13" x14ac:dyDescent="0.3">
      <c r="G77">
        <v>1.5</v>
      </c>
      <c r="H77">
        <v>1.9146E-2</v>
      </c>
      <c r="I77">
        <v>6.7729999999999999E-2</v>
      </c>
      <c r="J77">
        <f t="shared" si="6"/>
        <v>-0.73269999999999935</v>
      </c>
      <c r="K77">
        <f t="shared" si="7"/>
        <v>0.24907706781395764</v>
      </c>
      <c r="L77">
        <f t="shared" si="5"/>
        <v>-23.899871836237661</v>
      </c>
      <c r="M77">
        <f t="shared" si="8"/>
        <v>-23.650794768423705</v>
      </c>
    </row>
    <row r="78" spans="7:13" x14ac:dyDescent="0.3">
      <c r="G78">
        <v>1.52</v>
      </c>
      <c r="H78">
        <v>1.3506000000000001E-2</v>
      </c>
      <c r="I78">
        <v>5.2394999999999997E-2</v>
      </c>
      <c r="J78">
        <f t="shared" si="6"/>
        <v>-0.76674999999999938</v>
      </c>
      <c r="K78">
        <f t="shared" si="7"/>
        <v>0.14743727414106608</v>
      </c>
      <c r="L78">
        <f t="shared" si="5"/>
        <v>-24.738831094467574</v>
      </c>
      <c r="M78">
        <f t="shared" si="8"/>
        <v>-24.591393820326509</v>
      </c>
    </row>
    <row r="79" spans="7:13" x14ac:dyDescent="0.3">
      <c r="G79">
        <v>1.54</v>
      </c>
      <c r="H79">
        <v>7.8549999999999991E-3</v>
      </c>
      <c r="I79">
        <v>3.6560000000000002E-2</v>
      </c>
      <c r="J79">
        <f t="shared" si="6"/>
        <v>-0.79174999999999907</v>
      </c>
      <c r="K79">
        <f t="shared" si="7"/>
        <v>7.0996050201862393E-2</v>
      </c>
      <c r="L79">
        <f t="shared" si="5"/>
        <v>-25.264323459801822</v>
      </c>
      <c r="M79">
        <f t="shared" si="8"/>
        <v>-25.193327409599959</v>
      </c>
    </row>
    <row r="80" spans="7:13" x14ac:dyDescent="0.3">
      <c r="G80">
        <v>1.56</v>
      </c>
      <c r="H80">
        <v>2.274E-3</v>
      </c>
      <c r="I80">
        <v>2.0413000000000001E-2</v>
      </c>
      <c r="J80">
        <f t="shared" si="6"/>
        <v>-0.80734999999999935</v>
      </c>
      <c r="K80">
        <f t="shared" si="7"/>
        <v>2.1889530665209718E-2</v>
      </c>
      <c r="L80">
        <f t="shared" si="5"/>
        <v>-25.479002161174446</v>
      </c>
      <c r="M80">
        <f t="shared" si="8"/>
        <v>-25.457112630509236</v>
      </c>
    </row>
    <row r="81" spans="7:13" x14ac:dyDescent="0.3">
      <c r="G81">
        <v>1.58</v>
      </c>
      <c r="H81">
        <v>-3.16E-3</v>
      </c>
      <c r="I81">
        <v>4.1370000000000001E-3</v>
      </c>
      <c r="J81">
        <f t="shared" si="6"/>
        <v>-0.81379999999999919</v>
      </c>
      <c r="K81">
        <f t="shared" si="7"/>
        <v>8.893437882620108E-4</v>
      </c>
      <c r="L81">
        <f t="shared" si="5"/>
        <v>-25.404702118899458</v>
      </c>
      <c r="M81">
        <f t="shared" si="8"/>
        <v>-25.403812775111195</v>
      </c>
    </row>
    <row r="82" spans="7:13" x14ac:dyDescent="0.3">
      <c r="G82">
        <v>1.6</v>
      </c>
      <c r="H82">
        <v>-8.3800000000000003E-3</v>
      </c>
      <c r="I82">
        <v>-1.2083E-2</v>
      </c>
      <c r="J82">
        <f t="shared" si="6"/>
        <v>-0.81099999999999917</v>
      </c>
      <c r="K82">
        <f t="shared" si="7"/>
        <v>7.5069094019023707E-3</v>
      </c>
      <c r="L82">
        <f t="shared" si="5"/>
        <v>-25.051299837403725</v>
      </c>
      <c r="M82">
        <f t="shared" si="8"/>
        <v>-25.043792928001825</v>
      </c>
    </row>
    <row r="83" spans="7:13" x14ac:dyDescent="0.3">
      <c r="G83">
        <v>1.62</v>
      </c>
      <c r="H83">
        <v>-1.3329000000000001E-2</v>
      </c>
      <c r="I83">
        <v>-2.8072E-2</v>
      </c>
      <c r="J83">
        <f t="shared" si="6"/>
        <v>-0.79944999999999933</v>
      </c>
      <c r="K83">
        <f t="shared" si="7"/>
        <v>4.0111071131095653E-2</v>
      </c>
      <c r="L83">
        <f t="shared" si="5"/>
        <v>-24.44593447062169</v>
      </c>
      <c r="M83">
        <f t="shared" si="8"/>
        <v>-24.405823399490593</v>
      </c>
    </row>
    <row r="84" spans="7:13" x14ac:dyDescent="0.3">
      <c r="G84">
        <v>1.64</v>
      </c>
      <c r="H84">
        <v>-1.7961000000000001E-2</v>
      </c>
      <c r="I84">
        <v>-4.3658000000000002E-2</v>
      </c>
      <c r="J84">
        <f t="shared" si="6"/>
        <v>-0.7793000000000081</v>
      </c>
      <c r="K84">
        <f t="shared" si="7"/>
        <v>9.6093039572142186E-2</v>
      </c>
      <c r="L84">
        <f t="shared" si="5"/>
        <v>-23.602973643307052</v>
      </c>
      <c r="M84">
        <f t="shared" si="8"/>
        <v>-23.50688060373491</v>
      </c>
    </row>
    <row r="85" spans="7:13" x14ac:dyDescent="0.3">
      <c r="G85">
        <v>1.66</v>
      </c>
      <c r="H85">
        <v>-2.2242000000000001E-2</v>
      </c>
      <c r="I85">
        <v>-5.8680000000000003E-2</v>
      </c>
      <c r="J85">
        <f t="shared" si="6"/>
        <v>-0.75109999999999932</v>
      </c>
      <c r="K85">
        <f t="shared" si="7"/>
        <v>0.17205617327236775</v>
      </c>
      <c r="L85">
        <f t="shared" si="5"/>
        <v>-22.546835607412135</v>
      </c>
      <c r="M85">
        <f t="shared" si="8"/>
        <v>-22.374779434139768</v>
      </c>
    </row>
    <row r="86" spans="7:13" x14ac:dyDescent="0.3">
      <c r="G86">
        <v>1.68</v>
      </c>
      <c r="H86">
        <v>-2.6145999999999999E-2</v>
      </c>
      <c r="I86">
        <v>-7.2984999999999994E-2</v>
      </c>
      <c r="J86">
        <f t="shared" si="6"/>
        <v>-0.71524999999999894</v>
      </c>
      <c r="K86">
        <f t="shared" si="7"/>
        <v>0.26399387869971863</v>
      </c>
      <c r="L86">
        <f t="shared" si="5"/>
        <v>-21.295227588646515</v>
      </c>
      <c r="M86">
        <f t="shared" si="8"/>
        <v>-21.031233709946797</v>
      </c>
    </row>
    <row r="87" spans="7:13" x14ac:dyDescent="0.3">
      <c r="G87">
        <v>1.7</v>
      </c>
      <c r="H87">
        <v>-2.9659999999999999E-2</v>
      </c>
      <c r="I87">
        <v>-8.6431999999999995E-2</v>
      </c>
      <c r="J87">
        <f t="shared" si="6"/>
        <v>-0.67234999999999945</v>
      </c>
      <c r="K87">
        <f t="shared" si="7"/>
        <v>0.3674879651580899</v>
      </c>
      <c r="L87">
        <f t="shared" si="5"/>
        <v>-19.869511612806665</v>
      </c>
      <c r="M87">
        <f t="shared" si="8"/>
        <v>-19.502023647648574</v>
      </c>
    </row>
    <row r="88" spans="7:13" x14ac:dyDescent="0.3">
      <c r="G88">
        <v>1.72</v>
      </c>
      <c r="H88">
        <v>-3.2777000000000001E-2</v>
      </c>
      <c r="I88">
        <v>-9.8892999999999995E-2</v>
      </c>
      <c r="J88">
        <f t="shared" si="6"/>
        <v>-0.62304999999999944</v>
      </c>
      <c r="K88">
        <f t="shared" si="7"/>
        <v>0.47790040472782136</v>
      </c>
      <c r="L88">
        <f t="shared" si="5"/>
        <v>-18.290559155421146</v>
      </c>
      <c r="M88">
        <f t="shared" si="8"/>
        <v>-17.812658750693323</v>
      </c>
    </row>
    <row r="89" spans="7:13" x14ac:dyDescent="0.3">
      <c r="G89">
        <v>1.74</v>
      </c>
      <c r="H89">
        <v>-3.5500999999999998E-2</v>
      </c>
      <c r="I89">
        <v>-0.110251</v>
      </c>
      <c r="J89">
        <f t="shared" si="6"/>
        <v>-0.56789999999999985</v>
      </c>
      <c r="K89">
        <f t="shared" si="7"/>
        <v>0.59051636683262387</v>
      </c>
      <c r="L89">
        <f t="shared" si="5"/>
        <v>-16.574350565265785</v>
      </c>
      <c r="M89">
        <f t="shared" si="8"/>
        <v>-15.983834198433161</v>
      </c>
    </row>
    <row r="90" spans="7:13" x14ac:dyDescent="0.3">
      <c r="G90">
        <v>1.76</v>
      </c>
      <c r="H90">
        <v>-3.7837000000000003E-2</v>
      </c>
      <c r="I90">
        <v>-0.12040099999999999</v>
      </c>
      <c r="J90">
        <f t="shared" si="6"/>
        <v>-0.50749999999999917</v>
      </c>
      <c r="K90">
        <f t="shared" si="7"/>
        <v>0.70070859197193514</v>
      </c>
      <c r="L90">
        <f t="shared" si="5"/>
        <v>-14.737068038444324</v>
      </c>
      <c r="M90">
        <f t="shared" si="8"/>
        <v>-14.036359446472389</v>
      </c>
    </row>
    <row r="91" spans="7:13" x14ac:dyDescent="0.3">
      <c r="G91">
        <v>1.78</v>
      </c>
      <c r="H91">
        <v>-3.9798E-2</v>
      </c>
      <c r="I91">
        <v>-0.12925500000000001</v>
      </c>
      <c r="J91">
        <f t="shared" si="6"/>
        <v>-0.44270000000000032</v>
      </c>
      <c r="K91">
        <f t="shared" si="7"/>
        <v>0.80412818925880292</v>
      </c>
      <c r="L91">
        <f t="shared" si="5"/>
        <v>-12.800822986840352</v>
      </c>
      <c r="M91">
        <f t="shared" si="8"/>
        <v>-11.996694797581549</v>
      </c>
    </row>
    <row r="92" spans="7:13" x14ac:dyDescent="0.3">
      <c r="G92">
        <v>1.8</v>
      </c>
      <c r="H92">
        <v>-4.1398999999999998E-2</v>
      </c>
      <c r="I92">
        <v>-0.136735</v>
      </c>
      <c r="J92">
        <f t="shared" si="6"/>
        <v>-0.373999999999999</v>
      </c>
      <c r="K92">
        <f t="shared" si="7"/>
        <v>0.8967604958931229</v>
      </c>
      <c r="L92">
        <f t="shared" si="5"/>
        <v>-10.776716743316388</v>
      </c>
      <c r="M92">
        <f t="shared" si="8"/>
        <v>-9.8799562474232658</v>
      </c>
    </row>
    <row r="93" spans="7:13" x14ac:dyDescent="0.3">
      <c r="G93">
        <v>1.82</v>
      </c>
      <c r="H93">
        <v>-4.2653000000000003E-2</v>
      </c>
      <c r="I93">
        <v>-0.14277599999999999</v>
      </c>
      <c r="J93">
        <f t="shared" si="6"/>
        <v>-0.30204999999999926</v>
      </c>
      <c r="K93">
        <f t="shared" si="7"/>
        <v>0.97507570804381249</v>
      </c>
      <c r="L93">
        <f t="shared" si="5"/>
        <v>-8.6796965690369614</v>
      </c>
      <c r="M93">
        <f t="shared" si="8"/>
        <v>-7.704620860993149</v>
      </c>
    </row>
    <row r="94" spans="7:13" x14ac:dyDescent="0.3">
      <c r="G94">
        <v>1.84</v>
      </c>
      <c r="H94">
        <v>-4.3575999999999997E-2</v>
      </c>
      <c r="I94">
        <v>-0.14732799999999999</v>
      </c>
      <c r="J94">
        <f t="shared" si="6"/>
        <v>-0.22759999999999983</v>
      </c>
      <c r="K94">
        <f t="shared" si="7"/>
        <v>1.0361464428931784</v>
      </c>
      <c r="L94">
        <f t="shared" si="5"/>
        <v>-6.5271049947860478</v>
      </c>
      <c r="M94">
        <f t="shared" si="8"/>
        <v>-5.4909585518928692</v>
      </c>
    </row>
    <row r="95" spans="7:13" x14ac:dyDescent="0.3">
      <c r="G95">
        <v>1.86</v>
      </c>
      <c r="H95">
        <v>-4.4178000000000002E-2</v>
      </c>
      <c r="I95">
        <v>-0.15035399999999999</v>
      </c>
      <c r="J95">
        <f t="shared" si="6"/>
        <v>-0.15129999999999991</v>
      </c>
      <c r="K95">
        <f t="shared" si="7"/>
        <v>1.077723459376712</v>
      </c>
      <c r="L95">
        <f t="shared" si="5"/>
        <v>-4.3332533228439774</v>
      </c>
      <c r="M95">
        <f t="shared" si="8"/>
        <v>-3.2555298634672654</v>
      </c>
    </row>
    <row r="96" spans="7:13" x14ac:dyDescent="0.3">
      <c r="G96">
        <v>1.88</v>
      </c>
      <c r="H96">
        <v>-4.4469000000000002E-2</v>
      </c>
      <c r="I96">
        <v>-0.15182799999999999</v>
      </c>
      <c r="J96">
        <f t="shared" si="6"/>
        <v>-7.3700000000000904E-2</v>
      </c>
      <c r="K96">
        <f t="shared" si="7"/>
        <v>1.0982564451726406</v>
      </c>
      <c r="L96">
        <f t="shared" si="5"/>
        <v>-2.1094308507035016</v>
      </c>
      <c r="M96">
        <f t="shared" si="8"/>
        <v>-1.0111744055308609</v>
      </c>
    </row>
    <row r="97" spans="7:13" x14ac:dyDescent="0.3">
      <c r="G97">
        <v>1.9</v>
      </c>
      <c r="H97">
        <v>-4.4450999999999997E-2</v>
      </c>
      <c r="I97">
        <v>-0.15173800000000001</v>
      </c>
      <c r="J97">
        <f t="shared" si="6"/>
        <v>4.4999999999989449E-3</v>
      </c>
      <c r="K97">
        <f t="shared" si="7"/>
        <v>1.0969981363056662</v>
      </c>
      <c r="L97">
        <f t="shared" si="5"/>
        <v>0.12880344525748574</v>
      </c>
      <c r="M97">
        <f t="shared" si="8"/>
        <v>1.225801581563152</v>
      </c>
    </row>
    <row r="98" spans="7:13" x14ac:dyDescent="0.3">
      <c r="G98">
        <v>1.92</v>
      </c>
      <c r="H98">
        <v>-4.4124999999999998E-2</v>
      </c>
      <c r="I98">
        <v>-0.150086</v>
      </c>
      <c r="J98">
        <f t="shared" si="6"/>
        <v>8.2600000000000659E-2</v>
      </c>
      <c r="K98">
        <f t="shared" si="7"/>
        <v>1.0740097497433476</v>
      </c>
      <c r="L98">
        <f t="shared" si="5"/>
        <v>2.3659507061780873</v>
      </c>
      <c r="M98">
        <f t="shared" si="8"/>
        <v>3.439960455921435</v>
      </c>
    </row>
    <row r="99" spans="7:13" x14ac:dyDescent="0.3">
      <c r="G99">
        <v>1.94</v>
      </c>
      <c r="H99">
        <v>-4.3486999999999998E-2</v>
      </c>
      <c r="I99">
        <v>-0.14688399999999999</v>
      </c>
      <c r="J99">
        <f t="shared" si="6"/>
        <v>0.16010000000000038</v>
      </c>
      <c r="K99">
        <f t="shared" si="7"/>
        <v>1.0301114445966886</v>
      </c>
      <c r="L99">
        <f t="shared" si="5"/>
        <v>4.5922375943925076</v>
      </c>
      <c r="M99">
        <f t="shared" si="8"/>
        <v>5.6223490389891957</v>
      </c>
    </row>
    <row r="100" spans="7:13" x14ac:dyDescent="0.3">
      <c r="G100">
        <v>1.96</v>
      </c>
      <c r="H100">
        <v>-4.2527000000000002E-2</v>
      </c>
      <c r="I100">
        <v>-0.14215900000000001</v>
      </c>
      <c r="J100">
        <f t="shared" si="6"/>
        <v>0.23624999999999874</v>
      </c>
      <c r="K100">
        <f t="shared" si="7"/>
        <v>0.96693274527833051</v>
      </c>
      <c r="L100">
        <f t="shared" si="5"/>
        <v>6.7907407806740698</v>
      </c>
      <c r="M100">
        <f t="shared" si="8"/>
        <v>7.7576735259524003</v>
      </c>
    </row>
    <row r="101" spans="7:13" x14ac:dyDescent="0.3">
      <c r="G101">
        <v>1.98</v>
      </c>
      <c r="H101">
        <v>-4.1234E-2</v>
      </c>
      <c r="I101">
        <v>-0.13595099999999999</v>
      </c>
      <c r="J101">
        <f t="shared" si="6"/>
        <v>0.31040000000000068</v>
      </c>
      <c r="K101">
        <f t="shared" si="7"/>
        <v>0.88682538891075668</v>
      </c>
      <c r="L101">
        <f t="shared" si="5"/>
        <v>8.9473165981265605</v>
      </c>
      <c r="M101">
        <f t="shared" si="8"/>
        <v>9.8341419870373166</v>
      </c>
    </row>
    <row r="102" spans="7:13" x14ac:dyDescent="0.3">
      <c r="G102">
        <v>2</v>
      </c>
      <c r="H102">
        <v>-3.9592000000000002E-2</v>
      </c>
      <c r="I102">
        <v>-0.12831100000000001</v>
      </c>
      <c r="J102">
        <f t="shared" si="6"/>
        <v>0.38199999999999867</v>
      </c>
      <c r="K102">
        <f t="shared" si="7"/>
        <v>0.7927800664653849</v>
      </c>
      <c r="L102">
        <f t="shared" si="5"/>
        <v>11.050605943068291</v>
      </c>
      <c r="M102">
        <f t="shared" si="8"/>
        <v>11.843386009533676</v>
      </c>
    </row>
    <row r="103" spans="7:13" x14ac:dyDescent="0.3">
      <c r="G103">
        <v>2.02</v>
      </c>
      <c r="H103">
        <v>-3.7588999999999997E-2</v>
      </c>
      <c r="I103">
        <v>-0.11930499999999999</v>
      </c>
      <c r="J103">
        <f t="shared" si="6"/>
        <v>0.45030000000000031</v>
      </c>
      <c r="K103">
        <f t="shared" si="7"/>
        <v>0.68837886507561041</v>
      </c>
      <c r="L103">
        <f t="shared" si="5"/>
        <v>13.083079246855235</v>
      </c>
      <c r="M103">
        <f t="shared" si="8"/>
        <v>13.771458111930844</v>
      </c>
    </row>
    <row r="104" spans="7:13" x14ac:dyDescent="0.3">
      <c r="G104">
        <v>2.04</v>
      </c>
      <c r="H104">
        <v>-3.5208999999999997E-2</v>
      </c>
      <c r="I104">
        <v>-0.109011</v>
      </c>
      <c r="J104">
        <f t="shared" si="6"/>
        <v>0.51469999999999938</v>
      </c>
      <c r="K104">
        <f t="shared" si="7"/>
        <v>0.57767083042862677</v>
      </c>
      <c r="L104">
        <f t="shared" si="5"/>
        <v>15.031134003916589</v>
      </c>
      <c r="M104">
        <f t="shared" si="8"/>
        <v>15.608804834345216</v>
      </c>
    </row>
    <row r="105" spans="7:13" x14ac:dyDescent="0.3">
      <c r="G105">
        <v>2.06</v>
      </c>
      <c r="H105">
        <v>-3.2440999999999998E-2</v>
      </c>
      <c r="I105">
        <v>-9.7521999999999998E-2</v>
      </c>
      <c r="J105">
        <f t="shared" si="6"/>
        <v>0.57444999999999946</v>
      </c>
      <c r="K105">
        <f t="shared" si="7"/>
        <v>0.46507575612949803</v>
      </c>
      <c r="L105">
        <f t="shared" si="5"/>
        <v>16.875961395362857</v>
      </c>
      <c r="M105">
        <f t="shared" si="8"/>
        <v>17.341037151492355</v>
      </c>
    </row>
    <row r="106" spans="7:13" x14ac:dyDescent="0.3">
      <c r="G106">
        <v>2.08</v>
      </c>
      <c r="H106">
        <v>-2.9277999999999998E-2</v>
      </c>
      <c r="I106">
        <v>-8.4942000000000004E-2</v>
      </c>
      <c r="J106">
        <f t="shared" si="6"/>
        <v>0.62899999999999912</v>
      </c>
      <c r="K106">
        <f t="shared" si="7"/>
        <v>0.35521520074538954</v>
      </c>
      <c r="L106">
        <f t="shared" si="5"/>
        <v>18.603515055705305</v>
      </c>
      <c r="M106">
        <f t="shared" si="8"/>
        <v>18.958730256450696</v>
      </c>
    </row>
    <row r="107" spans="7:13" x14ac:dyDescent="0.3">
      <c r="G107">
        <v>2.1</v>
      </c>
      <c r="H107">
        <v>-2.5718999999999999E-2</v>
      </c>
      <c r="I107">
        <v>-7.1389999999999995E-2</v>
      </c>
      <c r="J107">
        <f t="shared" si="6"/>
        <v>0.67759999999999987</v>
      </c>
      <c r="K107">
        <f t="shared" si="7"/>
        <v>0.25280902395849203</v>
      </c>
      <c r="L107">
        <f t="shared" si="5"/>
        <v>20.192448902730018</v>
      </c>
      <c r="M107">
        <f t="shared" si="8"/>
        <v>20.445257926688509</v>
      </c>
    </row>
    <row r="108" spans="7:13" x14ac:dyDescent="0.3">
      <c r="G108">
        <v>2.12</v>
      </c>
      <c r="H108">
        <v>-2.1770999999999999E-2</v>
      </c>
      <c r="I108">
        <v>-5.6995999999999998E-2</v>
      </c>
      <c r="J108">
        <f t="shared" si="6"/>
        <v>0.71969999999999923</v>
      </c>
      <c r="K108">
        <f t="shared" si="7"/>
        <v>0.16248255704275225</v>
      </c>
      <c r="L108">
        <f t="shared" si="5"/>
        <v>21.625555864844923</v>
      </c>
      <c r="M108">
        <f t="shared" si="8"/>
        <v>21.788038421887677</v>
      </c>
    </row>
    <row r="109" spans="7:13" x14ac:dyDescent="0.3">
      <c r="G109">
        <v>2.14</v>
      </c>
      <c r="H109">
        <v>-1.7448000000000002E-2</v>
      </c>
      <c r="I109">
        <v>-4.1902000000000002E-2</v>
      </c>
      <c r="J109">
        <f t="shared" si="6"/>
        <v>0.75469999999999915</v>
      </c>
      <c r="K109">
        <f t="shared" si="7"/>
        <v>8.861264624457027E-2</v>
      </c>
      <c r="L109">
        <f t="shared" si="5"/>
        <v>22.882229563534359</v>
      </c>
      <c r="M109">
        <f t="shared" si="8"/>
        <v>22.97084220977893</v>
      </c>
    </row>
    <row r="110" spans="7:13" x14ac:dyDescent="0.3">
      <c r="G110">
        <v>2.16</v>
      </c>
      <c r="H110">
        <v>-1.2777999999999999E-2</v>
      </c>
      <c r="I110">
        <v>-2.6261E-2</v>
      </c>
      <c r="J110">
        <f t="shared" si="6"/>
        <v>0.78204999999999936</v>
      </c>
      <c r="K110">
        <f t="shared" si="7"/>
        <v>3.5142405906284584E-2</v>
      </c>
      <c r="L110">
        <f t="shared" si="5"/>
        <v>23.940944446820836</v>
      </c>
      <c r="M110">
        <f t="shared" si="8"/>
        <v>23.976086852727121</v>
      </c>
    </row>
    <row r="111" spans="7:13" x14ac:dyDescent="0.3">
      <c r="G111">
        <v>2.1800000000000002</v>
      </c>
      <c r="H111">
        <v>-7.7949999999999998E-3</v>
      </c>
      <c r="I111">
        <v>-1.0237E-2</v>
      </c>
      <c r="J111">
        <f t="shared" si="6"/>
        <v>0.80119999999999925</v>
      </c>
      <c r="K111">
        <f t="shared" si="7"/>
        <v>5.3947771433093686E-3</v>
      </c>
      <c r="L111">
        <f t="shared" si="5"/>
        <v>24.778033175652052</v>
      </c>
      <c r="M111">
        <f t="shared" si="8"/>
        <v>24.78342795279536</v>
      </c>
    </row>
    <row r="112" spans="7:13" x14ac:dyDescent="0.3">
      <c r="G112">
        <v>2.2000000000000002</v>
      </c>
      <c r="H112">
        <v>-2.5479999999999999E-3</v>
      </c>
      <c r="I112">
        <v>5.999E-3</v>
      </c>
      <c r="J112">
        <f t="shared" si="6"/>
        <v>0.8117999999999993</v>
      </c>
      <c r="K112">
        <f t="shared" si="7"/>
        <v>1.8723670348690111E-3</v>
      </c>
      <c r="L112">
        <f t="shared" si="5"/>
        <v>25.373483584913178</v>
      </c>
      <c r="M112">
        <f t="shared" si="8"/>
        <v>25.375355951948048</v>
      </c>
    </row>
    <row r="113" spans="7:13" x14ac:dyDescent="0.3">
      <c r="G113">
        <v>2.2200000000000002</v>
      </c>
      <c r="H113">
        <v>2.9060000000000002E-3</v>
      </c>
      <c r="I113">
        <v>2.2269000000000001E-2</v>
      </c>
      <c r="J113">
        <f t="shared" si="6"/>
        <v>0.81349999999999922</v>
      </c>
      <c r="K113">
        <f t="shared" si="7"/>
        <v>2.6083767999048622E-2</v>
      </c>
      <c r="L113">
        <f t="shared" si="5"/>
        <v>25.705392685402117</v>
      </c>
      <c r="M113">
        <f t="shared" si="8"/>
        <v>25.731476453401164</v>
      </c>
    </row>
    <row r="114" spans="7:13" x14ac:dyDescent="0.3">
      <c r="G114">
        <v>2.2400000000000002</v>
      </c>
      <c r="H114">
        <v>8.4989999999999996E-3</v>
      </c>
      <c r="I114">
        <v>3.8390000000000001E-2</v>
      </c>
      <c r="J114">
        <f t="shared" si="6"/>
        <v>0.80604999999999927</v>
      </c>
      <c r="K114">
        <f t="shared" si="7"/>
        <v>7.8380568395848352E-2</v>
      </c>
      <c r="L114">
        <f t="shared" si="5"/>
        <v>25.753244667577771</v>
      </c>
      <c r="M114">
        <f t="shared" si="8"/>
        <v>25.831625235973618</v>
      </c>
    </row>
    <row r="115" spans="7:13" x14ac:dyDescent="0.3">
      <c r="G115">
        <v>2.2599999999999998</v>
      </c>
      <c r="H115">
        <v>1.4154E-2</v>
      </c>
      <c r="I115">
        <v>5.4177000000000003E-2</v>
      </c>
      <c r="J115">
        <f t="shared" si="6"/>
        <v>0.78935000000001698</v>
      </c>
      <c r="K115">
        <f t="shared" si="7"/>
        <v>0.15783568718137639</v>
      </c>
      <c r="L115">
        <f t="shared" si="5"/>
        <v>25.500147969998917</v>
      </c>
      <c r="M115">
        <f t="shared" si="8"/>
        <v>25.657983657180292</v>
      </c>
    </row>
    <row r="116" spans="7:13" x14ac:dyDescent="0.3">
      <c r="G116">
        <v>2.2799999999999998</v>
      </c>
      <c r="H116">
        <v>1.9786000000000002E-2</v>
      </c>
      <c r="I116">
        <v>6.9444000000000006E-2</v>
      </c>
      <c r="J116">
        <f t="shared" si="6"/>
        <v>0.76334999999999942</v>
      </c>
      <c r="K116">
        <f t="shared" si="7"/>
        <v>0.26216584790475883</v>
      </c>
      <c r="L116">
        <f t="shared" si="5"/>
        <v>24.930337405285716</v>
      </c>
      <c r="M116">
        <f t="shared" si="8"/>
        <v>25.192503253190473</v>
      </c>
    </row>
    <row r="117" spans="7:13" x14ac:dyDescent="0.3">
      <c r="G117">
        <v>2.2999999999999998</v>
      </c>
      <c r="H117">
        <v>2.5305000000000001E-2</v>
      </c>
      <c r="I117">
        <v>8.4007999999999999E-2</v>
      </c>
      <c r="J117">
        <f t="shared" si="6"/>
        <v>0.72819999999999907</v>
      </c>
      <c r="K117">
        <f t="shared" si="7"/>
        <v>0.38773491163599683</v>
      </c>
      <c r="L117">
        <f t="shared" si="5"/>
        <v>24.034886606011987</v>
      </c>
      <c r="M117">
        <f t="shared" si="8"/>
        <v>24.422621517647983</v>
      </c>
    </row>
    <row r="118" spans="7:13" x14ac:dyDescent="0.3">
      <c r="G118">
        <v>2.3199999999999998</v>
      </c>
      <c r="H118">
        <v>3.0619E-2</v>
      </c>
      <c r="I118">
        <v>9.7691E-2</v>
      </c>
      <c r="J118">
        <f t="shared" si="6"/>
        <v>0.68414999999999948</v>
      </c>
      <c r="K118">
        <f t="shared" si="7"/>
        <v>0.52963172118640922</v>
      </c>
      <c r="L118">
        <f t="shared" si="5"/>
        <v>22.809407097107371</v>
      </c>
      <c r="M118">
        <f t="shared" si="8"/>
        <v>23.33903881829378</v>
      </c>
    </row>
    <row r="119" spans="7:13" x14ac:dyDescent="0.3">
      <c r="G119">
        <v>2.34</v>
      </c>
      <c r="H119">
        <v>3.5631999999999997E-2</v>
      </c>
      <c r="I119">
        <v>0.11032400000000001</v>
      </c>
      <c r="J119">
        <f t="shared" si="6"/>
        <v>0.63164999999999971</v>
      </c>
      <c r="K119">
        <f t="shared" si="7"/>
        <v>0.68184960819388585</v>
      </c>
      <c r="L119">
        <f t="shared" si="5"/>
        <v>21.258023547823367</v>
      </c>
      <c r="M119">
        <f t="shared" si="8"/>
        <v>21.939873156017253</v>
      </c>
    </row>
    <row r="120" spans="7:13" x14ac:dyDescent="0.3">
      <c r="G120">
        <v>2.36</v>
      </c>
      <c r="H120">
        <v>4.0252999999999997E-2</v>
      </c>
      <c r="I120">
        <v>0.12174699999999999</v>
      </c>
      <c r="J120">
        <f t="shared" si="6"/>
        <v>0.57114999999999894</v>
      </c>
      <c r="K120">
        <f t="shared" si="7"/>
        <v>0.83752119258552227</v>
      </c>
      <c r="L120">
        <f t="shared" si="5"/>
        <v>19.387742218715452</v>
      </c>
      <c r="M120">
        <f t="shared" si="8"/>
        <v>20.225263411300975</v>
      </c>
    </row>
    <row r="121" spans="7:13" x14ac:dyDescent="0.3">
      <c r="G121">
        <v>2.38</v>
      </c>
      <c r="H121">
        <v>4.4393000000000002E-2</v>
      </c>
      <c r="I121">
        <v>0.13181399999999999</v>
      </c>
      <c r="J121">
        <f t="shared" si="6"/>
        <v>0.50334999999999919</v>
      </c>
      <c r="K121">
        <f t="shared" si="7"/>
        <v>0.98927649819292307</v>
      </c>
      <c r="L121">
        <f t="shared" si="5"/>
        <v>17.217197984971261</v>
      </c>
      <c r="M121">
        <f t="shared" si="8"/>
        <v>18.206474483164182</v>
      </c>
    </row>
    <row r="122" spans="7:13" x14ac:dyDescent="0.3">
      <c r="G122">
        <v>2.4</v>
      </c>
      <c r="H122">
        <v>4.7972000000000001E-2</v>
      </c>
      <c r="I122">
        <v>0.14039399999999999</v>
      </c>
      <c r="J122">
        <f t="shared" si="6"/>
        <v>0.42899999999999983</v>
      </c>
      <c r="K122">
        <f t="shared" si="7"/>
        <v>1.1296334512081347</v>
      </c>
      <c r="L122">
        <f t="shared" si="5"/>
        <v>14.77051126613553</v>
      </c>
      <c r="M122">
        <f t="shared" si="8"/>
        <v>15.900144717343665</v>
      </c>
    </row>
    <row r="123" spans="7:13" x14ac:dyDescent="0.3">
      <c r="G123">
        <v>2.42</v>
      </c>
      <c r="H123">
        <v>5.0917999999999998E-2</v>
      </c>
      <c r="I123">
        <v>0.14737700000000001</v>
      </c>
      <c r="J123">
        <f t="shared" si="6"/>
        <v>0.34915000000000052</v>
      </c>
      <c r="K123">
        <f t="shared" si="7"/>
        <v>1.2514931213423344</v>
      </c>
      <c r="L123">
        <f t="shared" si="5"/>
        <v>12.085896671706674</v>
      </c>
      <c r="M123">
        <f t="shared" si="8"/>
        <v>13.33738979304901</v>
      </c>
    </row>
    <row r="124" spans="7:13" x14ac:dyDescent="0.3">
      <c r="G124">
        <v>2.44</v>
      </c>
      <c r="H124">
        <v>5.3170000000000002E-2</v>
      </c>
      <c r="I124">
        <v>0.15267</v>
      </c>
      <c r="J124">
        <f t="shared" si="6"/>
        <v>0.26464999999999939</v>
      </c>
      <c r="K124">
        <f t="shared" si="7"/>
        <v>1.3484911834569744</v>
      </c>
      <c r="L124">
        <f t="shared" si="5"/>
        <v>9.1983596397298868</v>
      </c>
      <c r="M124">
        <f t="shared" si="8"/>
        <v>10.546850823186862</v>
      </c>
    </row>
    <row r="125" spans="7:13" x14ac:dyDescent="0.3">
      <c r="G125">
        <v>2.46</v>
      </c>
      <c r="H125">
        <v>5.4682000000000001E-2</v>
      </c>
      <c r="I125">
        <v>0.15620200000000001</v>
      </c>
      <c r="J125">
        <f t="shared" si="6"/>
        <v>0.1766000000000002</v>
      </c>
      <c r="K125">
        <f t="shared" si="7"/>
        <v>1.4154656496998377</v>
      </c>
      <c r="L125">
        <f t="shared" si="5"/>
        <v>6.1548098536556468</v>
      </c>
      <c r="M125">
        <f t="shared" si="8"/>
        <v>7.570275503355484</v>
      </c>
    </row>
    <row r="126" spans="7:13" x14ac:dyDescent="0.3">
      <c r="G126">
        <v>2.48</v>
      </c>
      <c r="H126">
        <v>5.5424000000000001E-2</v>
      </c>
      <c r="I126">
        <v>0.15792700000000001</v>
      </c>
      <c r="J126">
        <f t="shared" si="6"/>
        <v>8.6250000000000132E-2</v>
      </c>
      <c r="K126">
        <f t="shared" si="7"/>
        <v>1.4488368854043336</v>
      </c>
      <c r="L126">
        <f t="shared" si="5"/>
        <v>3.0099800275973689</v>
      </c>
      <c r="M126">
        <f t="shared" si="8"/>
        <v>4.4588169130017024</v>
      </c>
    </row>
    <row r="127" spans="7:13" x14ac:dyDescent="0.3">
      <c r="G127">
        <v>2.5</v>
      </c>
      <c r="H127">
        <v>5.5378999999999998E-2</v>
      </c>
      <c r="I127">
        <v>0.15782199999999999</v>
      </c>
      <c r="J127">
        <f t="shared" si="6"/>
        <v>-5.2500000000010828E-3</v>
      </c>
      <c r="K127">
        <f t="shared" si="7"/>
        <v>1.4467937389094165</v>
      </c>
      <c r="L127">
        <f t="shared" si="5"/>
        <v>-0.1832013315676326</v>
      </c>
      <c r="M127">
        <f t="shared" si="8"/>
        <v>1.2635924073417839</v>
      </c>
    </row>
    <row r="128" spans="7:13" x14ac:dyDescent="0.3">
      <c r="G128">
        <v>2.52</v>
      </c>
      <c r="H128">
        <v>5.4547999999999999E-2</v>
      </c>
      <c r="I128">
        <v>0.155889</v>
      </c>
      <c r="J128">
        <f t="shared" si="6"/>
        <v>-9.6649999999999431E-2</v>
      </c>
      <c r="K128">
        <f t="shared" si="7"/>
        <v>1.4094580899995628</v>
      </c>
      <c r="L128">
        <f t="shared" si="5"/>
        <v>-3.3676028628939916</v>
      </c>
      <c r="M128">
        <f t="shared" si="8"/>
        <v>-1.9581447728944288</v>
      </c>
    </row>
    <row r="129" spans="7:13" x14ac:dyDescent="0.3">
      <c r="G129">
        <v>2.54</v>
      </c>
      <c r="H129">
        <v>5.2949000000000003E-2</v>
      </c>
      <c r="I129">
        <v>0.15215200000000001</v>
      </c>
      <c r="J129">
        <f t="shared" si="6"/>
        <v>-0.18684999999999935</v>
      </c>
      <c r="K129">
        <f t="shared" si="7"/>
        <v>1.3388209171166399</v>
      </c>
      <c r="L129">
        <f t="shared" si="5"/>
        <v>-6.4916941090760849</v>
      </c>
      <c r="M129">
        <f t="shared" si="8"/>
        <v>-5.1528731919594453</v>
      </c>
    </row>
    <row r="130" spans="7:13" x14ac:dyDescent="0.3">
      <c r="G130">
        <v>2.56</v>
      </c>
      <c r="H130">
        <v>5.0615E-2</v>
      </c>
      <c r="I130">
        <v>0.14666199999999999</v>
      </c>
      <c r="J130">
        <f t="shared" si="6"/>
        <v>-0.27450000000000091</v>
      </c>
      <c r="K130">
        <f t="shared" si="7"/>
        <v>1.2386976842471455</v>
      </c>
      <c r="L130">
        <f t="shared" si="5"/>
        <v>-9.4966461338703603</v>
      </c>
      <c r="M130">
        <f t="shared" si="8"/>
        <v>-8.2579484496232141</v>
      </c>
    </row>
    <row r="131" spans="7:13" x14ac:dyDescent="0.3">
      <c r="G131">
        <v>2.58</v>
      </c>
      <c r="H131">
        <v>4.7593999999999997E-2</v>
      </c>
      <c r="I131">
        <v>0.139492</v>
      </c>
      <c r="J131">
        <f t="shared" si="6"/>
        <v>-0.35849999999999876</v>
      </c>
      <c r="K131">
        <f t="shared" si="7"/>
        <v>1.1143955373692942</v>
      </c>
      <c r="L131">
        <f t="shared" ref="L131:L194" si="9">1000*J131*$B$6^2*PI()/4*$B$22*($B$4+H131)</f>
        <v>-12.334674951732378</v>
      </c>
      <c r="M131">
        <f t="shared" si="8"/>
        <v>-11.220279414363084</v>
      </c>
    </row>
    <row r="132" spans="7:13" x14ac:dyDescent="0.3">
      <c r="G132">
        <v>2.6</v>
      </c>
      <c r="H132">
        <v>4.3947E-2</v>
      </c>
      <c r="I132">
        <v>0.13073499999999999</v>
      </c>
      <c r="J132">
        <f t="shared" ref="J132:J195" si="10">(I132-I131)/(G132-G131)</f>
        <v>-0.43785000000000035</v>
      </c>
      <c r="K132">
        <f t="shared" ref="K132:K195" si="11">1/2*1000*$B$6*$B$15*I132^2*(H132+$B$4)</f>
        <v>0.9723495318210561</v>
      </c>
      <c r="L132">
        <f t="shared" si="9"/>
        <v>-14.964486136788322</v>
      </c>
      <c r="M132">
        <f t="shared" ref="M132:M195" si="12">L132+K132</f>
        <v>-13.992136604967266</v>
      </c>
    </row>
    <row r="133" spans="7:13" x14ac:dyDescent="0.3">
      <c r="G133">
        <v>2.62</v>
      </c>
      <c r="H133">
        <v>3.9746999999999998E-2</v>
      </c>
      <c r="I133">
        <v>0.120506</v>
      </c>
      <c r="J133">
        <f t="shared" si="10"/>
        <v>-0.51144999999999896</v>
      </c>
      <c r="K133">
        <f t="shared" si="11"/>
        <v>0.81976554389341194</v>
      </c>
      <c r="L133">
        <f t="shared" si="9"/>
        <v>-17.344959433060612</v>
      </c>
      <c r="M133">
        <f t="shared" si="12"/>
        <v>-16.525193889167202</v>
      </c>
    </row>
    <row r="134" spans="7:13" x14ac:dyDescent="0.3">
      <c r="G134">
        <v>2.64</v>
      </c>
      <c r="H134">
        <v>3.5076999999999997E-2</v>
      </c>
      <c r="I134">
        <v>0.10893799999999999</v>
      </c>
      <c r="J134">
        <f t="shared" si="10"/>
        <v>-0.57839999999999991</v>
      </c>
      <c r="K134">
        <f t="shared" si="11"/>
        <v>0.66413621099986475</v>
      </c>
      <c r="L134">
        <f t="shared" si="9"/>
        <v>-19.445738271622687</v>
      </c>
      <c r="M134">
        <f t="shared" si="12"/>
        <v>-18.781602060622824</v>
      </c>
    </row>
    <row r="135" spans="7:13" x14ac:dyDescent="0.3">
      <c r="G135">
        <v>2.66</v>
      </c>
      <c r="H135">
        <v>3.0025E-2</v>
      </c>
      <c r="I135">
        <v>9.6176999999999999E-2</v>
      </c>
      <c r="J135">
        <f t="shared" si="10"/>
        <v>-0.63804999999999912</v>
      </c>
      <c r="K135">
        <f t="shared" si="11"/>
        <v>0.51276796891318466</v>
      </c>
      <c r="L135">
        <f t="shared" si="9"/>
        <v>-21.248630088399739</v>
      </c>
      <c r="M135">
        <f t="shared" si="12"/>
        <v>-20.735862119486555</v>
      </c>
    </row>
    <row r="136" spans="7:13" x14ac:dyDescent="0.3">
      <c r="G136">
        <v>2.68</v>
      </c>
      <c r="H136">
        <v>2.4683E-2</v>
      </c>
      <c r="I136">
        <v>8.2383999999999999E-2</v>
      </c>
      <c r="J136">
        <f t="shared" si="10"/>
        <v>-0.68964999999999932</v>
      </c>
      <c r="K136">
        <f t="shared" si="11"/>
        <v>0.37244729389433329</v>
      </c>
      <c r="L136">
        <f t="shared" si="9"/>
        <v>-22.735557182227794</v>
      </c>
      <c r="M136">
        <f t="shared" si="12"/>
        <v>-22.363109888333462</v>
      </c>
    </row>
    <row r="137" spans="7:13" x14ac:dyDescent="0.3">
      <c r="G137">
        <v>2.7</v>
      </c>
      <c r="H137">
        <v>1.9146E-2</v>
      </c>
      <c r="I137">
        <v>6.7729999999999999E-2</v>
      </c>
      <c r="J137">
        <f t="shared" si="10"/>
        <v>-0.73269999999999935</v>
      </c>
      <c r="K137">
        <f t="shared" si="11"/>
        <v>0.24907706781395764</v>
      </c>
      <c r="L137">
        <f t="shared" si="9"/>
        <v>-23.899871836237661</v>
      </c>
      <c r="M137">
        <f t="shared" si="12"/>
        <v>-23.650794768423705</v>
      </c>
    </row>
    <row r="138" spans="7:13" x14ac:dyDescent="0.3">
      <c r="G138">
        <v>2.72</v>
      </c>
      <c r="H138">
        <v>1.3506000000000001E-2</v>
      </c>
      <c r="I138">
        <v>5.2394999999999997E-2</v>
      </c>
      <c r="J138">
        <f t="shared" si="10"/>
        <v>-0.76674999999999938</v>
      </c>
      <c r="K138">
        <f t="shared" si="11"/>
        <v>0.14743727414106608</v>
      </c>
      <c r="L138">
        <f t="shared" si="9"/>
        <v>-24.738831094467574</v>
      </c>
      <c r="M138">
        <f t="shared" si="12"/>
        <v>-24.591393820326509</v>
      </c>
    </row>
    <row r="139" spans="7:13" x14ac:dyDescent="0.3">
      <c r="G139">
        <v>2.74</v>
      </c>
      <c r="H139">
        <v>7.8549999999999991E-3</v>
      </c>
      <c r="I139">
        <v>3.6560000000000002E-2</v>
      </c>
      <c r="J139">
        <f t="shared" si="10"/>
        <v>-0.79174999999999907</v>
      </c>
      <c r="K139">
        <f t="shared" si="11"/>
        <v>7.0996050201862393E-2</v>
      </c>
      <c r="L139">
        <f t="shared" si="9"/>
        <v>-25.264323459801822</v>
      </c>
      <c r="M139">
        <f t="shared" si="12"/>
        <v>-25.193327409599959</v>
      </c>
    </row>
    <row r="140" spans="7:13" x14ac:dyDescent="0.3">
      <c r="G140">
        <v>2.76</v>
      </c>
      <c r="H140">
        <v>2.274E-3</v>
      </c>
      <c r="I140">
        <v>2.0413000000000001E-2</v>
      </c>
      <c r="J140">
        <f t="shared" si="10"/>
        <v>-0.80735000000001733</v>
      </c>
      <c r="K140">
        <f t="shared" si="11"/>
        <v>2.1889530665209718E-2</v>
      </c>
      <c r="L140">
        <f t="shared" si="9"/>
        <v>-25.479002161175014</v>
      </c>
      <c r="M140">
        <f t="shared" si="12"/>
        <v>-25.457112630509805</v>
      </c>
    </row>
    <row r="141" spans="7:13" x14ac:dyDescent="0.3">
      <c r="G141">
        <v>2.78</v>
      </c>
      <c r="H141">
        <v>-3.16E-3</v>
      </c>
      <c r="I141">
        <v>4.1370000000000001E-3</v>
      </c>
      <c r="J141">
        <f t="shared" si="10"/>
        <v>-0.81379999999999919</v>
      </c>
      <c r="K141">
        <f t="shared" si="11"/>
        <v>8.893437882620108E-4</v>
      </c>
      <c r="L141">
        <f t="shared" si="9"/>
        <v>-25.404702118899458</v>
      </c>
      <c r="M141">
        <f t="shared" si="12"/>
        <v>-25.403812775111195</v>
      </c>
    </row>
    <row r="142" spans="7:13" x14ac:dyDescent="0.3">
      <c r="G142">
        <v>2.8</v>
      </c>
      <c r="H142">
        <v>-8.3800000000000003E-3</v>
      </c>
      <c r="I142">
        <v>-1.2083E-2</v>
      </c>
      <c r="J142">
        <f t="shared" si="10"/>
        <v>-0.81099999999999917</v>
      </c>
      <c r="K142">
        <f t="shared" si="11"/>
        <v>7.5069094019023707E-3</v>
      </c>
      <c r="L142">
        <f t="shared" si="9"/>
        <v>-25.051299837403725</v>
      </c>
      <c r="M142">
        <f t="shared" si="12"/>
        <v>-25.043792928001825</v>
      </c>
    </row>
    <row r="143" spans="7:13" x14ac:dyDescent="0.3">
      <c r="G143">
        <v>2.82</v>
      </c>
      <c r="H143">
        <v>-1.3329000000000001E-2</v>
      </c>
      <c r="I143">
        <v>-2.8072E-2</v>
      </c>
      <c r="J143">
        <f t="shared" si="10"/>
        <v>-0.79944999999999933</v>
      </c>
      <c r="K143">
        <f t="shared" si="11"/>
        <v>4.0111071131095653E-2</v>
      </c>
      <c r="L143">
        <f t="shared" si="9"/>
        <v>-24.44593447062169</v>
      </c>
      <c r="M143">
        <f t="shared" si="12"/>
        <v>-24.405823399490593</v>
      </c>
    </row>
    <row r="144" spans="7:13" x14ac:dyDescent="0.3">
      <c r="G144">
        <v>2.84</v>
      </c>
      <c r="H144">
        <v>-1.7961000000000001E-2</v>
      </c>
      <c r="I144">
        <v>-4.3658000000000002E-2</v>
      </c>
      <c r="J144">
        <f t="shared" si="10"/>
        <v>-0.77929999999999944</v>
      </c>
      <c r="K144">
        <f t="shared" si="11"/>
        <v>9.6093039572142186E-2</v>
      </c>
      <c r="L144">
        <f t="shared" si="9"/>
        <v>-23.60297364330679</v>
      </c>
      <c r="M144">
        <f t="shared" si="12"/>
        <v>-23.506880603734647</v>
      </c>
    </row>
    <row r="145" spans="7:13" x14ac:dyDescent="0.3">
      <c r="G145">
        <v>2.86</v>
      </c>
      <c r="H145">
        <v>-2.2242000000000001E-2</v>
      </c>
      <c r="I145">
        <v>-5.8680000000000003E-2</v>
      </c>
      <c r="J145">
        <f t="shared" si="10"/>
        <v>-0.75109999999999932</v>
      </c>
      <c r="K145">
        <f t="shared" si="11"/>
        <v>0.17205617327236775</v>
      </c>
      <c r="L145">
        <f t="shared" si="9"/>
        <v>-22.546835607412135</v>
      </c>
      <c r="M145">
        <f t="shared" si="12"/>
        <v>-22.374779434139768</v>
      </c>
    </row>
    <row r="146" spans="7:13" x14ac:dyDescent="0.3">
      <c r="G146">
        <v>2.88</v>
      </c>
      <c r="H146">
        <v>-2.6145999999999999E-2</v>
      </c>
      <c r="I146">
        <v>-7.2984999999999994E-2</v>
      </c>
      <c r="J146">
        <f t="shared" si="10"/>
        <v>-0.71524999999999894</v>
      </c>
      <c r="K146">
        <f t="shared" si="11"/>
        <v>0.26399387869971863</v>
      </c>
      <c r="L146">
        <f t="shared" si="9"/>
        <v>-21.295227588646515</v>
      </c>
      <c r="M146">
        <f t="shared" si="12"/>
        <v>-21.031233709946797</v>
      </c>
    </row>
    <row r="147" spans="7:13" x14ac:dyDescent="0.3">
      <c r="G147">
        <v>2.9</v>
      </c>
      <c r="H147">
        <v>-2.9659999999999999E-2</v>
      </c>
      <c r="I147">
        <v>-8.6431999999999995E-2</v>
      </c>
      <c r="J147">
        <f t="shared" si="10"/>
        <v>-0.67234999999999945</v>
      </c>
      <c r="K147">
        <f t="shared" si="11"/>
        <v>0.3674879651580899</v>
      </c>
      <c r="L147">
        <f t="shared" si="9"/>
        <v>-19.869511612806665</v>
      </c>
      <c r="M147">
        <f t="shared" si="12"/>
        <v>-19.502023647648574</v>
      </c>
    </row>
    <row r="148" spans="7:13" x14ac:dyDescent="0.3">
      <c r="G148">
        <v>2.92</v>
      </c>
      <c r="H148">
        <v>-3.2777000000000001E-2</v>
      </c>
      <c r="I148">
        <v>-9.8892999999999995E-2</v>
      </c>
      <c r="J148">
        <f t="shared" si="10"/>
        <v>-0.62304999999999944</v>
      </c>
      <c r="K148">
        <f t="shared" si="11"/>
        <v>0.47790040472782136</v>
      </c>
      <c r="L148">
        <f t="shared" si="9"/>
        <v>-18.290559155421146</v>
      </c>
      <c r="M148">
        <f t="shared" si="12"/>
        <v>-17.812658750693323</v>
      </c>
    </row>
    <row r="149" spans="7:13" x14ac:dyDescent="0.3">
      <c r="G149">
        <v>2.94</v>
      </c>
      <c r="H149">
        <v>-3.5500999999999998E-2</v>
      </c>
      <c r="I149">
        <v>-0.110251</v>
      </c>
      <c r="J149">
        <f t="shared" si="10"/>
        <v>-0.56789999999999985</v>
      </c>
      <c r="K149">
        <f t="shared" si="11"/>
        <v>0.59051636683262387</v>
      </c>
      <c r="L149">
        <f t="shared" si="9"/>
        <v>-16.574350565265785</v>
      </c>
      <c r="M149">
        <f t="shared" si="12"/>
        <v>-15.983834198433161</v>
      </c>
    </row>
    <row r="150" spans="7:13" x14ac:dyDescent="0.3">
      <c r="G150">
        <v>2.96</v>
      </c>
      <c r="H150">
        <v>-3.7837000000000003E-2</v>
      </c>
      <c r="I150">
        <v>-0.12040099999999999</v>
      </c>
      <c r="J150">
        <f t="shared" si="10"/>
        <v>-0.50749999999999917</v>
      </c>
      <c r="K150">
        <f t="shared" si="11"/>
        <v>0.70070859197193514</v>
      </c>
      <c r="L150">
        <f t="shared" si="9"/>
        <v>-14.737068038444324</v>
      </c>
      <c r="M150">
        <f t="shared" si="12"/>
        <v>-14.036359446472389</v>
      </c>
    </row>
    <row r="151" spans="7:13" x14ac:dyDescent="0.3">
      <c r="G151">
        <v>2.98</v>
      </c>
      <c r="H151">
        <v>-3.9798E-2</v>
      </c>
      <c r="I151">
        <v>-0.12925500000000001</v>
      </c>
      <c r="J151">
        <f t="shared" si="10"/>
        <v>-0.44270000000000032</v>
      </c>
      <c r="K151">
        <f t="shared" si="11"/>
        <v>0.80412818925880292</v>
      </c>
      <c r="L151">
        <f t="shared" si="9"/>
        <v>-12.800822986840352</v>
      </c>
      <c r="M151">
        <f t="shared" si="12"/>
        <v>-11.996694797581549</v>
      </c>
    </row>
    <row r="152" spans="7:13" x14ac:dyDescent="0.3">
      <c r="G152">
        <v>3</v>
      </c>
      <c r="H152">
        <v>-4.1398999999999998E-2</v>
      </c>
      <c r="I152">
        <v>-0.136735</v>
      </c>
      <c r="J152">
        <f t="shared" si="10"/>
        <v>-0.373999999999999</v>
      </c>
      <c r="K152">
        <f t="shared" si="11"/>
        <v>0.8967604958931229</v>
      </c>
      <c r="L152">
        <f t="shared" si="9"/>
        <v>-10.776716743316388</v>
      </c>
      <c r="M152">
        <f t="shared" si="12"/>
        <v>-9.8799562474232658</v>
      </c>
    </row>
    <row r="153" spans="7:13" x14ac:dyDescent="0.3">
      <c r="G153">
        <v>3.02</v>
      </c>
      <c r="H153">
        <v>-4.2653000000000003E-2</v>
      </c>
      <c r="I153">
        <v>-0.14277599999999999</v>
      </c>
      <c r="J153">
        <f t="shared" si="10"/>
        <v>-0.30204999999999926</v>
      </c>
      <c r="K153">
        <f t="shared" si="11"/>
        <v>0.97507570804381249</v>
      </c>
      <c r="L153">
        <f t="shared" si="9"/>
        <v>-8.6796965690369614</v>
      </c>
      <c r="M153">
        <f t="shared" si="12"/>
        <v>-7.704620860993149</v>
      </c>
    </row>
    <row r="154" spans="7:13" x14ac:dyDescent="0.3">
      <c r="G154">
        <v>3.04</v>
      </c>
      <c r="H154">
        <v>-4.3575999999999997E-2</v>
      </c>
      <c r="I154">
        <v>-0.14732799999999999</v>
      </c>
      <c r="J154">
        <f t="shared" si="10"/>
        <v>-0.22759999999999983</v>
      </c>
      <c r="K154">
        <f t="shared" si="11"/>
        <v>1.0361464428931784</v>
      </c>
      <c r="L154">
        <f t="shared" si="9"/>
        <v>-6.5271049947860478</v>
      </c>
      <c r="M154">
        <f t="shared" si="12"/>
        <v>-5.4909585518928692</v>
      </c>
    </row>
    <row r="155" spans="7:13" x14ac:dyDescent="0.3">
      <c r="G155">
        <v>3.06</v>
      </c>
      <c r="H155">
        <v>-4.4178000000000002E-2</v>
      </c>
      <c r="I155">
        <v>-0.15035399999999999</v>
      </c>
      <c r="J155">
        <f t="shared" si="10"/>
        <v>-0.15129999999999991</v>
      </c>
      <c r="K155">
        <f t="shared" si="11"/>
        <v>1.077723459376712</v>
      </c>
      <c r="L155">
        <f t="shared" si="9"/>
        <v>-4.3332533228439774</v>
      </c>
      <c r="M155">
        <f t="shared" si="12"/>
        <v>-3.2555298634672654</v>
      </c>
    </row>
    <row r="156" spans="7:13" x14ac:dyDescent="0.3">
      <c r="G156">
        <v>3.08</v>
      </c>
      <c r="H156">
        <v>-4.4469000000000002E-2</v>
      </c>
      <c r="I156">
        <v>-0.15182799999999999</v>
      </c>
      <c r="J156">
        <f t="shared" si="10"/>
        <v>-7.3700000000000085E-2</v>
      </c>
      <c r="K156">
        <f t="shared" si="11"/>
        <v>1.0982564451726406</v>
      </c>
      <c r="L156">
        <f t="shared" si="9"/>
        <v>-2.109430850703478</v>
      </c>
      <c r="M156">
        <f t="shared" si="12"/>
        <v>-1.0111744055308374</v>
      </c>
    </row>
    <row r="157" spans="7:13" x14ac:dyDescent="0.3">
      <c r="G157">
        <v>3.1</v>
      </c>
      <c r="H157">
        <v>-4.4450999999999997E-2</v>
      </c>
      <c r="I157">
        <v>-0.15173800000000001</v>
      </c>
      <c r="J157">
        <f t="shared" si="10"/>
        <v>4.4999999999989449E-3</v>
      </c>
      <c r="K157">
        <f t="shared" si="11"/>
        <v>1.0969981363056662</v>
      </c>
      <c r="L157">
        <f t="shared" si="9"/>
        <v>0.12880344525748574</v>
      </c>
      <c r="M157">
        <f t="shared" si="12"/>
        <v>1.225801581563152</v>
      </c>
    </row>
    <row r="158" spans="7:13" x14ac:dyDescent="0.3">
      <c r="G158">
        <v>3.12</v>
      </c>
      <c r="H158">
        <v>-4.4124999999999998E-2</v>
      </c>
      <c r="I158">
        <v>-0.150086</v>
      </c>
      <c r="J158">
        <f t="shared" si="10"/>
        <v>8.2600000000000659E-2</v>
      </c>
      <c r="K158">
        <f t="shared" si="11"/>
        <v>1.0740097497433476</v>
      </c>
      <c r="L158">
        <f t="shared" si="9"/>
        <v>2.3659507061780873</v>
      </c>
      <c r="M158">
        <f t="shared" si="12"/>
        <v>3.439960455921435</v>
      </c>
    </row>
    <row r="159" spans="7:13" x14ac:dyDescent="0.3">
      <c r="G159">
        <v>3.14</v>
      </c>
      <c r="H159">
        <v>-4.3486999999999998E-2</v>
      </c>
      <c r="I159">
        <v>-0.14688399999999999</v>
      </c>
      <c r="J159">
        <f t="shared" si="10"/>
        <v>0.16010000000000038</v>
      </c>
      <c r="K159">
        <f t="shared" si="11"/>
        <v>1.0301114445966886</v>
      </c>
      <c r="L159">
        <f t="shared" si="9"/>
        <v>4.5922375943925076</v>
      </c>
      <c r="M159">
        <f t="shared" si="12"/>
        <v>5.6223490389891957</v>
      </c>
    </row>
    <row r="160" spans="7:13" x14ac:dyDescent="0.3">
      <c r="G160">
        <v>3.16</v>
      </c>
      <c r="H160">
        <v>-4.2527000000000002E-2</v>
      </c>
      <c r="I160">
        <v>-0.14215900000000001</v>
      </c>
      <c r="J160">
        <f t="shared" si="10"/>
        <v>0.23624999999999874</v>
      </c>
      <c r="K160">
        <f t="shared" si="11"/>
        <v>0.96693274527833051</v>
      </c>
      <c r="L160">
        <f t="shared" si="9"/>
        <v>6.7907407806740698</v>
      </c>
      <c r="M160">
        <f t="shared" si="12"/>
        <v>7.7576735259524003</v>
      </c>
    </row>
    <row r="161" spans="7:13" x14ac:dyDescent="0.3">
      <c r="G161">
        <v>3.18</v>
      </c>
      <c r="H161">
        <v>-4.1234E-2</v>
      </c>
      <c r="I161">
        <v>-0.13595099999999999</v>
      </c>
      <c r="J161">
        <f t="shared" si="10"/>
        <v>0.31040000000000068</v>
      </c>
      <c r="K161">
        <f t="shared" si="11"/>
        <v>0.88682538891075668</v>
      </c>
      <c r="L161">
        <f t="shared" si="9"/>
        <v>8.9473165981265605</v>
      </c>
      <c r="M161">
        <f t="shared" si="12"/>
        <v>9.8341419870373166</v>
      </c>
    </row>
    <row r="162" spans="7:13" x14ac:dyDescent="0.3">
      <c r="G162">
        <v>3.2</v>
      </c>
      <c r="H162">
        <v>-3.9592000000000002E-2</v>
      </c>
      <c r="I162">
        <v>-0.12831100000000001</v>
      </c>
      <c r="J162">
        <f t="shared" si="10"/>
        <v>0.38199999999999867</v>
      </c>
      <c r="K162">
        <f t="shared" si="11"/>
        <v>0.7927800664653849</v>
      </c>
      <c r="L162">
        <f t="shared" si="9"/>
        <v>11.050605943068291</v>
      </c>
      <c r="M162">
        <f t="shared" si="12"/>
        <v>11.843386009533676</v>
      </c>
    </row>
    <row r="163" spans="7:13" x14ac:dyDescent="0.3">
      <c r="G163">
        <v>3.22</v>
      </c>
      <c r="H163">
        <v>-3.7588999999999997E-2</v>
      </c>
      <c r="I163">
        <v>-0.11930499999999999</v>
      </c>
      <c r="J163">
        <f t="shared" si="10"/>
        <v>0.45030000000000031</v>
      </c>
      <c r="K163">
        <f t="shared" si="11"/>
        <v>0.68837886507561041</v>
      </c>
      <c r="L163">
        <f t="shared" si="9"/>
        <v>13.083079246855235</v>
      </c>
      <c r="M163">
        <f t="shared" si="12"/>
        <v>13.771458111930844</v>
      </c>
    </row>
    <row r="164" spans="7:13" x14ac:dyDescent="0.3">
      <c r="G164">
        <v>3.24</v>
      </c>
      <c r="H164">
        <v>-3.5208999999999997E-2</v>
      </c>
      <c r="I164">
        <v>-0.109011</v>
      </c>
      <c r="J164">
        <f t="shared" si="10"/>
        <v>0.51469999999999938</v>
      </c>
      <c r="K164">
        <f t="shared" si="11"/>
        <v>0.57767083042862677</v>
      </c>
      <c r="L164">
        <f t="shared" si="9"/>
        <v>15.031134003916589</v>
      </c>
      <c r="M164">
        <f t="shared" si="12"/>
        <v>15.608804834345216</v>
      </c>
    </row>
    <row r="165" spans="7:13" x14ac:dyDescent="0.3">
      <c r="G165">
        <v>3.26</v>
      </c>
      <c r="H165">
        <v>-3.2440999999999998E-2</v>
      </c>
      <c r="I165">
        <v>-9.7521999999999998E-2</v>
      </c>
      <c r="J165">
        <f t="shared" si="10"/>
        <v>0.57445000000001223</v>
      </c>
      <c r="K165">
        <f t="shared" si="11"/>
        <v>0.46507575612949803</v>
      </c>
      <c r="L165">
        <f t="shared" si="9"/>
        <v>16.875961395363227</v>
      </c>
      <c r="M165">
        <f t="shared" si="12"/>
        <v>17.341037151492724</v>
      </c>
    </row>
    <row r="166" spans="7:13" x14ac:dyDescent="0.3">
      <c r="G166">
        <v>3.28</v>
      </c>
      <c r="H166">
        <v>-2.9277999999999998E-2</v>
      </c>
      <c r="I166">
        <v>-8.4942000000000004E-2</v>
      </c>
      <c r="J166">
        <f t="shared" si="10"/>
        <v>0.62899999999999912</v>
      </c>
      <c r="K166">
        <f t="shared" si="11"/>
        <v>0.35521520074538954</v>
      </c>
      <c r="L166">
        <f t="shared" si="9"/>
        <v>18.603515055705305</v>
      </c>
      <c r="M166">
        <f t="shared" si="12"/>
        <v>18.958730256450696</v>
      </c>
    </row>
    <row r="167" spans="7:13" x14ac:dyDescent="0.3">
      <c r="G167">
        <v>3.3</v>
      </c>
      <c r="H167">
        <v>-2.5718999999999999E-2</v>
      </c>
      <c r="I167">
        <v>-7.1389999999999995E-2</v>
      </c>
      <c r="J167">
        <f t="shared" si="10"/>
        <v>0.67759999999999987</v>
      </c>
      <c r="K167">
        <f t="shared" si="11"/>
        <v>0.25280902395849203</v>
      </c>
      <c r="L167">
        <f t="shared" si="9"/>
        <v>20.192448902730018</v>
      </c>
      <c r="M167">
        <f t="shared" si="12"/>
        <v>20.445257926688509</v>
      </c>
    </row>
    <row r="168" spans="7:13" x14ac:dyDescent="0.3">
      <c r="G168">
        <v>3.32</v>
      </c>
      <c r="H168">
        <v>-2.1770999999999999E-2</v>
      </c>
      <c r="I168">
        <v>-5.6995999999999998E-2</v>
      </c>
      <c r="J168">
        <f t="shared" si="10"/>
        <v>0.71969999999999923</v>
      </c>
      <c r="K168">
        <f t="shared" si="11"/>
        <v>0.16248255704275225</v>
      </c>
      <c r="L168">
        <f t="shared" si="9"/>
        <v>21.625555864844923</v>
      </c>
      <c r="M168">
        <f t="shared" si="12"/>
        <v>21.788038421887677</v>
      </c>
    </row>
    <row r="169" spans="7:13" x14ac:dyDescent="0.3">
      <c r="G169">
        <v>3.34</v>
      </c>
      <c r="H169">
        <v>-1.7448000000000002E-2</v>
      </c>
      <c r="I169">
        <v>-4.1902000000000002E-2</v>
      </c>
      <c r="J169">
        <f t="shared" si="10"/>
        <v>0.75469999999999915</v>
      </c>
      <c r="K169">
        <f t="shared" si="11"/>
        <v>8.861264624457027E-2</v>
      </c>
      <c r="L169">
        <f t="shared" si="9"/>
        <v>22.882229563534359</v>
      </c>
      <c r="M169">
        <f t="shared" si="12"/>
        <v>22.97084220977893</v>
      </c>
    </row>
    <row r="170" spans="7:13" x14ac:dyDescent="0.3">
      <c r="G170">
        <v>3.36</v>
      </c>
      <c r="H170">
        <v>-1.2777999999999999E-2</v>
      </c>
      <c r="I170">
        <v>-2.6261E-2</v>
      </c>
      <c r="J170">
        <f t="shared" si="10"/>
        <v>0.78204999999999936</v>
      </c>
      <c r="K170">
        <f t="shared" si="11"/>
        <v>3.5142405906284584E-2</v>
      </c>
      <c r="L170">
        <f t="shared" si="9"/>
        <v>23.940944446820836</v>
      </c>
      <c r="M170">
        <f t="shared" si="12"/>
        <v>23.976086852727121</v>
      </c>
    </row>
    <row r="171" spans="7:13" x14ac:dyDescent="0.3">
      <c r="G171">
        <v>3.38</v>
      </c>
      <c r="H171">
        <v>-7.7949999999999998E-3</v>
      </c>
      <c r="I171">
        <v>-1.0237E-2</v>
      </c>
      <c r="J171">
        <f t="shared" si="10"/>
        <v>0.80119999999999925</v>
      </c>
      <c r="K171">
        <f t="shared" si="11"/>
        <v>5.3947771433093686E-3</v>
      </c>
      <c r="L171">
        <f t="shared" si="9"/>
        <v>24.778033175652052</v>
      </c>
      <c r="M171">
        <f t="shared" si="12"/>
        <v>24.78342795279536</v>
      </c>
    </row>
    <row r="172" spans="7:13" x14ac:dyDescent="0.3">
      <c r="G172">
        <v>3.4</v>
      </c>
      <c r="H172">
        <v>-2.5479999999999999E-3</v>
      </c>
      <c r="I172">
        <v>5.999E-3</v>
      </c>
      <c r="J172">
        <f t="shared" si="10"/>
        <v>0.8117999999999993</v>
      </c>
      <c r="K172">
        <f t="shared" si="11"/>
        <v>1.8723670348690111E-3</v>
      </c>
      <c r="L172">
        <f t="shared" si="9"/>
        <v>25.373483584913178</v>
      </c>
      <c r="M172">
        <f t="shared" si="12"/>
        <v>25.375355951948048</v>
      </c>
    </row>
    <row r="173" spans="7:13" x14ac:dyDescent="0.3">
      <c r="G173">
        <v>3.42</v>
      </c>
      <c r="H173">
        <v>2.9060000000000002E-3</v>
      </c>
      <c r="I173">
        <v>2.2269000000000001E-2</v>
      </c>
      <c r="J173">
        <f t="shared" si="10"/>
        <v>0.81349999999999922</v>
      </c>
      <c r="K173">
        <f t="shared" si="11"/>
        <v>2.6083767999048622E-2</v>
      </c>
      <c r="L173">
        <f t="shared" si="9"/>
        <v>25.705392685402117</v>
      </c>
      <c r="M173">
        <f t="shared" si="12"/>
        <v>25.731476453401164</v>
      </c>
    </row>
    <row r="174" spans="7:13" x14ac:dyDescent="0.3">
      <c r="G174">
        <v>3.44</v>
      </c>
      <c r="H174">
        <v>8.4989999999999996E-3</v>
      </c>
      <c r="I174">
        <v>3.8390000000000001E-2</v>
      </c>
      <c r="J174">
        <f t="shared" si="10"/>
        <v>0.80604999999999927</v>
      </c>
      <c r="K174">
        <f t="shared" si="11"/>
        <v>7.8380568395848352E-2</v>
      </c>
      <c r="L174">
        <f t="shared" si="9"/>
        <v>25.753244667577771</v>
      </c>
      <c r="M174">
        <f t="shared" si="12"/>
        <v>25.831625235973618</v>
      </c>
    </row>
    <row r="175" spans="7:13" x14ac:dyDescent="0.3">
      <c r="G175">
        <v>3.46</v>
      </c>
      <c r="H175">
        <v>1.4154E-2</v>
      </c>
      <c r="I175">
        <v>5.4177000000000003E-2</v>
      </c>
      <c r="J175">
        <f t="shared" si="10"/>
        <v>0.78934999999999944</v>
      </c>
      <c r="K175">
        <f t="shared" si="11"/>
        <v>0.15783568718137639</v>
      </c>
      <c r="L175">
        <f t="shared" si="9"/>
        <v>25.500147969998352</v>
      </c>
      <c r="M175">
        <f t="shared" si="12"/>
        <v>25.657983657179727</v>
      </c>
    </row>
    <row r="176" spans="7:13" x14ac:dyDescent="0.3">
      <c r="G176">
        <v>3.48</v>
      </c>
      <c r="H176">
        <v>1.9786000000000002E-2</v>
      </c>
      <c r="I176">
        <v>6.9444000000000006E-2</v>
      </c>
      <c r="J176">
        <f t="shared" si="10"/>
        <v>0.76334999999999942</v>
      </c>
      <c r="K176">
        <f t="shared" si="11"/>
        <v>0.26216584790475883</v>
      </c>
      <c r="L176">
        <f t="shared" si="9"/>
        <v>24.930337405285716</v>
      </c>
      <c r="M176">
        <f t="shared" si="12"/>
        <v>25.192503253190473</v>
      </c>
    </row>
    <row r="177" spans="7:13" x14ac:dyDescent="0.3">
      <c r="G177">
        <v>3.5</v>
      </c>
      <c r="H177">
        <v>2.5305000000000001E-2</v>
      </c>
      <c r="I177">
        <v>8.4007999999999999E-2</v>
      </c>
      <c r="J177">
        <f t="shared" si="10"/>
        <v>0.72819999999999907</v>
      </c>
      <c r="K177">
        <f t="shared" si="11"/>
        <v>0.38773491163599683</v>
      </c>
      <c r="L177">
        <f t="shared" si="9"/>
        <v>24.034886606011987</v>
      </c>
      <c r="M177">
        <f t="shared" si="12"/>
        <v>24.422621517647983</v>
      </c>
    </row>
    <row r="178" spans="7:13" x14ac:dyDescent="0.3">
      <c r="G178">
        <v>3.52</v>
      </c>
      <c r="H178">
        <v>3.0619E-2</v>
      </c>
      <c r="I178">
        <v>9.7691E-2</v>
      </c>
      <c r="J178">
        <f t="shared" si="10"/>
        <v>0.68414999999999948</v>
      </c>
      <c r="K178">
        <f t="shared" si="11"/>
        <v>0.52963172118640922</v>
      </c>
      <c r="L178">
        <f t="shared" si="9"/>
        <v>22.809407097107371</v>
      </c>
      <c r="M178">
        <f t="shared" si="12"/>
        <v>23.33903881829378</v>
      </c>
    </row>
    <row r="179" spans="7:13" x14ac:dyDescent="0.3">
      <c r="G179">
        <v>3.54</v>
      </c>
      <c r="H179">
        <v>3.5631999999999997E-2</v>
      </c>
      <c r="I179">
        <v>0.11032400000000001</v>
      </c>
      <c r="J179">
        <f t="shared" si="10"/>
        <v>0.63164999999999971</v>
      </c>
      <c r="K179">
        <f t="shared" si="11"/>
        <v>0.68184960819388585</v>
      </c>
      <c r="L179">
        <f t="shared" si="9"/>
        <v>21.258023547823367</v>
      </c>
      <c r="M179">
        <f t="shared" si="12"/>
        <v>21.939873156017253</v>
      </c>
    </row>
    <row r="180" spans="7:13" x14ac:dyDescent="0.3">
      <c r="G180">
        <v>3.56</v>
      </c>
      <c r="H180">
        <v>4.0252999999999997E-2</v>
      </c>
      <c r="I180">
        <v>0.12174699999999999</v>
      </c>
      <c r="J180">
        <f t="shared" si="10"/>
        <v>0.57114999999999894</v>
      </c>
      <c r="K180">
        <f t="shared" si="11"/>
        <v>0.83752119258552227</v>
      </c>
      <c r="L180">
        <f t="shared" si="9"/>
        <v>19.387742218715452</v>
      </c>
      <c r="M180">
        <f t="shared" si="12"/>
        <v>20.225263411300975</v>
      </c>
    </row>
    <row r="181" spans="7:13" x14ac:dyDescent="0.3">
      <c r="G181">
        <v>3.58</v>
      </c>
      <c r="H181">
        <v>4.4393000000000002E-2</v>
      </c>
      <c r="I181">
        <v>0.13181399999999999</v>
      </c>
      <c r="J181">
        <f t="shared" si="10"/>
        <v>0.50334999999999919</v>
      </c>
      <c r="K181">
        <f t="shared" si="11"/>
        <v>0.98927649819292307</v>
      </c>
      <c r="L181">
        <f t="shared" si="9"/>
        <v>17.217197984971261</v>
      </c>
      <c r="M181">
        <f t="shared" si="12"/>
        <v>18.206474483164182</v>
      </c>
    </row>
    <row r="182" spans="7:13" x14ac:dyDescent="0.3">
      <c r="G182">
        <v>3.6</v>
      </c>
      <c r="H182">
        <v>4.7972000000000001E-2</v>
      </c>
      <c r="I182">
        <v>0.14039399999999999</v>
      </c>
      <c r="J182">
        <f t="shared" si="10"/>
        <v>0.42899999999999983</v>
      </c>
      <c r="K182">
        <f t="shared" si="11"/>
        <v>1.1296334512081347</v>
      </c>
      <c r="L182">
        <f t="shared" si="9"/>
        <v>14.77051126613553</v>
      </c>
      <c r="M182">
        <f t="shared" si="12"/>
        <v>15.900144717343665</v>
      </c>
    </row>
    <row r="183" spans="7:13" x14ac:dyDescent="0.3">
      <c r="G183">
        <v>3.62</v>
      </c>
      <c r="H183">
        <v>5.0917999999999998E-2</v>
      </c>
      <c r="I183">
        <v>0.14737700000000001</v>
      </c>
      <c r="J183">
        <f t="shared" si="10"/>
        <v>0.34915000000000052</v>
      </c>
      <c r="K183">
        <f t="shared" si="11"/>
        <v>1.2514931213423344</v>
      </c>
      <c r="L183">
        <f t="shared" si="9"/>
        <v>12.085896671706674</v>
      </c>
      <c r="M183">
        <f t="shared" si="12"/>
        <v>13.33738979304901</v>
      </c>
    </row>
    <row r="184" spans="7:13" x14ac:dyDescent="0.3">
      <c r="G184">
        <v>3.64</v>
      </c>
      <c r="H184">
        <v>5.3170000000000002E-2</v>
      </c>
      <c r="I184">
        <v>0.15267</v>
      </c>
      <c r="J184">
        <f t="shared" si="10"/>
        <v>0.26464999999999939</v>
      </c>
      <c r="K184">
        <f t="shared" si="11"/>
        <v>1.3484911834569744</v>
      </c>
      <c r="L184">
        <f t="shared" si="9"/>
        <v>9.1983596397298868</v>
      </c>
      <c r="M184">
        <f t="shared" si="12"/>
        <v>10.546850823186862</v>
      </c>
    </row>
    <row r="185" spans="7:13" x14ac:dyDescent="0.3">
      <c r="G185">
        <v>3.66</v>
      </c>
      <c r="H185">
        <v>5.4682000000000001E-2</v>
      </c>
      <c r="I185">
        <v>0.15620200000000001</v>
      </c>
      <c r="J185">
        <f t="shared" si="10"/>
        <v>0.1766000000000002</v>
      </c>
      <c r="K185">
        <f t="shared" si="11"/>
        <v>1.4154656496998377</v>
      </c>
      <c r="L185">
        <f t="shared" si="9"/>
        <v>6.1548098536556468</v>
      </c>
      <c r="M185">
        <f t="shared" si="12"/>
        <v>7.570275503355484</v>
      </c>
    </row>
    <row r="186" spans="7:13" x14ac:dyDescent="0.3">
      <c r="G186">
        <v>3.68</v>
      </c>
      <c r="H186">
        <v>5.5424000000000001E-2</v>
      </c>
      <c r="I186">
        <v>0.15792700000000001</v>
      </c>
      <c r="J186">
        <f t="shared" si="10"/>
        <v>8.6250000000000132E-2</v>
      </c>
      <c r="K186">
        <f t="shared" si="11"/>
        <v>1.4488368854043336</v>
      </c>
      <c r="L186">
        <f t="shared" si="9"/>
        <v>3.0099800275973689</v>
      </c>
      <c r="M186">
        <f t="shared" si="12"/>
        <v>4.4588169130017024</v>
      </c>
    </row>
    <row r="187" spans="7:13" x14ac:dyDescent="0.3">
      <c r="G187">
        <v>3.7</v>
      </c>
      <c r="H187">
        <v>5.5378999999999998E-2</v>
      </c>
      <c r="I187">
        <v>0.15782199999999999</v>
      </c>
      <c r="J187">
        <f t="shared" si="10"/>
        <v>-5.2500000000010828E-3</v>
      </c>
      <c r="K187">
        <f t="shared" si="11"/>
        <v>1.4467937389094165</v>
      </c>
      <c r="L187">
        <f t="shared" si="9"/>
        <v>-0.1832013315676326</v>
      </c>
      <c r="M187">
        <f t="shared" si="12"/>
        <v>1.2635924073417839</v>
      </c>
    </row>
    <row r="188" spans="7:13" x14ac:dyDescent="0.3">
      <c r="G188">
        <v>3.72</v>
      </c>
      <c r="H188">
        <v>5.4547999999999999E-2</v>
      </c>
      <c r="I188">
        <v>0.155889</v>
      </c>
      <c r="J188">
        <f t="shared" si="10"/>
        <v>-9.6649999999999431E-2</v>
      </c>
      <c r="K188">
        <f t="shared" si="11"/>
        <v>1.4094580899995628</v>
      </c>
      <c r="L188">
        <f t="shared" si="9"/>
        <v>-3.3676028628939916</v>
      </c>
      <c r="M188">
        <f t="shared" si="12"/>
        <v>-1.9581447728944288</v>
      </c>
    </row>
    <row r="189" spans="7:13" x14ac:dyDescent="0.3">
      <c r="G189">
        <v>3.74</v>
      </c>
      <c r="H189">
        <v>5.2949000000000003E-2</v>
      </c>
      <c r="I189">
        <v>0.15215200000000001</v>
      </c>
      <c r="J189">
        <f t="shared" si="10"/>
        <v>-0.18684999999999935</v>
      </c>
      <c r="K189">
        <f t="shared" si="11"/>
        <v>1.3388209171166399</v>
      </c>
      <c r="L189">
        <f t="shared" si="9"/>
        <v>-6.4916941090760849</v>
      </c>
      <c r="M189">
        <f t="shared" si="12"/>
        <v>-5.1528731919594453</v>
      </c>
    </row>
    <row r="190" spans="7:13" x14ac:dyDescent="0.3">
      <c r="G190">
        <v>3.76</v>
      </c>
      <c r="H190">
        <v>5.0615E-2</v>
      </c>
      <c r="I190">
        <v>0.14666199999999999</v>
      </c>
      <c r="J190">
        <f t="shared" si="10"/>
        <v>-0.27450000000000696</v>
      </c>
      <c r="K190">
        <f t="shared" si="11"/>
        <v>1.2386976842471455</v>
      </c>
      <c r="L190">
        <f t="shared" si="9"/>
        <v>-9.4966461338705681</v>
      </c>
      <c r="M190">
        <f t="shared" si="12"/>
        <v>-8.2579484496234219</v>
      </c>
    </row>
    <row r="191" spans="7:13" x14ac:dyDescent="0.3">
      <c r="G191">
        <v>3.78</v>
      </c>
      <c r="H191">
        <v>4.7593999999999997E-2</v>
      </c>
      <c r="I191">
        <v>0.139492</v>
      </c>
      <c r="J191">
        <f t="shared" si="10"/>
        <v>-0.35849999999999876</v>
      </c>
      <c r="K191">
        <f t="shared" si="11"/>
        <v>1.1143955373692942</v>
      </c>
      <c r="L191">
        <f t="shared" si="9"/>
        <v>-12.334674951732378</v>
      </c>
      <c r="M191">
        <f t="shared" si="12"/>
        <v>-11.220279414363084</v>
      </c>
    </row>
    <row r="192" spans="7:13" x14ac:dyDescent="0.3">
      <c r="G192">
        <v>3.8</v>
      </c>
      <c r="H192">
        <v>4.3947E-2</v>
      </c>
      <c r="I192">
        <v>0.13073499999999999</v>
      </c>
      <c r="J192">
        <f t="shared" si="10"/>
        <v>-0.43785000000000035</v>
      </c>
      <c r="K192">
        <f t="shared" si="11"/>
        <v>0.9723495318210561</v>
      </c>
      <c r="L192">
        <f t="shared" si="9"/>
        <v>-14.964486136788322</v>
      </c>
      <c r="M192">
        <f t="shared" si="12"/>
        <v>-13.992136604967266</v>
      </c>
    </row>
    <row r="193" spans="7:13" x14ac:dyDescent="0.3">
      <c r="G193">
        <v>3.82</v>
      </c>
      <c r="H193">
        <v>3.9746999999999998E-2</v>
      </c>
      <c r="I193">
        <v>0.120506</v>
      </c>
      <c r="J193">
        <f t="shared" si="10"/>
        <v>-0.51144999999999896</v>
      </c>
      <c r="K193">
        <f t="shared" si="11"/>
        <v>0.81976554389341194</v>
      </c>
      <c r="L193">
        <f t="shared" si="9"/>
        <v>-17.344959433060612</v>
      </c>
      <c r="M193">
        <f t="shared" si="12"/>
        <v>-16.525193889167202</v>
      </c>
    </row>
    <row r="194" spans="7:13" x14ac:dyDescent="0.3">
      <c r="G194">
        <v>3.84</v>
      </c>
      <c r="H194">
        <v>3.5076999999999997E-2</v>
      </c>
      <c r="I194">
        <v>0.10893799999999999</v>
      </c>
      <c r="J194">
        <f t="shared" si="10"/>
        <v>-0.57839999999999991</v>
      </c>
      <c r="K194">
        <f t="shared" si="11"/>
        <v>0.66413621099986475</v>
      </c>
      <c r="L194">
        <f t="shared" si="9"/>
        <v>-19.445738271622687</v>
      </c>
      <c r="M194">
        <f t="shared" si="12"/>
        <v>-18.781602060622824</v>
      </c>
    </row>
    <row r="195" spans="7:13" x14ac:dyDescent="0.3">
      <c r="G195">
        <v>3.86</v>
      </c>
      <c r="H195">
        <v>3.0025E-2</v>
      </c>
      <c r="I195">
        <v>9.6176999999999999E-2</v>
      </c>
      <c r="J195">
        <f t="shared" si="10"/>
        <v>-0.63804999999999912</v>
      </c>
      <c r="K195">
        <f t="shared" si="11"/>
        <v>0.51276796891318466</v>
      </c>
      <c r="L195">
        <f t="shared" ref="L195:L258" si="13">1000*J195*$B$6^2*PI()/4*$B$22*($B$4+H195)</f>
        <v>-21.248630088399739</v>
      </c>
      <c r="M195">
        <f t="shared" si="12"/>
        <v>-20.735862119486555</v>
      </c>
    </row>
    <row r="196" spans="7:13" x14ac:dyDescent="0.3">
      <c r="G196">
        <v>3.88</v>
      </c>
      <c r="H196">
        <v>2.4683E-2</v>
      </c>
      <c r="I196">
        <v>8.2383999999999999E-2</v>
      </c>
      <c r="J196">
        <f t="shared" ref="J196:J259" si="14">(I196-I195)/(G196-G195)</f>
        <v>-0.68964999999999932</v>
      </c>
      <c r="K196">
        <f t="shared" ref="K196:K259" si="15">1/2*1000*$B$6*$B$15*I196^2*(H196+$B$4)</f>
        <v>0.37244729389433329</v>
      </c>
      <c r="L196">
        <f t="shared" si="13"/>
        <v>-22.735557182227794</v>
      </c>
      <c r="M196">
        <f t="shared" ref="M196:M259" si="16">L196+K196</f>
        <v>-22.363109888333462</v>
      </c>
    </row>
    <row r="197" spans="7:13" x14ac:dyDescent="0.3">
      <c r="G197">
        <v>3.9</v>
      </c>
      <c r="H197">
        <v>1.9146E-2</v>
      </c>
      <c r="I197">
        <v>6.7729999999999999E-2</v>
      </c>
      <c r="J197">
        <f t="shared" si="14"/>
        <v>-0.73269999999999935</v>
      </c>
      <c r="K197">
        <f t="shared" si="15"/>
        <v>0.24907706781395764</v>
      </c>
      <c r="L197">
        <f t="shared" si="13"/>
        <v>-23.899871836237661</v>
      </c>
      <c r="M197">
        <f t="shared" si="16"/>
        <v>-23.650794768423705</v>
      </c>
    </row>
    <row r="198" spans="7:13" x14ac:dyDescent="0.3">
      <c r="G198">
        <v>3.92</v>
      </c>
      <c r="H198">
        <v>1.3506000000000001E-2</v>
      </c>
      <c r="I198">
        <v>5.2394999999999997E-2</v>
      </c>
      <c r="J198">
        <f t="shared" si="14"/>
        <v>-0.76674999999999938</v>
      </c>
      <c r="K198">
        <f t="shared" si="15"/>
        <v>0.14743727414106608</v>
      </c>
      <c r="L198">
        <f t="shared" si="13"/>
        <v>-24.738831094467574</v>
      </c>
      <c r="M198">
        <f t="shared" si="16"/>
        <v>-24.591393820326509</v>
      </c>
    </row>
    <row r="199" spans="7:13" x14ac:dyDescent="0.3">
      <c r="G199">
        <v>3.94</v>
      </c>
      <c r="H199">
        <v>7.8549999999999991E-3</v>
      </c>
      <c r="I199">
        <v>3.6560000000000002E-2</v>
      </c>
      <c r="J199">
        <f t="shared" si="14"/>
        <v>-0.79174999999999907</v>
      </c>
      <c r="K199">
        <f t="shared" si="15"/>
        <v>7.0996050201862393E-2</v>
      </c>
      <c r="L199">
        <f t="shared" si="13"/>
        <v>-25.264323459801822</v>
      </c>
      <c r="M199">
        <f t="shared" si="16"/>
        <v>-25.193327409599959</v>
      </c>
    </row>
    <row r="200" spans="7:13" x14ac:dyDescent="0.3">
      <c r="G200">
        <v>3.96</v>
      </c>
      <c r="H200">
        <v>2.274E-3</v>
      </c>
      <c r="I200">
        <v>2.0413000000000001E-2</v>
      </c>
      <c r="J200">
        <f t="shared" si="14"/>
        <v>-0.80734999999999935</v>
      </c>
      <c r="K200">
        <f t="shared" si="15"/>
        <v>2.1889530665209718E-2</v>
      </c>
      <c r="L200">
        <f t="shared" si="13"/>
        <v>-25.479002161174446</v>
      </c>
      <c r="M200">
        <f t="shared" si="16"/>
        <v>-25.457112630509236</v>
      </c>
    </row>
    <row r="201" spans="7:13" x14ac:dyDescent="0.3">
      <c r="G201">
        <v>3.98</v>
      </c>
      <c r="H201">
        <v>-3.16E-3</v>
      </c>
      <c r="I201">
        <v>4.1370000000000001E-3</v>
      </c>
      <c r="J201">
        <f t="shared" si="14"/>
        <v>-0.81379999999999919</v>
      </c>
      <c r="K201">
        <f t="shared" si="15"/>
        <v>8.893437882620108E-4</v>
      </c>
      <c r="L201">
        <f t="shared" si="13"/>
        <v>-25.404702118899458</v>
      </c>
      <c r="M201">
        <f t="shared" si="16"/>
        <v>-25.403812775111195</v>
      </c>
    </row>
    <row r="202" spans="7:13" x14ac:dyDescent="0.3">
      <c r="G202">
        <v>4</v>
      </c>
      <c r="H202">
        <v>-8.3800000000000003E-3</v>
      </c>
      <c r="I202">
        <v>-1.2083E-2</v>
      </c>
      <c r="J202">
        <f t="shared" si="14"/>
        <v>-0.81099999999999917</v>
      </c>
      <c r="K202">
        <f t="shared" si="15"/>
        <v>7.5069094019023707E-3</v>
      </c>
      <c r="L202">
        <f t="shared" si="13"/>
        <v>-25.051299837403725</v>
      </c>
      <c r="M202">
        <f t="shared" si="16"/>
        <v>-25.043792928001825</v>
      </c>
    </row>
    <row r="203" spans="7:13" x14ac:dyDescent="0.3">
      <c r="G203">
        <v>4.0199999999999996</v>
      </c>
      <c r="H203">
        <v>-1.3329000000000001E-2</v>
      </c>
      <c r="I203">
        <v>-2.8072E-2</v>
      </c>
      <c r="J203">
        <f t="shared" si="14"/>
        <v>-0.79945000000001698</v>
      </c>
      <c r="K203">
        <f t="shared" si="15"/>
        <v>4.0111071131095653E-2</v>
      </c>
      <c r="L203">
        <f t="shared" si="13"/>
        <v>-24.44593447062223</v>
      </c>
      <c r="M203">
        <f t="shared" si="16"/>
        <v>-24.405823399491133</v>
      </c>
    </row>
    <row r="204" spans="7:13" x14ac:dyDescent="0.3">
      <c r="G204">
        <v>4.04</v>
      </c>
      <c r="H204">
        <v>-1.7961000000000001E-2</v>
      </c>
      <c r="I204">
        <v>-4.3658000000000002E-2</v>
      </c>
      <c r="J204">
        <f t="shared" si="14"/>
        <v>-0.77929999999998212</v>
      </c>
      <c r="K204">
        <f t="shared" si="15"/>
        <v>9.6093039572142186E-2</v>
      </c>
      <c r="L204">
        <f t="shared" si="13"/>
        <v>-23.602973643306264</v>
      </c>
      <c r="M204">
        <f t="shared" si="16"/>
        <v>-23.506880603734121</v>
      </c>
    </row>
    <row r="205" spans="7:13" x14ac:dyDescent="0.3">
      <c r="G205">
        <v>4.0599999999999996</v>
      </c>
      <c r="H205">
        <v>-2.2242000000000001E-2</v>
      </c>
      <c r="I205">
        <v>-5.8680000000000003E-2</v>
      </c>
      <c r="J205">
        <f t="shared" si="14"/>
        <v>-0.75110000000001609</v>
      </c>
      <c r="K205">
        <f t="shared" si="15"/>
        <v>0.17205617327236775</v>
      </c>
      <c r="L205">
        <f t="shared" si="13"/>
        <v>-22.546835607412635</v>
      </c>
      <c r="M205">
        <f t="shared" si="16"/>
        <v>-22.374779434140269</v>
      </c>
    </row>
    <row r="206" spans="7:13" x14ac:dyDescent="0.3">
      <c r="G206">
        <v>4.08</v>
      </c>
      <c r="H206">
        <v>-2.6145999999999999E-2</v>
      </c>
      <c r="I206">
        <v>-7.2984999999999994E-2</v>
      </c>
      <c r="J206">
        <f t="shared" si="14"/>
        <v>-0.71524999999998307</v>
      </c>
      <c r="K206">
        <f t="shared" si="15"/>
        <v>0.26399387869971863</v>
      </c>
      <c r="L206">
        <f t="shared" si="13"/>
        <v>-21.295227588646043</v>
      </c>
      <c r="M206">
        <f t="shared" si="16"/>
        <v>-21.031233709946324</v>
      </c>
    </row>
    <row r="207" spans="7:13" x14ac:dyDescent="0.3">
      <c r="G207">
        <v>4.0999999999999996</v>
      </c>
      <c r="H207">
        <v>-2.9659999999999999E-2</v>
      </c>
      <c r="I207">
        <v>-8.6431999999999995E-2</v>
      </c>
      <c r="J207">
        <f t="shared" si="14"/>
        <v>-0.67235000000001433</v>
      </c>
      <c r="K207">
        <f t="shared" si="15"/>
        <v>0.3674879651580899</v>
      </c>
      <c r="L207">
        <f t="shared" si="13"/>
        <v>-19.869511612807102</v>
      </c>
      <c r="M207">
        <f t="shared" si="16"/>
        <v>-19.502023647649011</v>
      </c>
    </row>
    <row r="208" spans="7:13" x14ac:dyDescent="0.3">
      <c r="G208">
        <v>4.12</v>
      </c>
      <c r="H208">
        <v>-3.2777000000000001E-2</v>
      </c>
      <c r="I208">
        <v>-9.8892999999999995E-2</v>
      </c>
      <c r="J208">
        <f t="shared" si="14"/>
        <v>-0.62304999999998556</v>
      </c>
      <c r="K208">
        <f t="shared" si="15"/>
        <v>0.47790040472782136</v>
      </c>
      <c r="L208">
        <f t="shared" si="13"/>
        <v>-18.290559155420738</v>
      </c>
      <c r="M208">
        <f t="shared" si="16"/>
        <v>-17.812658750692915</v>
      </c>
    </row>
    <row r="209" spans="7:13" x14ac:dyDescent="0.3">
      <c r="G209">
        <v>4.1399999999999997</v>
      </c>
      <c r="H209">
        <v>-3.5500999999999998E-2</v>
      </c>
      <c r="I209">
        <v>-0.110251</v>
      </c>
      <c r="J209">
        <f t="shared" si="14"/>
        <v>-0.56790000000001251</v>
      </c>
      <c r="K209">
        <f t="shared" si="15"/>
        <v>0.59051636683262387</v>
      </c>
      <c r="L209">
        <f t="shared" si="13"/>
        <v>-16.574350565266155</v>
      </c>
      <c r="M209">
        <f t="shared" si="16"/>
        <v>-15.983834198433531</v>
      </c>
    </row>
    <row r="210" spans="7:13" x14ac:dyDescent="0.3">
      <c r="G210">
        <v>4.16</v>
      </c>
      <c r="H210">
        <v>-3.7837000000000003E-2</v>
      </c>
      <c r="I210">
        <v>-0.12040099999999999</v>
      </c>
      <c r="J210">
        <f t="shared" si="14"/>
        <v>-0.50749999999998785</v>
      </c>
      <c r="K210">
        <f t="shared" si="15"/>
        <v>0.70070859197193514</v>
      </c>
      <c r="L210">
        <f t="shared" si="13"/>
        <v>-14.737068038443999</v>
      </c>
      <c r="M210">
        <f t="shared" si="16"/>
        <v>-14.036359446472064</v>
      </c>
    </row>
    <row r="211" spans="7:13" x14ac:dyDescent="0.3">
      <c r="G211">
        <v>4.18</v>
      </c>
      <c r="H211">
        <v>-3.9798E-2</v>
      </c>
      <c r="I211">
        <v>-0.12925500000000001</v>
      </c>
      <c r="J211">
        <f t="shared" si="14"/>
        <v>-0.44270000000001014</v>
      </c>
      <c r="K211">
        <f t="shared" si="15"/>
        <v>0.80412818925880292</v>
      </c>
      <c r="L211">
        <f t="shared" si="13"/>
        <v>-12.800822986840636</v>
      </c>
      <c r="M211">
        <f t="shared" si="16"/>
        <v>-11.996694797581833</v>
      </c>
    </row>
    <row r="212" spans="7:13" x14ac:dyDescent="0.3">
      <c r="G212">
        <v>4.2</v>
      </c>
      <c r="H212">
        <v>-4.1398999999999998E-2</v>
      </c>
      <c r="I212">
        <v>-0.136735</v>
      </c>
      <c r="J212">
        <f t="shared" si="14"/>
        <v>-0.37399999999999067</v>
      </c>
      <c r="K212">
        <f t="shared" si="15"/>
        <v>0.8967604958931229</v>
      </c>
      <c r="L212">
        <f t="shared" si="13"/>
        <v>-10.77671674331615</v>
      </c>
      <c r="M212">
        <f t="shared" si="16"/>
        <v>-9.8799562474230278</v>
      </c>
    </row>
    <row r="213" spans="7:13" x14ac:dyDescent="0.3">
      <c r="G213">
        <v>4.22</v>
      </c>
      <c r="H213">
        <v>-4.2653000000000003E-2</v>
      </c>
      <c r="I213">
        <v>-0.14277599999999999</v>
      </c>
      <c r="J213">
        <f t="shared" si="14"/>
        <v>-0.30205000000000598</v>
      </c>
      <c r="K213">
        <f t="shared" si="15"/>
        <v>0.97507570804381249</v>
      </c>
      <c r="L213">
        <f t="shared" si="13"/>
        <v>-8.679696569037155</v>
      </c>
      <c r="M213">
        <f t="shared" si="16"/>
        <v>-7.7046208609933426</v>
      </c>
    </row>
    <row r="214" spans="7:13" x14ac:dyDescent="0.3">
      <c r="G214">
        <v>4.24</v>
      </c>
      <c r="H214">
        <v>-4.3575999999999997E-2</v>
      </c>
      <c r="I214">
        <v>-0.14732799999999999</v>
      </c>
      <c r="J214">
        <f t="shared" si="14"/>
        <v>-0.22759999999999478</v>
      </c>
      <c r="K214">
        <f t="shared" si="15"/>
        <v>1.0361464428931784</v>
      </c>
      <c r="L214">
        <f t="shared" si="13"/>
        <v>-6.5271049947859039</v>
      </c>
      <c r="M214">
        <f t="shared" si="16"/>
        <v>-5.4909585518927253</v>
      </c>
    </row>
    <row r="215" spans="7:13" x14ac:dyDescent="0.3">
      <c r="G215">
        <v>4.26</v>
      </c>
      <c r="H215">
        <v>-4.4178000000000002E-2</v>
      </c>
      <c r="I215">
        <v>-0.15035399999999999</v>
      </c>
      <c r="J215">
        <f t="shared" si="14"/>
        <v>-0.15130000000000327</v>
      </c>
      <c r="K215">
        <f t="shared" si="15"/>
        <v>1.077723459376712</v>
      </c>
      <c r="L215">
        <f t="shared" si="13"/>
        <v>-4.3332533228440742</v>
      </c>
      <c r="M215">
        <f t="shared" si="16"/>
        <v>-3.2555298634673622</v>
      </c>
    </row>
    <row r="216" spans="7:13" x14ac:dyDescent="0.3">
      <c r="G216">
        <v>4.28</v>
      </c>
      <c r="H216">
        <v>-4.4469000000000002E-2</v>
      </c>
      <c r="I216">
        <v>-0.15182799999999999</v>
      </c>
      <c r="J216">
        <f t="shared" si="14"/>
        <v>-7.3699999999998447E-2</v>
      </c>
      <c r="K216">
        <f t="shared" si="15"/>
        <v>1.0982564451726406</v>
      </c>
      <c r="L216">
        <f t="shared" si="13"/>
        <v>-2.1094308507034318</v>
      </c>
      <c r="M216">
        <f t="shared" si="16"/>
        <v>-1.0111744055307912</v>
      </c>
    </row>
    <row r="217" spans="7:13" x14ac:dyDescent="0.3">
      <c r="G217">
        <v>4.3</v>
      </c>
      <c r="H217">
        <v>-4.4450999999999997E-2</v>
      </c>
      <c r="I217">
        <v>-0.15173800000000001</v>
      </c>
      <c r="J217">
        <f t="shared" si="14"/>
        <v>4.4999999999990456E-3</v>
      </c>
      <c r="K217">
        <f t="shared" si="15"/>
        <v>1.0969981363056662</v>
      </c>
      <c r="L217">
        <f t="shared" si="13"/>
        <v>0.1288034452574886</v>
      </c>
      <c r="M217">
        <f t="shared" si="16"/>
        <v>1.2258015815631549</v>
      </c>
    </row>
    <row r="218" spans="7:13" x14ac:dyDescent="0.3">
      <c r="G218">
        <v>4.32</v>
      </c>
      <c r="H218">
        <v>-4.4124999999999998E-2</v>
      </c>
      <c r="I218">
        <v>-0.150086</v>
      </c>
      <c r="J218">
        <f t="shared" si="14"/>
        <v>8.2599999999998827E-2</v>
      </c>
      <c r="K218">
        <f t="shared" si="15"/>
        <v>1.0740097497433476</v>
      </c>
      <c r="L218">
        <f t="shared" si="13"/>
        <v>2.3659507061780349</v>
      </c>
      <c r="M218">
        <f t="shared" si="16"/>
        <v>3.4399604559213826</v>
      </c>
    </row>
    <row r="219" spans="7:13" x14ac:dyDescent="0.3">
      <c r="G219">
        <v>4.34</v>
      </c>
      <c r="H219">
        <v>-4.3486999999999998E-2</v>
      </c>
      <c r="I219">
        <v>-0.14688399999999999</v>
      </c>
      <c r="J219">
        <f t="shared" si="14"/>
        <v>0.16010000000000393</v>
      </c>
      <c r="K219">
        <f t="shared" si="15"/>
        <v>1.0301114445966886</v>
      </c>
      <c r="L219">
        <f t="shared" si="13"/>
        <v>4.5922375943926097</v>
      </c>
      <c r="M219">
        <f t="shared" si="16"/>
        <v>5.6223490389892987</v>
      </c>
    </row>
    <row r="220" spans="7:13" x14ac:dyDescent="0.3">
      <c r="G220">
        <v>4.3600000000000003</v>
      </c>
      <c r="H220">
        <v>-4.2527000000000002E-2</v>
      </c>
      <c r="I220">
        <v>-0.14215900000000001</v>
      </c>
      <c r="J220">
        <f t="shared" si="14"/>
        <v>0.23624999999999349</v>
      </c>
      <c r="K220">
        <f t="shared" si="15"/>
        <v>0.96693274527833051</v>
      </c>
      <c r="L220">
        <f t="shared" si="13"/>
        <v>6.7907407806739188</v>
      </c>
      <c r="M220">
        <f t="shared" si="16"/>
        <v>7.7576735259522493</v>
      </c>
    </row>
    <row r="221" spans="7:13" x14ac:dyDescent="0.3">
      <c r="G221">
        <v>4.38</v>
      </c>
      <c r="H221">
        <v>-4.1234E-2</v>
      </c>
      <c r="I221">
        <v>-0.13595099999999999</v>
      </c>
      <c r="J221">
        <f t="shared" si="14"/>
        <v>0.31040000000000756</v>
      </c>
      <c r="K221">
        <f t="shared" si="15"/>
        <v>0.88682538891075668</v>
      </c>
      <c r="L221">
        <f t="shared" si="13"/>
        <v>8.9473165981267595</v>
      </c>
      <c r="M221">
        <f t="shared" si="16"/>
        <v>9.8341419870375155</v>
      </c>
    </row>
    <row r="222" spans="7:13" x14ac:dyDescent="0.3">
      <c r="G222">
        <v>4.4000000000000004</v>
      </c>
      <c r="H222">
        <v>-3.9592000000000002E-2</v>
      </c>
      <c r="I222">
        <v>-0.12831100000000001</v>
      </c>
      <c r="J222">
        <f t="shared" si="14"/>
        <v>0.38199999999999018</v>
      </c>
      <c r="K222">
        <f t="shared" si="15"/>
        <v>0.7927800664653849</v>
      </c>
      <c r="L222">
        <f t="shared" si="13"/>
        <v>11.050605943068044</v>
      </c>
      <c r="M222">
        <f t="shared" si="16"/>
        <v>11.843386009533429</v>
      </c>
    </row>
    <row r="223" spans="7:13" x14ac:dyDescent="0.3">
      <c r="G223">
        <v>4.42</v>
      </c>
      <c r="H223">
        <v>-3.7588999999999997E-2</v>
      </c>
      <c r="I223">
        <v>-0.11930499999999999</v>
      </c>
      <c r="J223">
        <f t="shared" si="14"/>
        <v>0.4503000000000103</v>
      </c>
      <c r="K223">
        <f t="shared" si="15"/>
        <v>0.68837886507561041</v>
      </c>
      <c r="L223">
        <f t="shared" si="13"/>
        <v>13.083079246855526</v>
      </c>
      <c r="M223">
        <f t="shared" si="16"/>
        <v>13.771458111931135</v>
      </c>
    </row>
    <row r="224" spans="7:13" x14ac:dyDescent="0.3">
      <c r="G224">
        <v>4.4400000000000004</v>
      </c>
      <c r="H224">
        <v>-3.5208999999999997E-2</v>
      </c>
      <c r="I224">
        <v>-0.109011</v>
      </c>
      <c r="J224">
        <f t="shared" si="14"/>
        <v>0.51469999999998794</v>
      </c>
      <c r="K224">
        <f t="shared" si="15"/>
        <v>0.57767083042862677</v>
      </c>
      <c r="L224">
        <f t="shared" si="13"/>
        <v>15.031134003916259</v>
      </c>
      <c r="M224">
        <f t="shared" si="16"/>
        <v>15.608804834344886</v>
      </c>
    </row>
    <row r="225" spans="7:13" x14ac:dyDescent="0.3">
      <c r="G225">
        <v>4.46</v>
      </c>
      <c r="H225">
        <v>-3.2440999999999998E-2</v>
      </c>
      <c r="I225">
        <v>-9.7521999999999998E-2</v>
      </c>
      <c r="J225">
        <f t="shared" si="14"/>
        <v>0.57445000000001223</v>
      </c>
      <c r="K225">
        <f t="shared" si="15"/>
        <v>0.46507575612949803</v>
      </c>
      <c r="L225">
        <f t="shared" si="13"/>
        <v>16.875961395363227</v>
      </c>
      <c r="M225">
        <f t="shared" si="16"/>
        <v>17.341037151492724</v>
      </c>
    </row>
    <row r="226" spans="7:13" x14ac:dyDescent="0.3">
      <c r="G226">
        <v>4.4800000000000004</v>
      </c>
      <c r="H226">
        <v>-2.9277999999999998E-2</v>
      </c>
      <c r="I226">
        <v>-8.4942000000000004E-2</v>
      </c>
      <c r="J226">
        <f t="shared" si="14"/>
        <v>0.62899999999998513</v>
      </c>
      <c r="K226">
        <f t="shared" si="15"/>
        <v>0.35521520074538954</v>
      </c>
      <c r="L226">
        <f t="shared" si="13"/>
        <v>18.603515055704893</v>
      </c>
      <c r="M226">
        <f t="shared" si="16"/>
        <v>18.958730256450284</v>
      </c>
    </row>
    <row r="227" spans="7:13" x14ac:dyDescent="0.3">
      <c r="G227">
        <v>4.5</v>
      </c>
      <c r="H227">
        <v>-2.5718999999999999E-2</v>
      </c>
      <c r="I227">
        <v>-7.1389999999999995E-2</v>
      </c>
      <c r="J227">
        <f t="shared" si="14"/>
        <v>0.67760000000001486</v>
      </c>
      <c r="K227">
        <f t="shared" si="15"/>
        <v>0.25280902395849203</v>
      </c>
      <c r="L227">
        <f t="shared" si="13"/>
        <v>20.192448902730458</v>
      </c>
      <c r="M227">
        <f t="shared" si="16"/>
        <v>20.445257926688949</v>
      </c>
    </row>
    <row r="228" spans="7:13" x14ac:dyDescent="0.3">
      <c r="G228">
        <v>4.5199999999999996</v>
      </c>
      <c r="H228">
        <v>-2.1770999999999999E-2</v>
      </c>
      <c r="I228">
        <v>-5.6995999999999998E-2</v>
      </c>
      <c r="J228">
        <f t="shared" si="14"/>
        <v>0.71970000000001522</v>
      </c>
      <c r="K228">
        <f t="shared" si="15"/>
        <v>0.16248255704275225</v>
      </c>
      <c r="L228">
        <f t="shared" si="13"/>
        <v>21.625555864845399</v>
      </c>
      <c r="M228">
        <f t="shared" si="16"/>
        <v>21.788038421888153</v>
      </c>
    </row>
    <row r="229" spans="7:13" x14ac:dyDescent="0.3">
      <c r="G229">
        <v>4.54</v>
      </c>
      <c r="H229">
        <v>-1.7448000000000002E-2</v>
      </c>
      <c r="I229">
        <v>-4.1902000000000002E-2</v>
      </c>
      <c r="J229">
        <f t="shared" si="14"/>
        <v>0.75469999999998238</v>
      </c>
      <c r="K229">
        <f t="shared" si="15"/>
        <v>8.861264624457027E-2</v>
      </c>
      <c r="L229">
        <f t="shared" si="13"/>
        <v>22.882229563533851</v>
      </c>
      <c r="M229">
        <f t="shared" si="16"/>
        <v>22.970842209778422</v>
      </c>
    </row>
    <row r="230" spans="7:13" x14ac:dyDescent="0.3">
      <c r="G230">
        <v>4.5599999999999996</v>
      </c>
      <c r="H230">
        <v>-1.2777999999999999E-2</v>
      </c>
      <c r="I230">
        <v>-2.6261E-2</v>
      </c>
      <c r="J230">
        <f t="shared" si="14"/>
        <v>0.78205000000001679</v>
      </c>
      <c r="K230">
        <f t="shared" si="15"/>
        <v>3.5142405906284584E-2</v>
      </c>
      <c r="L230">
        <f t="shared" si="13"/>
        <v>23.940944446821369</v>
      </c>
      <c r="M230">
        <f t="shared" si="16"/>
        <v>23.976086852727654</v>
      </c>
    </row>
    <row r="231" spans="7:13" x14ac:dyDescent="0.3">
      <c r="G231">
        <v>4.58</v>
      </c>
      <c r="H231">
        <v>-7.7949999999999998E-3</v>
      </c>
      <c r="I231">
        <v>-1.0237E-2</v>
      </c>
      <c r="J231">
        <f t="shared" si="14"/>
        <v>0.80119999999998148</v>
      </c>
      <c r="K231">
        <f t="shared" si="15"/>
        <v>5.3947771433093686E-3</v>
      </c>
      <c r="L231">
        <f t="shared" si="13"/>
        <v>24.778033175651505</v>
      </c>
      <c r="M231">
        <f t="shared" si="16"/>
        <v>24.783427952794813</v>
      </c>
    </row>
    <row r="232" spans="7:13" x14ac:dyDescent="0.3">
      <c r="G232">
        <v>4.5999999999999996</v>
      </c>
      <c r="H232">
        <v>-2.5479999999999999E-3</v>
      </c>
      <c r="I232">
        <v>5.999E-3</v>
      </c>
      <c r="J232">
        <f t="shared" si="14"/>
        <v>0.81180000000001729</v>
      </c>
      <c r="K232">
        <f t="shared" si="15"/>
        <v>1.8723670348690111E-3</v>
      </c>
      <c r="L232">
        <f t="shared" si="13"/>
        <v>25.373483584913739</v>
      </c>
      <c r="M232">
        <f t="shared" si="16"/>
        <v>25.37535595194861</v>
      </c>
    </row>
    <row r="233" spans="7:13" x14ac:dyDescent="0.3">
      <c r="G233">
        <v>4.62</v>
      </c>
      <c r="H233">
        <v>2.9060000000000002E-3</v>
      </c>
      <c r="I233">
        <v>2.2269000000000001E-2</v>
      </c>
      <c r="J233">
        <f t="shared" si="14"/>
        <v>0.81349999999998124</v>
      </c>
      <c r="K233">
        <f t="shared" si="15"/>
        <v>2.6083767999048622E-2</v>
      </c>
      <c r="L233">
        <f t="shared" si="13"/>
        <v>25.705392685401545</v>
      </c>
      <c r="M233">
        <f t="shared" si="16"/>
        <v>25.731476453400592</v>
      </c>
    </row>
    <row r="234" spans="7:13" x14ac:dyDescent="0.3">
      <c r="G234">
        <v>4.6399999999999997</v>
      </c>
      <c r="H234">
        <v>8.4989999999999996E-3</v>
      </c>
      <c r="I234">
        <v>3.8390000000000001E-2</v>
      </c>
      <c r="J234">
        <f t="shared" si="14"/>
        <v>0.80605000000001714</v>
      </c>
      <c r="K234">
        <f t="shared" si="15"/>
        <v>7.8380568395848352E-2</v>
      </c>
      <c r="L234">
        <f t="shared" si="13"/>
        <v>25.753244667578343</v>
      </c>
      <c r="M234">
        <f t="shared" si="16"/>
        <v>25.83162523597419</v>
      </c>
    </row>
    <row r="235" spans="7:13" x14ac:dyDescent="0.3">
      <c r="G235">
        <v>4.66</v>
      </c>
      <c r="H235">
        <v>1.4154E-2</v>
      </c>
      <c r="I235">
        <v>5.4177000000000003E-2</v>
      </c>
      <c r="J235">
        <f t="shared" si="14"/>
        <v>0.7893499999999819</v>
      </c>
      <c r="K235">
        <f t="shared" si="15"/>
        <v>0.15783568718137639</v>
      </c>
      <c r="L235">
        <f t="shared" si="13"/>
        <v>25.500147969997784</v>
      </c>
      <c r="M235">
        <f t="shared" si="16"/>
        <v>25.657983657179159</v>
      </c>
    </row>
    <row r="236" spans="7:13" x14ac:dyDescent="0.3">
      <c r="G236">
        <v>4.68</v>
      </c>
      <c r="H236">
        <v>1.9786000000000002E-2</v>
      </c>
      <c r="I236">
        <v>6.9444000000000006E-2</v>
      </c>
      <c r="J236">
        <f t="shared" si="14"/>
        <v>0.7633500000000164</v>
      </c>
      <c r="K236">
        <f t="shared" si="15"/>
        <v>0.26216584790475883</v>
      </c>
      <c r="L236">
        <f t="shared" si="13"/>
        <v>24.93033740528627</v>
      </c>
      <c r="M236">
        <f t="shared" si="16"/>
        <v>25.192503253191028</v>
      </c>
    </row>
    <row r="237" spans="7:13" x14ac:dyDescent="0.3">
      <c r="G237">
        <v>4.7</v>
      </c>
      <c r="H237">
        <v>2.5305000000000001E-2</v>
      </c>
      <c r="I237">
        <v>8.4007999999999999E-2</v>
      </c>
      <c r="J237">
        <f t="shared" si="14"/>
        <v>0.72819999999998286</v>
      </c>
      <c r="K237">
        <f t="shared" si="15"/>
        <v>0.38773491163599683</v>
      </c>
      <c r="L237">
        <f t="shared" si="13"/>
        <v>24.034886606011458</v>
      </c>
      <c r="M237">
        <f t="shared" si="16"/>
        <v>24.422621517647453</v>
      </c>
    </row>
    <row r="238" spans="7:13" x14ac:dyDescent="0.3">
      <c r="G238">
        <v>4.72</v>
      </c>
      <c r="H238">
        <v>3.0619E-2</v>
      </c>
      <c r="I238">
        <v>9.7691E-2</v>
      </c>
      <c r="J238">
        <f t="shared" si="14"/>
        <v>0.68415000000001458</v>
      </c>
      <c r="K238">
        <f t="shared" si="15"/>
        <v>0.52963172118640922</v>
      </c>
      <c r="L238">
        <f t="shared" si="13"/>
        <v>22.809407097107872</v>
      </c>
      <c r="M238">
        <f t="shared" si="16"/>
        <v>23.339038818294281</v>
      </c>
    </row>
    <row r="239" spans="7:13" x14ac:dyDescent="0.3">
      <c r="G239">
        <v>4.74</v>
      </c>
      <c r="H239">
        <v>3.5631999999999997E-2</v>
      </c>
      <c r="I239">
        <v>0.11032400000000001</v>
      </c>
      <c r="J239">
        <f t="shared" si="14"/>
        <v>0.63164999999998572</v>
      </c>
      <c r="K239">
        <f t="shared" si="15"/>
        <v>0.68184960819388585</v>
      </c>
      <c r="L239">
        <f t="shared" si="13"/>
        <v>21.258023547822901</v>
      </c>
      <c r="M239">
        <f t="shared" si="16"/>
        <v>21.939873156016787</v>
      </c>
    </row>
    <row r="240" spans="7:13" x14ac:dyDescent="0.3">
      <c r="G240">
        <v>4.76</v>
      </c>
      <c r="H240">
        <v>4.0252999999999997E-2</v>
      </c>
      <c r="I240">
        <v>0.12174699999999999</v>
      </c>
      <c r="J240">
        <f t="shared" si="14"/>
        <v>0.57115000000001159</v>
      </c>
      <c r="K240">
        <f t="shared" si="15"/>
        <v>0.83752119258552227</v>
      </c>
      <c r="L240">
        <f t="shared" si="13"/>
        <v>19.387742218715882</v>
      </c>
      <c r="M240">
        <f t="shared" si="16"/>
        <v>20.225263411301405</v>
      </c>
    </row>
    <row r="241" spans="7:13" x14ac:dyDescent="0.3">
      <c r="G241">
        <v>4.78</v>
      </c>
      <c r="H241">
        <v>4.4393000000000002E-2</v>
      </c>
      <c r="I241">
        <v>0.13181399999999999</v>
      </c>
      <c r="J241">
        <f t="shared" si="14"/>
        <v>0.50334999999998797</v>
      </c>
      <c r="K241">
        <f t="shared" si="15"/>
        <v>0.98927649819292307</v>
      </c>
      <c r="L241">
        <f t="shared" si="13"/>
        <v>17.21719798497088</v>
      </c>
      <c r="M241">
        <f t="shared" si="16"/>
        <v>18.206474483163802</v>
      </c>
    </row>
    <row r="242" spans="7:13" x14ac:dyDescent="0.3">
      <c r="G242">
        <v>4.8</v>
      </c>
      <c r="H242">
        <v>4.7972000000000001E-2</v>
      </c>
      <c r="I242">
        <v>0.14039399999999999</v>
      </c>
      <c r="J242">
        <f t="shared" si="14"/>
        <v>0.42900000000000937</v>
      </c>
      <c r="K242">
        <f t="shared" si="15"/>
        <v>1.1296334512081347</v>
      </c>
      <c r="L242">
        <f t="shared" si="13"/>
        <v>14.770511266135859</v>
      </c>
      <c r="M242">
        <f t="shared" si="16"/>
        <v>15.900144717343993</v>
      </c>
    </row>
    <row r="243" spans="7:13" x14ac:dyDescent="0.3">
      <c r="G243">
        <v>4.82</v>
      </c>
      <c r="H243">
        <v>5.0917999999999998E-2</v>
      </c>
      <c r="I243">
        <v>0.14737700000000001</v>
      </c>
      <c r="J243">
        <f t="shared" si="14"/>
        <v>0.3491499999999928</v>
      </c>
      <c r="K243">
        <f t="shared" si="15"/>
        <v>1.2514931213423344</v>
      </c>
      <c r="L243">
        <f t="shared" si="13"/>
        <v>12.08589667170641</v>
      </c>
      <c r="M243">
        <f t="shared" si="16"/>
        <v>13.337389793048743</v>
      </c>
    </row>
    <row r="244" spans="7:13" x14ac:dyDescent="0.3">
      <c r="G244">
        <v>4.84</v>
      </c>
      <c r="H244">
        <v>5.3170000000000002E-2</v>
      </c>
      <c r="I244">
        <v>0.15267</v>
      </c>
      <c r="J244">
        <f t="shared" si="14"/>
        <v>0.26465000000000527</v>
      </c>
      <c r="K244">
        <f t="shared" si="15"/>
        <v>1.3484911834569744</v>
      </c>
      <c r="L244">
        <f t="shared" si="13"/>
        <v>9.1983596397300911</v>
      </c>
      <c r="M244">
        <f t="shared" si="16"/>
        <v>10.546850823187066</v>
      </c>
    </row>
    <row r="245" spans="7:13" x14ac:dyDescent="0.3">
      <c r="G245">
        <v>4.8600000000000003</v>
      </c>
      <c r="H245">
        <v>5.4682000000000001E-2</v>
      </c>
      <c r="I245">
        <v>0.15620200000000001</v>
      </c>
      <c r="J245">
        <f t="shared" si="14"/>
        <v>0.17659999999999629</v>
      </c>
      <c r="K245">
        <f t="shared" si="15"/>
        <v>1.4154656496998377</v>
      </c>
      <c r="L245">
        <f t="shared" si="13"/>
        <v>6.1548098536555118</v>
      </c>
      <c r="M245">
        <f t="shared" si="16"/>
        <v>7.570275503355349</v>
      </c>
    </row>
    <row r="246" spans="7:13" x14ac:dyDescent="0.3">
      <c r="G246">
        <v>4.88</v>
      </c>
      <c r="H246">
        <v>5.5424000000000001E-2</v>
      </c>
      <c r="I246">
        <v>0.15792700000000001</v>
      </c>
      <c r="J246">
        <f t="shared" si="14"/>
        <v>8.6250000000002047E-2</v>
      </c>
      <c r="K246">
        <f t="shared" si="15"/>
        <v>1.4488368854043336</v>
      </c>
      <c r="L246">
        <f t="shared" si="13"/>
        <v>3.0099800275974355</v>
      </c>
      <c r="M246">
        <f t="shared" si="16"/>
        <v>4.458816913001769</v>
      </c>
    </row>
    <row r="247" spans="7:13" x14ac:dyDescent="0.3">
      <c r="G247">
        <v>4.9000000000000004</v>
      </c>
      <c r="H247">
        <v>5.5378999999999998E-2</v>
      </c>
      <c r="I247">
        <v>0.15782199999999999</v>
      </c>
      <c r="J247">
        <f t="shared" si="14"/>
        <v>-5.2500000000009657E-3</v>
      </c>
      <c r="K247">
        <f t="shared" si="15"/>
        <v>1.4467937389094165</v>
      </c>
      <c r="L247">
        <f t="shared" si="13"/>
        <v>-0.18320133156762849</v>
      </c>
      <c r="M247">
        <f t="shared" si="16"/>
        <v>1.2635924073417881</v>
      </c>
    </row>
    <row r="248" spans="7:13" x14ac:dyDescent="0.3">
      <c r="G248">
        <v>4.92</v>
      </c>
      <c r="H248">
        <v>5.4547999999999999E-2</v>
      </c>
      <c r="I248">
        <v>0.155889</v>
      </c>
      <c r="J248">
        <f t="shared" si="14"/>
        <v>-9.6650000000001568E-2</v>
      </c>
      <c r="K248">
        <f t="shared" si="15"/>
        <v>1.4094580899995628</v>
      </c>
      <c r="L248">
        <f t="shared" si="13"/>
        <v>-3.3676028628940657</v>
      </c>
      <c r="M248">
        <f t="shared" si="16"/>
        <v>-1.9581447728945029</v>
      </c>
    </row>
    <row r="249" spans="7:13" x14ac:dyDescent="0.3">
      <c r="G249">
        <v>4.9400000000000004</v>
      </c>
      <c r="H249">
        <v>5.2949000000000003E-2</v>
      </c>
      <c r="I249">
        <v>0.15215200000000001</v>
      </c>
      <c r="J249">
        <f t="shared" si="14"/>
        <v>-0.18684999999999521</v>
      </c>
      <c r="K249">
        <f t="shared" si="15"/>
        <v>1.3388209171166399</v>
      </c>
      <c r="L249">
        <f t="shared" si="13"/>
        <v>-6.4916941090759419</v>
      </c>
      <c r="M249">
        <f t="shared" si="16"/>
        <v>-5.1528731919593023</v>
      </c>
    </row>
    <row r="250" spans="7:13" x14ac:dyDescent="0.3">
      <c r="G250">
        <v>4.96</v>
      </c>
      <c r="H250">
        <v>5.0615E-2</v>
      </c>
      <c r="I250">
        <v>0.14666199999999999</v>
      </c>
      <c r="J250">
        <f t="shared" si="14"/>
        <v>-0.27450000000000696</v>
      </c>
      <c r="K250">
        <f t="shared" si="15"/>
        <v>1.2386976842471455</v>
      </c>
      <c r="L250">
        <f t="shared" si="13"/>
        <v>-9.4966461338705681</v>
      </c>
      <c r="M250">
        <f t="shared" si="16"/>
        <v>-8.2579484496234219</v>
      </c>
    </row>
    <row r="251" spans="7:13" x14ac:dyDescent="0.3">
      <c r="G251">
        <v>4.9800000000000004</v>
      </c>
      <c r="H251">
        <v>4.7593999999999997E-2</v>
      </c>
      <c r="I251">
        <v>0.139492</v>
      </c>
      <c r="J251">
        <f t="shared" si="14"/>
        <v>-0.35849999999999083</v>
      </c>
      <c r="K251">
        <f t="shared" si="15"/>
        <v>1.1143955373692942</v>
      </c>
      <c r="L251">
        <f t="shared" si="13"/>
        <v>-12.334674951732108</v>
      </c>
      <c r="M251">
        <f t="shared" si="16"/>
        <v>-11.220279414362814</v>
      </c>
    </row>
    <row r="252" spans="7:13" x14ac:dyDescent="0.3">
      <c r="G252">
        <v>5</v>
      </c>
      <c r="H252">
        <v>4.3947E-2</v>
      </c>
      <c r="I252">
        <v>0.13073499999999999</v>
      </c>
      <c r="J252">
        <f t="shared" si="14"/>
        <v>-0.43785000000001006</v>
      </c>
      <c r="K252">
        <f t="shared" si="15"/>
        <v>0.9723495318210561</v>
      </c>
      <c r="L252">
        <f t="shared" si="13"/>
        <v>-14.964486136788654</v>
      </c>
      <c r="M252">
        <f t="shared" si="16"/>
        <v>-13.992136604967598</v>
      </c>
    </row>
    <row r="253" spans="7:13" x14ac:dyDescent="0.3">
      <c r="G253">
        <v>5.0199999999999996</v>
      </c>
      <c r="H253">
        <v>3.9746999999999998E-2</v>
      </c>
      <c r="I253">
        <v>0.120506</v>
      </c>
      <c r="J253">
        <f t="shared" si="14"/>
        <v>-0.51145000000001029</v>
      </c>
      <c r="K253">
        <f t="shared" si="15"/>
        <v>0.81976554389341194</v>
      </c>
      <c r="L253">
        <f t="shared" si="13"/>
        <v>-17.344959433060996</v>
      </c>
      <c r="M253">
        <f t="shared" si="16"/>
        <v>-16.525193889167586</v>
      </c>
    </row>
    <row r="254" spans="7:13" x14ac:dyDescent="0.3">
      <c r="G254">
        <v>5.04</v>
      </c>
      <c r="H254">
        <v>3.5076999999999997E-2</v>
      </c>
      <c r="I254">
        <v>0.10893799999999999</v>
      </c>
      <c r="J254">
        <f t="shared" si="14"/>
        <v>-0.57839999999998704</v>
      </c>
      <c r="K254">
        <f t="shared" si="15"/>
        <v>0.66413621099986475</v>
      </c>
      <c r="L254">
        <f t="shared" si="13"/>
        <v>-19.445738271622254</v>
      </c>
      <c r="M254">
        <f t="shared" si="16"/>
        <v>-18.78160206062239</v>
      </c>
    </row>
    <row r="255" spans="7:13" x14ac:dyDescent="0.3">
      <c r="G255">
        <v>5.0599999999999996</v>
      </c>
      <c r="H255">
        <v>3.0025E-2</v>
      </c>
      <c r="I255">
        <v>9.6176999999999999E-2</v>
      </c>
      <c r="J255">
        <f t="shared" si="14"/>
        <v>-0.63805000000001333</v>
      </c>
      <c r="K255">
        <f t="shared" si="15"/>
        <v>0.51276796891318466</v>
      </c>
      <c r="L255">
        <f t="shared" si="13"/>
        <v>-21.248630088400215</v>
      </c>
      <c r="M255">
        <f t="shared" si="16"/>
        <v>-20.735862119487031</v>
      </c>
    </row>
    <row r="256" spans="7:13" x14ac:dyDescent="0.3">
      <c r="G256">
        <v>5.08</v>
      </c>
      <c r="H256">
        <v>2.4683E-2</v>
      </c>
      <c r="I256">
        <v>8.2383999999999999E-2</v>
      </c>
      <c r="J256">
        <f t="shared" si="14"/>
        <v>-0.68964999999998411</v>
      </c>
      <c r="K256">
        <f t="shared" si="15"/>
        <v>0.37244729389433329</v>
      </c>
      <c r="L256">
        <f t="shared" si="13"/>
        <v>-22.735557182227293</v>
      </c>
      <c r="M256">
        <f t="shared" si="16"/>
        <v>-22.363109888332961</v>
      </c>
    </row>
    <row r="257" spans="7:13" x14ac:dyDescent="0.3">
      <c r="G257">
        <v>5.0999999999999996</v>
      </c>
      <c r="H257">
        <v>1.9146E-2</v>
      </c>
      <c r="I257">
        <v>6.7729999999999999E-2</v>
      </c>
      <c r="J257">
        <f t="shared" si="14"/>
        <v>-0.73270000000001567</v>
      </c>
      <c r="K257">
        <f t="shared" si="15"/>
        <v>0.24907706781395764</v>
      </c>
      <c r="L257">
        <f t="shared" si="13"/>
        <v>-23.899871836238194</v>
      </c>
      <c r="M257">
        <f t="shared" si="16"/>
        <v>-23.650794768424237</v>
      </c>
    </row>
    <row r="258" spans="7:13" x14ac:dyDescent="0.3">
      <c r="G258">
        <v>5.12</v>
      </c>
      <c r="H258">
        <v>1.3506000000000001E-2</v>
      </c>
      <c r="I258">
        <v>5.2394999999999997E-2</v>
      </c>
      <c r="J258">
        <f t="shared" si="14"/>
        <v>-0.76674999999998239</v>
      </c>
      <c r="K258">
        <f t="shared" si="15"/>
        <v>0.14743727414106608</v>
      </c>
      <c r="L258">
        <f t="shared" si="13"/>
        <v>-24.738831094467027</v>
      </c>
      <c r="M258">
        <f t="shared" si="16"/>
        <v>-24.591393820325962</v>
      </c>
    </row>
    <row r="259" spans="7:13" x14ac:dyDescent="0.3">
      <c r="G259">
        <v>5.14</v>
      </c>
      <c r="H259">
        <v>7.8549999999999991E-3</v>
      </c>
      <c r="I259">
        <v>3.6560000000000002E-2</v>
      </c>
      <c r="J259">
        <f t="shared" si="14"/>
        <v>-0.79175000000001661</v>
      </c>
      <c r="K259">
        <f t="shared" si="15"/>
        <v>7.0996050201862393E-2</v>
      </c>
      <c r="L259">
        <f t="shared" ref="L259:L322" si="17">1000*J259*$B$6^2*PI()/4*$B$22*($B$4+H259)</f>
        <v>-25.264323459802384</v>
      </c>
      <c r="M259">
        <f t="shared" si="16"/>
        <v>-25.193327409600521</v>
      </c>
    </row>
    <row r="260" spans="7:13" x14ac:dyDescent="0.3">
      <c r="G260">
        <v>5.16</v>
      </c>
      <c r="H260">
        <v>2.274E-3</v>
      </c>
      <c r="I260">
        <v>2.0413000000000001E-2</v>
      </c>
      <c r="J260">
        <f t="shared" ref="J260:J323" si="18">(I260-I259)/(G260-G259)</f>
        <v>-0.80734999999998147</v>
      </c>
      <c r="K260">
        <f t="shared" ref="K260:K323" si="19">1/2*1000*$B$6*$B$15*I260^2*(H260+$B$4)</f>
        <v>2.1889530665209718E-2</v>
      </c>
      <c r="L260">
        <f t="shared" si="17"/>
        <v>-25.479002161173884</v>
      </c>
      <c r="M260">
        <f t="shared" ref="M260:M323" si="20">L260+K260</f>
        <v>-25.457112630508675</v>
      </c>
    </row>
    <row r="261" spans="7:13" x14ac:dyDescent="0.3">
      <c r="G261">
        <v>5.18</v>
      </c>
      <c r="H261">
        <v>-3.16E-3</v>
      </c>
      <c r="I261">
        <v>4.1370000000000001E-3</v>
      </c>
      <c r="J261">
        <f t="shared" si="18"/>
        <v>-0.81380000000001729</v>
      </c>
      <c r="K261">
        <f t="shared" si="19"/>
        <v>8.893437882620108E-4</v>
      </c>
      <c r="L261">
        <f t="shared" si="17"/>
        <v>-25.404702118900023</v>
      </c>
      <c r="M261">
        <f t="shared" si="20"/>
        <v>-25.40381277511176</v>
      </c>
    </row>
    <row r="262" spans="7:13" x14ac:dyDescent="0.3">
      <c r="G262">
        <v>5.2</v>
      </c>
      <c r="H262">
        <v>-8.3800000000000003E-3</v>
      </c>
      <c r="I262">
        <v>-1.2083E-2</v>
      </c>
      <c r="J262">
        <f t="shared" si="18"/>
        <v>-0.81099999999998118</v>
      </c>
      <c r="K262">
        <f t="shared" si="19"/>
        <v>7.5069094019023707E-3</v>
      </c>
      <c r="L262">
        <f t="shared" si="17"/>
        <v>-25.051299837403167</v>
      </c>
      <c r="M262">
        <f t="shared" si="20"/>
        <v>-25.043792928001267</v>
      </c>
    </row>
    <row r="263" spans="7:13" x14ac:dyDescent="0.3">
      <c r="G263">
        <v>5.22</v>
      </c>
      <c r="H263">
        <v>-1.3329000000000001E-2</v>
      </c>
      <c r="I263">
        <v>-2.8072E-2</v>
      </c>
      <c r="J263">
        <f t="shared" si="18"/>
        <v>-0.79945000000001698</v>
      </c>
      <c r="K263">
        <f t="shared" si="19"/>
        <v>4.0111071131095653E-2</v>
      </c>
      <c r="L263">
        <f t="shared" si="17"/>
        <v>-24.44593447062223</v>
      </c>
      <c r="M263">
        <f t="shared" si="20"/>
        <v>-24.405823399491133</v>
      </c>
    </row>
    <row r="264" spans="7:13" x14ac:dyDescent="0.3">
      <c r="G264">
        <v>5.24</v>
      </c>
      <c r="H264">
        <v>-1.7961000000000001E-2</v>
      </c>
      <c r="I264">
        <v>-4.3658000000000002E-2</v>
      </c>
      <c r="J264">
        <f t="shared" si="18"/>
        <v>-0.77929999999998212</v>
      </c>
      <c r="K264">
        <f t="shared" si="19"/>
        <v>9.6093039572142186E-2</v>
      </c>
      <c r="L264">
        <f t="shared" si="17"/>
        <v>-23.602973643306264</v>
      </c>
      <c r="M264">
        <f t="shared" si="20"/>
        <v>-23.506880603734121</v>
      </c>
    </row>
    <row r="265" spans="7:13" x14ac:dyDescent="0.3">
      <c r="G265">
        <v>5.26</v>
      </c>
      <c r="H265">
        <v>-2.2242000000000001E-2</v>
      </c>
      <c r="I265">
        <v>-5.8680000000000003E-2</v>
      </c>
      <c r="J265">
        <f t="shared" si="18"/>
        <v>-0.75110000000001609</v>
      </c>
      <c r="K265">
        <f t="shared" si="19"/>
        <v>0.17205617327236775</v>
      </c>
      <c r="L265">
        <f t="shared" si="17"/>
        <v>-22.546835607412635</v>
      </c>
      <c r="M265">
        <f t="shared" si="20"/>
        <v>-22.374779434140269</v>
      </c>
    </row>
    <row r="266" spans="7:13" x14ac:dyDescent="0.3">
      <c r="G266">
        <v>5.28</v>
      </c>
      <c r="H266">
        <v>-2.6145999999999999E-2</v>
      </c>
      <c r="I266">
        <v>-7.2984999999999994E-2</v>
      </c>
      <c r="J266">
        <f t="shared" si="18"/>
        <v>-0.71524999999998307</v>
      </c>
      <c r="K266">
        <f t="shared" si="19"/>
        <v>0.26399387869971863</v>
      </c>
      <c r="L266">
        <f t="shared" si="17"/>
        <v>-21.295227588646043</v>
      </c>
      <c r="M266">
        <f t="shared" si="20"/>
        <v>-21.031233709946324</v>
      </c>
    </row>
    <row r="267" spans="7:13" x14ac:dyDescent="0.3">
      <c r="G267">
        <v>5.3</v>
      </c>
      <c r="H267">
        <v>-2.9659999999999999E-2</v>
      </c>
      <c r="I267">
        <v>-8.6431999999999995E-2</v>
      </c>
      <c r="J267">
        <f t="shared" si="18"/>
        <v>-0.67235000000001433</v>
      </c>
      <c r="K267">
        <f t="shared" si="19"/>
        <v>0.3674879651580899</v>
      </c>
      <c r="L267">
        <f t="shared" si="17"/>
        <v>-19.869511612807102</v>
      </c>
      <c r="M267">
        <f t="shared" si="20"/>
        <v>-19.502023647649011</v>
      </c>
    </row>
    <row r="268" spans="7:13" x14ac:dyDescent="0.3">
      <c r="G268">
        <v>5.32</v>
      </c>
      <c r="H268">
        <v>-3.2777000000000001E-2</v>
      </c>
      <c r="I268">
        <v>-9.8892999999999995E-2</v>
      </c>
      <c r="J268">
        <f t="shared" si="18"/>
        <v>-0.62304999999998556</v>
      </c>
      <c r="K268">
        <f t="shared" si="19"/>
        <v>0.47790040472782136</v>
      </c>
      <c r="L268">
        <f t="shared" si="17"/>
        <v>-18.290559155420738</v>
      </c>
      <c r="M268">
        <f t="shared" si="20"/>
        <v>-17.812658750692915</v>
      </c>
    </row>
    <row r="269" spans="7:13" x14ac:dyDescent="0.3">
      <c r="G269">
        <v>5.34</v>
      </c>
      <c r="H269">
        <v>-3.5500999999999998E-2</v>
      </c>
      <c r="I269">
        <v>-0.110251</v>
      </c>
      <c r="J269">
        <f t="shared" si="18"/>
        <v>-0.56790000000001251</v>
      </c>
      <c r="K269">
        <f t="shared" si="19"/>
        <v>0.59051636683262387</v>
      </c>
      <c r="L269">
        <f t="shared" si="17"/>
        <v>-16.574350565266155</v>
      </c>
      <c r="M269">
        <f t="shared" si="20"/>
        <v>-15.983834198433531</v>
      </c>
    </row>
    <row r="270" spans="7:13" x14ac:dyDescent="0.3">
      <c r="G270">
        <v>5.36</v>
      </c>
      <c r="H270">
        <v>-3.7837000000000003E-2</v>
      </c>
      <c r="I270">
        <v>-0.12040099999999999</v>
      </c>
      <c r="J270">
        <f t="shared" si="18"/>
        <v>-0.50749999999998785</v>
      </c>
      <c r="K270">
        <f t="shared" si="19"/>
        <v>0.70070859197193514</v>
      </c>
      <c r="L270">
        <f t="shared" si="17"/>
        <v>-14.737068038443999</v>
      </c>
      <c r="M270">
        <f t="shared" si="20"/>
        <v>-14.036359446472064</v>
      </c>
    </row>
    <row r="271" spans="7:13" x14ac:dyDescent="0.3">
      <c r="G271">
        <v>5.38</v>
      </c>
      <c r="H271">
        <v>-3.9798E-2</v>
      </c>
      <c r="I271">
        <v>-0.12925500000000001</v>
      </c>
      <c r="J271">
        <f t="shared" si="18"/>
        <v>-0.44270000000001014</v>
      </c>
      <c r="K271">
        <f t="shared" si="19"/>
        <v>0.80412818925880292</v>
      </c>
      <c r="L271">
        <f t="shared" si="17"/>
        <v>-12.800822986840636</v>
      </c>
      <c r="M271">
        <f t="shared" si="20"/>
        <v>-11.996694797581833</v>
      </c>
    </row>
    <row r="272" spans="7:13" x14ac:dyDescent="0.3">
      <c r="G272">
        <v>5.4</v>
      </c>
      <c r="H272">
        <v>-4.1398999999999998E-2</v>
      </c>
      <c r="I272">
        <v>-0.136735</v>
      </c>
      <c r="J272">
        <f t="shared" si="18"/>
        <v>-0.37399999999999067</v>
      </c>
      <c r="K272">
        <f t="shared" si="19"/>
        <v>0.8967604958931229</v>
      </c>
      <c r="L272">
        <f t="shared" si="17"/>
        <v>-10.77671674331615</v>
      </c>
      <c r="M272">
        <f t="shared" si="20"/>
        <v>-9.8799562474230278</v>
      </c>
    </row>
    <row r="273" spans="7:13" x14ac:dyDescent="0.3">
      <c r="G273">
        <v>5.42</v>
      </c>
      <c r="H273">
        <v>-4.2653000000000003E-2</v>
      </c>
      <c r="I273">
        <v>-0.14277599999999999</v>
      </c>
      <c r="J273">
        <f t="shared" si="18"/>
        <v>-0.30205000000000598</v>
      </c>
      <c r="K273">
        <f t="shared" si="19"/>
        <v>0.97507570804381249</v>
      </c>
      <c r="L273">
        <f t="shared" si="17"/>
        <v>-8.679696569037155</v>
      </c>
      <c r="M273">
        <f t="shared" si="20"/>
        <v>-7.7046208609933426</v>
      </c>
    </row>
    <row r="274" spans="7:13" x14ac:dyDescent="0.3">
      <c r="G274">
        <v>5.44</v>
      </c>
      <c r="H274">
        <v>-4.3575999999999997E-2</v>
      </c>
      <c r="I274">
        <v>-0.14732799999999999</v>
      </c>
      <c r="J274">
        <f t="shared" si="18"/>
        <v>-0.22759999999999478</v>
      </c>
      <c r="K274">
        <f t="shared" si="19"/>
        <v>1.0361464428931784</v>
      </c>
      <c r="L274">
        <f t="shared" si="17"/>
        <v>-6.5271049947859039</v>
      </c>
      <c r="M274">
        <f t="shared" si="20"/>
        <v>-5.4909585518927253</v>
      </c>
    </row>
    <row r="275" spans="7:13" x14ac:dyDescent="0.3">
      <c r="G275">
        <v>5.46</v>
      </c>
      <c r="H275">
        <v>-4.4178000000000002E-2</v>
      </c>
      <c r="I275">
        <v>-0.15035399999999999</v>
      </c>
      <c r="J275">
        <f t="shared" si="18"/>
        <v>-0.15130000000000327</v>
      </c>
      <c r="K275">
        <f t="shared" si="19"/>
        <v>1.077723459376712</v>
      </c>
      <c r="L275">
        <f t="shared" si="17"/>
        <v>-4.3332533228440742</v>
      </c>
      <c r="M275">
        <f t="shared" si="20"/>
        <v>-3.2555298634673622</v>
      </c>
    </row>
    <row r="276" spans="7:13" x14ac:dyDescent="0.3">
      <c r="G276">
        <v>5.48</v>
      </c>
      <c r="H276">
        <v>-4.4469000000000002E-2</v>
      </c>
      <c r="I276">
        <v>-0.15182799999999999</v>
      </c>
      <c r="J276">
        <f t="shared" si="18"/>
        <v>-7.3699999999998447E-2</v>
      </c>
      <c r="K276">
        <f t="shared" si="19"/>
        <v>1.0982564451726406</v>
      </c>
      <c r="L276">
        <f t="shared" si="17"/>
        <v>-2.1094308507034318</v>
      </c>
      <c r="M276">
        <f t="shared" si="20"/>
        <v>-1.0111744055307912</v>
      </c>
    </row>
    <row r="277" spans="7:13" x14ac:dyDescent="0.3">
      <c r="G277">
        <v>5.5</v>
      </c>
      <c r="H277">
        <v>-4.4450999999999997E-2</v>
      </c>
      <c r="I277">
        <v>-0.15173800000000001</v>
      </c>
      <c r="J277">
        <f t="shared" si="18"/>
        <v>4.4999999999990456E-3</v>
      </c>
      <c r="K277">
        <f t="shared" si="19"/>
        <v>1.0969981363056662</v>
      </c>
      <c r="L277">
        <f t="shared" si="17"/>
        <v>0.1288034452574886</v>
      </c>
      <c r="M277">
        <f t="shared" si="20"/>
        <v>1.2258015815631549</v>
      </c>
    </row>
    <row r="278" spans="7:13" x14ac:dyDescent="0.3">
      <c r="G278">
        <v>5.52</v>
      </c>
      <c r="H278">
        <v>-4.4124999999999998E-2</v>
      </c>
      <c r="I278">
        <v>-0.150086</v>
      </c>
      <c r="J278">
        <f t="shared" si="18"/>
        <v>8.2600000000002491E-2</v>
      </c>
      <c r="K278">
        <f t="shared" si="19"/>
        <v>1.0740097497433476</v>
      </c>
      <c r="L278">
        <f t="shared" si="17"/>
        <v>2.3659507061781402</v>
      </c>
      <c r="M278">
        <f t="shared" si="20"/>
        <v>3.4399604559214878</v>
      </c>
    </row>
    <row r="279" spans="7:13" x14ac:dyDescent="0.3">
      <c r="G279">
        <v>5.54</v>
      </c>
      <c r="H279">
        <v>-4.3486999999999998E-2</v>
      </c>
      <c r="I279">
        <v>-0.14688399999999999</v>
      </c>
      <c r="J279">
        <f t="shared" si="18"/>
        <v>0.16009999999999683</v>
      </c>
      <c r="K279">
        <f t="shared" si="19"/>
        <v>1.0301114445966886</v>
      </c>
      <c r="L279">
        <f t="shared" si="17"/>
        <v>4.5922375943924054</v>
      </c>
      <c r="M279">
        <f t="shared" si="20"/>
        <v>5.6223490389890944</v>
      </c>
    </row>
    <row r="280" spans="7:13" x14ac:dyDescent="0.3">
      <c r="G280">
        <v>5.56</v>
      </c>
      <c r="H280">
        <v>-4.2527000000000002E-2</v>
      </c>
      <c r="I280">
        <v>-0.14215900000000001</v>
      </c>
      <c r="J280">
        <f t="shared" si="18"/>
        <v>0.23625000000000398</v>
      </c>
      <c r="K280">
        <f t="shared" si="19"/>
        <v>0.96693274527833051</v>
      </c>
      <c r="L280">
        <f t="shared" si="17"/>
        <v>6.7907407806742199</v>
      </c>
      <c r="M280">
        <f t="shared" si="20"/>
        <v>7.7576735259525504</v>
      </c>
    </row>
    <row r="281" spans="7:13" x14ac:dyDescent="0.3">
      <c r="G281">
        <v>5.58</v>
      </c>
      <c r="H281">
        <v>-4.1234E-2</v>
      </c>
      <c r="I281">
        <v>-0.13595099999999999</v>
      </c>
      <c r="J281">
        <f t="shared" si="18"/>
        <v>0.31039999999999379</v>
      </c>
      <c r="K281">
        <f t="shared" si="19"/>
        <v>0.88682538891075668</v>
      </c>
      <c r="L281">
        <f t="shared" si="17"/>
        <v>8.9473165981263616</v>
      </c>
      <c r="M281">
        <f t="shared" si="20"/>
        <v>9.8341419870371176</v>
      </c>
    </row>
    <row r="282" spans="7:13" x14ac:dyDescent="0.3">
      <c r="G282">
        <v>5.6</v>
      </c>
      <c r="H282">
        <v>-3.9592000000000002E-2</v>
      </c>
      <c r="I282">
        <v>-0.12831100000000001</v>
      </c>
      <c r="J282">
        <f t="shared" si="18"/>
        <v>0.38200000000000717</v>
      </c>
      <c r="K282">
        <f t="shared" si="19"/>
        <v>0.7927800664653849</v>
      </c>
      <c r="L282">
        <f t="shared" si="17"/>
        <v>11.050605943068536</v>
      </c>
      <c r="M282">
        <f t="shared" si="20"/>
        <v>11.843386009533921</v>
      </c>
    </row>
    <row r="283" spans="7:13" x14ac:dyDescent="0.3">
      <c r="G283">
        <v>5.62</v>
      </c>
      <c r="H283">
        <v>-3.7588999999999997E-2</v>
      </c>
      <c r="I283">
        <v>-0.11930499999999999</v>
      </c>
      <c r="J283">
        <f t="shared" si="18"/>
        <v>0.45029999999999032</v>
      </c>
      <c r="K283">
        <f t="shared" si="19"/>
        <v>0.68837886507561041</v>
      </c>
      <c r="L283">
        <f t="shared" si="17"/>
        <v>13.083079246854945</v>
      </c>
      <c r="M283">
        <f t="shared" si="20"/>
        <v>13.771458111930556</v>
      </c>
    </row>
    <row r="284" spans="7:13" x14ac:dyDescent="0.3">
      <c r="G284">
        <v>5.64</v>
      </c>
      <c r="H284">
        <v>-3.5208999999999997E-2</v>
      </c>
      <c r="I284">
        <v>-0.109011</v>
      </c>
      <c r="J284">
        <f t="shared" si="18"/>
        <v>0.51470000000001082</v>
      </c>
      <c r="K284">
        <f t="shared" si="19"/>
        <v>0.57767083042862677</v>
      </c>
      <c r="L284">
        <f t="shared" si="17"/>
        <v>15.031134003916922</v>
      </c>
      <c r="M284">
        <f t="shared" si="20"/>
        <v>15.608804834345548</v>
      </c>
    </row>
    <row r="285" spans="7:13" x14ac:dyDescent="0.3">
      <c r="G285">
        <v>5.66</v>
      </c>
      <c r="H285">
        <v>-3.2440999999999998E-2</v>
      </c>
      <c r="I285">
        <v>-9.7521999999999998E-2</v>
      </c>
      <c r="J285">
        <f t="shared" si="18"/>
        <v>0.57444999999998669</v>
      </c>
      <c r="K285">
        <f t="shared" si="19"/>
        <v>0.46507575612949803</v>
      </c>
      <c r="L285">
        <f t="shared" si="17"/>
        <v>16.875961395362484</v>
      </c>
      <c r="M285">
        <f t="shared" si="20"/>
        <v>17.341037151491982</v>
      </c>
    </row>
    <row r="286" spans="7:13" x14ac:dyDescent="0.3">
      <c r="G286">
        <v>5.68</v>
      </c>
      <c r="H286">
        <v>-2.9277999999999998E-2</v>
      </c>
      <c r="I286">
        <v>-8.4942000000000004E-2</v>
      </c>
      <c r="J286">
        <f t="shared" si="18"/>
        <v>0.6290000000000131</v>
      </c>
      <c r="K286">
        <f t="shared" si="19"/>
        <v>0.35521520074538954</v>
      </c>
      <c r="L286">
        <f t="shared" si="17"/>
        <v>18.603515055705721</v>
      </c>
      <c r="M286">
        <f t="shared" si="20"/>
        <v>18.958730256451112</v>
      </c>
    </row>
    <row r="287" spans="7:13" x14ac:dyDescent="0.3">
      <c r="G287">
        <v>5.7</v>
      </c>
      <c r="H287">
        <v>-2.5718999999999999E-2</v>
      </c>
      <c r="I287">
        <v>-7.1389999999999995E-2</v>
      </c>
      <c r="J287">
        <f t="shared" si="18"/>
        <v>0.67759999999998477</v>
      </c>
      <c r="K287">
        <f t="shared" si="19"/>
        <v>0.25280902395849203</v>
      </c>
      <c r="L287">
        <f t="shared" si="17"/>
        <v>20.192448902729563</v>
      </c>
      <c r="M287">
        <f t="shared" si="20"/>
        <v>20.445257926688054</v>
      </c>
    </row>
    <row r="288" spans="7:13" x14ac:dyDescent="0.3">
      <c r="G288">
        <v>5.72</v>
      </c>
      <c r="H288">
        <v>-2.1770999999999999E-2</v>
      </c>
      <c r="I288">
        <v>-5.6995999999999998E-2</v>
      </c>
      <c r="J288">
        <f t="shared" si="18"/>
        <v>0.71970000000001522</v>
      </c>
      <c r="K288">
        <f t="shared" si="19"/>
        <v>0.16248255704275225</v>
      </c>
      <c r="L288">
        <f t="shared" si="17"/>
        <v>21.625555864845399</v>
      </c>
      <c r="M288">
        <f t="shared" si="20"/>
        <v>21.788038421888153</v>
      </c>
    </row>
    <row r="289" spans="7:13" x14ac:dyDescent="0.3">
      <c r="G289">
        <v>5.74</v>
      </c>
      <c r="H289">
        <v>-1.7448000000000002E-2</v>
      </c>
      <c r="I289">
        <v>-4.1902000000000002E-2</v>
      </c>
      <c r="J289">
        <f t="shared" si="18"/>
        <v>0.75469999999998238</v>
      </c>
      <c r="K289">
        <f t="shared" si="19"/>
        <v>8.861264624457027E-2</v>
      </c>
      <c r="L289">
        <f t="shared" si="17"/>
        <v>22.882229563533851</v>
      </c>
      <c r="M289">
        <f t="shared" si="20"/>
        <v>22.970842209778422</v>
      </c>
    </row>
    <row r="290" spans="7:13" x14ac:dyDescent="0.3">
      <c r="G290">
        <v>5.76</v>
      </c>
      <c r="H290">
        <v>-1.2777999999999999E-2</v>
      </c>
      <c r="I290">
        <v>-2.6261E-2</v>
      </c>
      <c r="J290">
        <f t="shared" si="18"/>
        <v>0.78205000000001679</v>
      </c>
      <c r="K290">
        <f t="shared" si="19"/>
        <v>3.5142405906284584E-2</v>
      </c>
      <c r="L290">
        <f t="shared" si="17"/>
        <v>23.940944446821369</v>
      </c>
      <c r="M290">
        <f t="shared" si="20"/>
        <v>23.976086852727654</v>
      </c>
    </row>
    <row r="291" spans="7:13" x14ac:dyDescent="0.3">
      <c r="G291">
        <v>5.78</v>
      </c>
      <c r="H291">
        <v>-7.7949999999999998E-3</v>
      </c>
      <c r="I291">
        <v>-1.0237E-2</v>
      </c>
      <c r="J291">
        <f t="shared" si="18"/>
        <v>0.80119999999998148</v>
      </c>
      <c r="K291">
        <f t="shared" si="19"/>
        <v>5.3947771433093686E-3</v>
      </c>
      <c r="L291">
        <f t="shared" si="17"/>
        <v>24.778033175651505</v>
      </c>
      <c r="M291">
        <f t="shared" si="20"/>
        <v>24.783427952794813</v>
      </c>
    </row>
    <row r="292" spans="7:13" x14ac:dyDescent="0.3">
      <c r="G292">
        <v>5.8</v>
      </c>
      <c r="H292">
        <v>-2.5479999999999999E-3</v>
      </c>
      <c r="I292">
        <v>5.999E-3</v>
      </c>
      <c r="J292">
        <f t="shared" si="18"/>
        <v>0.81180000000001729</v>
      </c>
      <c r="K292">
        <f t="shared" si="19"/>
        <v>1.8723670348690111E-3</v>
      </c>
      <c r="L292">
        <f t="shared" si="17"/>
        <v>25.373483584913739</v>
      </c>
      <c r="M292">
        <f t="shared" si="20"/>
        <v>25.37535595194861</v>
      </c>
    </row>
    <row r="293" spans="7:13" x14ac:dyDescent="0.3">
      <c r="G293">
        <v>5.82</v>
      </c>
      <c r="H293">
        <v>2.9060000000000002E-3</v>
      </c>
      <c r="I293">
        <v>2.2269000000000001E-2</v>
      </c>
      <c r="J293">
        <f t="shared" si="18"/>
        <v>0.81349999999998124</v>
      </c>
      <c r="K293">
        <f t="shared" si="19"/>
        <v>2.6083767999048622E-2</v>
      </c>
      <c r="L293">
        <f t="shared" si="17"/>
        <v>25.705392685401545</v>
      </c>
      <c r="M293">
        <f t="shared" si="20"/>
        <v>25.731476453400592</v>
      </c>
    </row>
    <row r="294" spans="7:13" x14ac:dyDescent="0.3">
      <c r="G294">
        <v>5.84</v>
      </c>
      <c r="H294">
        <v>8.4989999999999996E-3</v>
      </c>
      <c r="I294">
        <v>3.8390000000000001E-2</v>
      </c>
      <c r="J294">
        <f t="shared" si="18"/>
        <v>0.80605000000001714</v>
      </c>
      <c r="K294">
        <f t="shared" si="19"/>
        <v>7.8380568395848352E-2</v>
      </c>
      <c r="L294">
        <f t="shared" si="17"/>
        <v>25.753244667578343</v>
      </c>
      <c r="M294">
        <f t="shared" si="20"/>
        <v>25.83162523597419</v>
      </c>
    </row>
    <row r="295" spans="7:13" x14ac:dyDescent="0.3">
      <c r="G295">
        <v>5.86</v>
      </c>
      <c r="H295">
        <v>1.4154E-2</v>
      </c>
      <c r="I295">
        <v>5.4177000000000003E-2</v>
      </c>
      <c r="J295">
        <f t="shared" si="18"/>
        <v>0.7893499999999819</v>
      </c>
      <c r="K295">
        <f t="shared" si="19"/>
        <v>0.15783568718137639</v>
      </c>
      <c r="L295">
        <f t="shared" si="17"/>
        <v>25.500147969997784</v>
      </c>
      <c r="M295">
        <f t="shared" si="20"/>
        <v>25.657983657179159</v>
      </c>
    </row>
    <row r="296" spans="7:13" x14ac:dyDescent="0.3">
      <c r="G296">
        <v>5.88</v>
      </c>
      <c r="H296">
        <v>1.9786000000000002E-2</v>
      </c>
      <c r="I296">
        <v>6.9444000000000006E-2</v>
      </c>
      <c r="J296">
        <f t="shared" si="18"/>
        <v>0.7633500000000164</v>
      </c>
      <c r="K296">
        <f t="shared" si="19"/>
        <v>0.26216584790475883</v>
      </c>
      <c r="L296">
        <f t="shared" si="17"/>
        <v>24.93033740528627</v>
      </c>
      <c r="M296">
        <f t="shared" si="20"/>
        <v>25.192503253191028</v>
      </c>
    </row>
    <row r="297" spans="7:13" x14ac:dyDescent="0.3">
      <c r="G297">
        <v>5.9</v>
      </c>
      <c r="H297">
        <v>2.5305000000000001E-2</v>
      </c>
      <c r="I297">
        <v>8.4007999999999999E-2</v>
      </c>
      <c r="J297">
        <f t="shared" si="18"/>
        <v>0.72819999999998286</v>
      </c>
      <c r="K297">
        <f t="shared" si="19"/>
        <v>0.38773491163599683</v>
      </c>
      <c r="L297">
        <f t="shared" si="17"/>
        <v>24.034886606011458</v>
      </c>
      <c r="M297">
        <f t="shared" si="20"/>
        <v>24.422621517647453</v>
      </c>
    </row>
    <row r="298" spans="7:13" x14ac:dyDescent="0.3">
      <c r="G298">
        <v>5.92</v>
      </c>
      <c r="H298">
        <v>3.0619E-2</v>
      </c>
      <c r="I298">
        <v>9.7691E-2</v>
      </c>
      <c r="J298">
        <f t="shared" si="18"/>
        <v>0.68415000000001458</v>
      </c>
      <c r="K298">
        <f t="shared" si="19"/>
        <v>0.52963172118640922</v>
      </c>
      <c r="L298">
        <f t="shared" si="17"/>
        <v>22.809407097107872</v>
      </c>
      <c r="M298">
        <f t="shared" si="20"/>
        <v>23.339038818294281</v>
      </c>
    </row>
    <row r="299" spans="7:13" x14ac:dyDescent="0.3">
      <c r="G299">
        <v>5.94</v>
      </c>
      <c r="H299">
        <v>3.5631999999999997E-2</v>
      </c>
      <c r="I299">
        <v>0.11032400000000001</v>
      </c>
      <c r="J299">
        <f t="shared" si="18"/>
        <v>0.63164999999998572</v>
      </c>
      <c r="K299">
        <f t="shared" si="19"/>
        <v>0.68184960819388585</v>
      </c>
      <c r="L299">
        <f t="shared" si="17"/>
        <v>21.258023547822901</v>
      </c>
      <c r="M299">
        <f t="shared" si="20"/>
        <v>21.939873156016787</v>
      </c>
    </row>
    <row r="300" spans="7:13" x14ac:dyDescent="0.3">
      <c r="G300">
        <v>5.96</v>
      </c>
      <c r="H300">
        <v>4.0252999999999997E-2</v>
      </c>
      <c r="I300">
        <v>0.12174699999999999</v>
      </c>
      <c r="J300">
        <f t="shared" si="18"/>
        <v>0.57115000000001159</v>
      </c>
      <c r="K300">
        <f t="shared" si="19"/>
        <v>0.83752119258552227</v>
      </c>
      <c r="L300">
        <f t="shared" si="17"/>
        <v>19.387742218715882</v>
      </c>
      <c r="M300">
        <f t="shared" si="20"/>
        <v>20.225263411301405</v>
      </c>
    </row>
    <row r="301" spans="7:13" x14ac:dyDescent="0.3">
      <c r="G301">
        <v>5.98</v>
      </c>
      <c r="H301">
        <v>4.4393000000000002E-2</v>
      </c>
      <c r="I301">
        <v>0.13181399999999999</v>
      </c>
      <c r="J301">
        <f t="shared" si="18"/>
        <v>0.50334999999998797</v>
      </c>
      <c r="K301">
        <f t="shared" si="19"/>
        <v>0.98927649819292307</v>
      </c>
      <c r="L301">
        <f t="shared" si="17"/>
        <v>17.21719798497088</v>
      </c>
      <c r="M301">
        <f t="shared" si="20"/>
        <v>18.206474483163802</v>
      </c>
    </row>
    <row r="302" spans="7:13" x14ac:dyDescent="0.3">
      <c r="G302">
        <v>6</v>
      </c>
      <c r="H302">
        <v>4.7972000000000001E-2</v>
      </c>
      <c r="I302">
        <v>0.14039399999999999</v>
      </c>
      <c r="J302">
        <f t="shared" si="18"/>
        <v>0.42900000000000937</v>
      </c>
      <c r="K302">
        <f t="shared" si="19"/>
        <v>1.1296334512081347</v>
      </c>
      <c r="L302">
        <f t="shared" si="17"/>
        <v>14.770511266135859</v>
      </c>
      <c r="M302">
        <f t="shared" si="20"/>
        <v>15.900144717343993</v>
      </c>
    </row>
    <row r="303" spans="7:13" x14ac:dyDescent="0.3">
      <c r="G303">
        <v>6.02</v>
      </c>
      <c r="H303">
        <v>5.0917999999999998E-2</v>
      </c>
      <c r="I303">
        <v>0.14737700000000001</v>
      </c>
      <c r="J303">
        <f t="shared" si="18"/>
        <v>0.34915000000000829</v>
      </c>
      <c r="K303">
        <f t="shared" si="19"/>
        <v>1.2514931213423344</v>
      </c>
      <c r="L303">
        <f t="shared" si="17"/>
        <v>12.085896671706944</v>
      </c>
      <c r="M303">
        <f t="shared" si="20"/>
        <v>13.33738979304928</v>
      </c>
    </row>
    <row r="304" spans="7:13" x14ac:dyDescent="0.3">
      <c r="G304">
        <v>6.04</v>
      </c>
      <c r="H304">
        <v>5.3170000000000002E-2</v>
      </c>
      <c r="I304">
        <v>0.15267</v>
      </c>
      <c r="J304">
        <f t="shared" si="18"/>
        <v>0.2646499999999935</v>
      </c>
      <c r="K304">
        <f t="shared" si="19"/>
        <v>1.3484911834569744</v>
      </c>
      <c r="L304">
        <f t="shared" si="17"/>
        <v>9.1983596397296825</v>
      </c>
      <c r="M304">
        <f t="shared" si="20"/>
        <v>10.546850823186658</v>
      </c>
    </row>
    <row r="305" spans="7:13" x14ac:dyDescent="0.3">
      <c r="G305">
        <v>6.06</v>
      </c>
      <c r="H305">
        <v>5.4682000000000001E-2</v>
      </c>
      <c r="I305">
        <v>0.15620200000000001</v>
      </c>
      <c r="J305">
        <f t="shared" si="18"/>
        <v>0.17660000000000414</v>
      </c>
      <c r="K305">
        <f t="shared" si="19"/>
        <v>1.4154656496998377</v>
      </c>
      <c r="L305">
        <f t="shared" si="17"/>
        <v>6.1548098536557845</v>
      </c>
      <c r="M305">
        <f t="shared" si="20"/>
        <v>7.5702755033556226</v>
      </c>
    </row>
    <row r="306" spans="7:13" x14ac:dyDescent="0.3">
      <c r="G306">
        <v>6.08</v>
      </c>
      <c r="H306">
        <v>5.5424000000000001E-2</v>
      </c>
      <c r="I306">
        <v>0.15792700000000001</v>
      </c>
      <c r="J306">
        <f t="shared" si="18"/>
        <v>8.6249999999998217E-2</v>
      </c>
      <c r="K306">
        <f t="shared" si="19"/>
        <v>1.4488368854043336</v>
      </c>
      <c r="L306">
        <f t="shared" si="17"/>
        <v>3.0099800275973023</v>
      </c>
      <c r="M306">
        <f t="shared" si="20"/>
        <v>4.4588169130016357</v>
      </c>
    </row>
    <row r="307" spans="7:13" x14ac:dyDescent="0.3">
      <c r="G307">
        <v>6.1</v>
      </c>
      <c r="H307">
        <v>5.5378999999999998E-2</v>
      </c>
      <c r="I307">
        <v>0.15782199999999999</v>
      </c>
      <c r="J307">
        <f t="shared" si="18"/>
        <v>-5.250000000001199E-3</v>
      </c>
      <c r="K307">
        <f t="shared" si="19"/>
        <v>1.4467937389094165</v>
      </c>
      <c r="L307">
        <f t="shared" si="17"/>
        <v>-0.18320133156763665</v>
      </c>
      <c r="M307">
        <f t="shared" si="20"/>
        <v>1.2635924073417799</v>
      </c>
    </row>
    <row r="308" spans="7:13" x14ac:dyDescent="0.3">
      <c r="G308">
        <v>6.12</v>
      </c>
      <c r="H308">
        <v>5.4547999999999999E-2</v>
      </c>
      <c r="I308">
        <v>0.155889</v>
      </c>
      <c r="J308">
        <f t="shared" si="18"/>
        <v>-9.664999999999728E-2</v>
      </c>
      <c r="K308">
        <f t="shared" si="19"/>
        <v>1.4094580899995628</v>
      </c>
      <c r="L308">
        <f t="shared" si="17"/>
        <v>-3.3676028628939161</v>
      </c>
      <c r="M308">
        <f t="shared" si="20"/>
        <v>-1.9581447728943533</v>
      </c>
    </row>
    <row r="309" spans="7:13" x14ac:dyDescent="0.3">
      <c r="G309">
        <v>6.14</v>
      </c>
      <c r="H309">
        <v>5.2949000000000003E-2</v>
      </c>
      <c r="I309">
        <v>0.15215200000000001</v>
      </c>
      <c r="J309">
        <f t="shared" si="18"/>
        <v>-0.18685000000000351</v>
      </c>
      <c r="K309">
        <f t="shared" si="19"/>
        <v>1.3388209171166399</v>
      </c>
      <c r="L309">
        <f t="shared" si="17"/>
        <v>-6.4916941090762306</v>
      </c>
      <c r="M309">
        <f t="shared" si="20"/>
        <v>-5.1528731919595909</v>
      </c>
    </row>
    <row r="310" spans="7:13" x14ac:dyDescent="0.3">
      <c r="G310">
        <v>6.16</v>
      </c>
      <c r="H310">
        <v>5.0615E-2</v>
      </c>
      <c r="I310">
        <v>0.14666199999999999</v>
      </c>
      <c r="J310">
        <f t="shared" si="18"/>
        <v>-0.2744999999999948</v>
      </c>
      <c r="K310">
        <f t="shared" si="19"/>
        <v>1.2386976842471455</v>
      </c>
      <c r="L310">
        <f t="shared" si="17"/>
        <v>-9.4966461338701489</v>
      </c>
      <c r="M310">
        <f t="shared" si="20"/>
        <v>-8.2579484496230027</v>
      </c>
    </row>
    <row r="311" spans="7:13" x14ac:dyDescent="0.3">
      <c r="G311">
        <v>6.18</v>
      </c>
      <c r="H311">
        <v>4.7593999999999997E-2</v>
      </c>
      <c r="I311">
        <v>0.139492</v>
      </c>
      <c r="J311">
        <f t="shared" si="18"/>
        <v>-0.35850000000000676</v>
      </c>
      <c r="K311">
        <f t="shared" si="19"/>
        <v>1.1143955373692942</v>
      </c>
      <c r="L311">
        <f t="shared" si="17"/>
        <v>-12.334674951732653</v>
      </c>
      <c r="M311">
        <f t="shared" si="20"/>
        <v>-11.220279414363359</v>
      </c>
    </row>
    <row r="312" spans="7:13" x14ac:dyDescent="0.3">
      <c r="G312">
        <v>6.2</v>
      </c>
      <c r="H312">
        <v>4.3947E-2</v>
      </c>
      <c r="I312">
        <v>0.13073499999999999</v>
      </c>
      <c r="J312">
        <f t="shared" si="18"/>
        <v>-0.43784999999999064</v>
      </c>
      <c r="K312">
        <f t="shared" si="19"/>
        <v>0.9723495318210561</v>
      </c>
      <c r="L312">
        <f t="shared" si="17"/>
        <v>-14.96448613678799</v>
      </c>
      <c r="M312">
        <f t="shared" si="20"/>
        <v>-13.992136604966934</v>
      </c>
    </row>
    <row r="313" spans="7:13" x14ac:dyDescent="0.3">
      <c r="G313">
        <v>6.22</v>
      </c>
      <c r="H313">
        <v>3.9746999999999998E-2</v>
      </c>
      <c r="I313">
        <v>0.120506</v>
      </c>
      <c r="J313">
        <f t="shared" si="18"/>
        <v>-0.51145000000001029</v>
      </c>
      <c r="K313">
        <f t="shared" si="19"/>
        <v>0.81976554389341194</v>
      </c>
      <c r="L313">
        <f t="shared" si="17"/>
        <v>-17.344959433060996</v>
      </c>
      <c r="M313">
        <f t="shared" si="20"/>
        <v>-16.525193889167586</v>
      </c>
    </row>
    <row r="314" spans="7:13" x14ac:dyDescent="0.3">
      <c r="G314">
        <v>6.24</v>
      </c>
      <c r="H314">
        <v>3.5076999999999997E-2</v>
      </c>
      <c r="I314">
        <v>0.10893799999999999</v>
      </c>
      <c r="J314">
        <f t="shared" si="18"/>
        <v>-0.57839999999998704</v>
      </c>
      <c r="K314">
        <f t="shared" si="19"/>
        <v>0.66413621099986475</v>
      </c>
      <c r="L314">
        <f t="shared" si="17"/>
        <v>-19.445738271622254</v>
      </c>
      <c r="M314">
        <f t="shared" si="20"/>
        <v>-18.78160206062239</v>
      </c>
    </row>
    <row r="315" spans="7:13" x14ac:dyDescent="0.3">
      <c r="G315">
        <v>6.26</v>
      </c>
      <c r="H315">
        <v>3.0025E-2</v>
      </c>
      <c r="I315">
        <v>9.6176999999999999E-2</v>
      </c>
      <c r="J315">
        <f t="shared" si="18"/>
        <v>-0.63805000000001333</v>
      </c>
      <c r="K315">
        <f t="shared" si="19"/>
        <v>0.51276796891318466</v>
      </c>
      <c r="L315">
        <f t="shared" si="17"/>
        <v>-21.248630088400215</v>
      </c>
      <c r="M315">
        <f t="shared" si="20"/>
        <v>-20.735862119487031</v>
      </c>
    </row>
    <row r="316" spans="7:13" x14ac:dyDescent="0.3">
      <c r="G316">
        <v>6.28</v>
      </c>
      <c r="H316">
        <v>2.4683E-2</v>
      </c>
      <c r="I316">
        <v>8.2383999999999999E-2</v>
      </c>
      <c r="J316">
        <f t="shared" si="18"/>
        <v>-0.68964999999998411</v>
      </c>
      <c r="K316">
        <f t="shared" si="19"/>
        <v>0.37244729389433329</v>
      </c>
      <c r="L316">
        <f t="shared" si="17"/>
        <v>-22.735557182227293</v>
      </c>
      <c r="M316">
        <f t="shared" si="20"/>
        <v>-22.363109888332961</v>
      </c>
    </row>
    <row r="317" spans="7:13" x14ac:dyDescent="0.3">
      <c r="G317">
        <v>6.3</v>
      </c>
      <c r="H317">
        <v>1.9146E-2</v>
      </c>
      <c r="I317">
        <v>6.7729999999999999E-2</v>
      </c>
      <c r="J317">
        <f t="shared" si="18"/>
        <v>-0.73270000000001567</v>
      </c>
      <c r="K317">
        <f t="shared" si="19"/>
        <v>0.24907706781395764</v>
      </c>
      <c r="L317">
        <f t="shared" si="17"/>
        <v>-23.899871836238194</v>
      </c>
      <c r="M317">
        <f t="shared" si="20"/>
        <v>-23.650794768424237</v>
      </c>
    </row>
    <row r="318" spans="7:13" x14ac:dyDescent="0.3">
      <c r="G318">
        <v>6.32</v>
      </c>
      <c r="H318">
        <v>1.3506000000000001E-2</v>
      </c>
      <c r="I318">
        <v>5.2394999999999997E-2</v>
      </c>
      <c r="J318">
        <f t="shared" si="18"/>
        <v>-0.76674999999998239</v>
      </c>
      <c r="K318">
        <f t="shared" si="19"/>
        <v>0.14743727414106608</v>
      </c>
      <c r="L318">
        <f t="shared" si="17"/>
        <v>-24.738831094467027</v>
      </c>
      <c r="M318">
        <f t="shared" si="20"/>
        <v>-24.591393820325962</v>
      </c>
    </row>
    <row r="319" spans="7:13" x14ac:dyDescent="0.3">
      <c r="G319">
        <v>6.34</v>
      </c>
      <c r="H319">
        <v>7.8549999999999991E-3</v>
      </c>
      <c r="I319">
        <v>3.6560000000000002E-2</v>
      </c>
      <c r="J319">
        <f t="shared" si="18"/>
        <v>-0.79175000000001661</v>
      </c>
      <c r="K319">
        <f t="shared" si="19"/>
        <v>7.0996050201862393E-2</v>
      </c>
      <c r="L319">
        <f t="shared" si="17"/>
        <v>-25.264323459802384</v>
      </c>
      <c r="M319">
        <f t="shared" si="20"/>
        <v>-25.193327409600521</v>
      </c>
    </row>
    <row r="320" spans="7:13" x14ac:dyDescent="0.3">
      <c r="G320">
        <v>6.36</v>
      </c>
      <c r="H320">
        <v>2.274E-3</v>
      </c>
      <c r="I320">
        <v>2.0413000000000001E-2</v>
      </c>
      <c r="J320">
        <f t="shared" si="18"/>
        <v>-0.80734999999998147</v>
      </c>
      <c r="K320">
        <f t="shared" si="19"/>
        <v>2.1889530665209718E-2</v>
      </c>
      <c r="L320">
        <f t="shared" si="17"/>
        <v>-25.479002161173884</v>
      </c>
      <c r="M320">
        <f t="shared" si="20"/>
        <v>-25.457112630508675</v>
      </c>
    </row>
    <row r="321" spans="7:13" x14ac:dyDescent="0.3">
      <c r="G321">
        <v>6.38</v>
      </c>
      <c r="H321">
        <v>-3.16E-3</v>
      </c>
      <c r="I321">
        <v>4.1370000000000001E-3</v>
      </c>
      <c r="J321">
        <f t="shared" si="18"/>
        <v>-0.81380000000001729</v>
      </c>
      <c r="K321">
        <f t="shared" si="19"/>
        <v>8.893437882620108E-4</v>
      </c>
      <c r="L321">
        <f t="shared" si="17"/>
        <v>-25.404702118900023</v>
      </c>
      <c r="M321">
        <f t="shared" si="20"/>
        <v>-25.40381277511176</v>
      </c>
    </row>
    <row r="322" spans="7:13" x14ac:dyDescent="0.3">
      <c r="G322">
        <v>6.4</v>
      </c>
      <c r="H322">
        <v>-8.3800000000000003E-3</v>
      </c>
      <c r="I322">
        <v>-1.2083E-2</v>
      </c>
      <c r="J322">
        <f t="shared" si="18"/>
        <v>-0.81099999999998118</v>
      </c>
      <c r="K322">
        <f t="shared" si="19"/>
        <v>7.5069094019023707E-3</v>
      </c>
      <c r="L322">
        <f t="shared" si="17"/>
        <v>-25.051299837403167</v>
      </c>
      <c r="M322">
        <f t="shared" si="20"/>
        <v>-25.043792928001267</v>
      </c>
    </row>
    <row r="323" spans="7:13" x14ac:dyDescent="0.3">
      <c r="G323">
        <v>6.42</v>
      </c>
      <c r="H323">
        <v>-1.3329000000000001E-2</v>
      </c>
      <c r="I323">
        <v>-2.8072E-2</v>
      </c>
      <c r="J323">
        <f t="shared" si="18"/>
        <v>-0.79945000000001698</v>
      </c>
      <c r="K323">
        <f t="shared" si="19"/>
        <v>4.0111071131095653E-2</v>
      </c>
      <c r="L323">
        <f t="shared" ref="L323:L386" si="21">1000*J323*$B$6^2*PI()/4*$B$22*($B$4+H323)</f>
        <v>-24.44593447062223</v>
      </c>
      <c r="M323">
        <f t="shared" si="20"/>
        <v>-24.405823399491133</v>
      </c>
    </row>
    <row r="324" spans="7:13" x14ac:dyDescent="0.3">
      <c r="G324">
        <v>6.44</v>
      </c>
      <c r="H324">
        <v>-1.7961000000000001E-2</v>
      </c>
      <c r="I324">
        <v>-4.3658000000000002E-2</v>
      </c>
      <c r="J324">
        <f t="shared" ref="J324:J387" si="22">(I324-I323)/(G324-G323)</f>
        <v>-0.77929999999998212</v>
      </c>
      <c r="K324">
        <f t="shared" ref="K324:K387" si="23">1/2*1000*$B$6*$B$15*I324^2*(H324+$B$4)</f>
        <v>9.6093039572142186E-2</v>
      </c>
      <c r="L324">
        <f t="shared" si="21"/>
        <v>-23.602973643306264</v>
      </c>
      <c r="M324">
        <f t="shared" ref="M324:M387" si="24">L324+K324</f>
        <v>-23.506880603734121</v>
      </c>
    </row>
    <row r="325" spans="7:13" x14ac:dyDescent="0.3">
      <c r="G325">
        <v>6.46</v>
      </c>
      <c r="H325">
        <v>-2.2242000000000001E-2</v>
      </c>
      <c r="I325">
        <v>-5.8680000000000003E-2</v>
      </c>
      <c r="J325">
        <f t="shared" si="22"/>
        <v>-0.75110000000001609</v>
      </c>
      <c r="K325">
        <f t="shared" si="23"/>
        <v>0.17205617327236775</v>
      </c>
      <c r="L325">
        <f t="shared" si="21"/>
        <v>-22.546835607412635</v>
      </c>
      <c r="M325">
        <f t="shared" si="24"/>
        <v>-22.374779434140269</v>
      </c>
    </row>
    <row r="326" spans="7:13" x14ac:dyDescent="0.3">
      <c r="G326">
        <v>6.48</v>
      </c>
      <c r="H326">
        <v>-2.6145999999999999E-2</v>
      </c>
      <c r="I326">
        <v>-7.2984999999999994E-2</v>
      </c>
      <c r="J326">
        <f t="shared" si="22"/>
        <v>-0.71524999999998307</v>
      </c>
      <c r="K326">
        <f t="shared" si="23"/>
        <v>0.26399387869971863</v>
      </c>
      <c r="L326">
        <f t="shared" si="21"/>
        <v>-21.295227588646043</v>
      </c>
      <c r="M326">
        <f t="shared" si="24"/>
        <v>-21.031233709946324</v>
      </c>
    </row>
    <row r="327" spans="7:13" x14ac:dyDescent="0.3">
      <c r="G327">
        <v>6.5</v>
      </c>
      <c r="H327">
        <v>-2.9659999999999999E-2</v>
      </c>
      <c r="I327">
        <v>-8.6431999999999995E-2</v>
      </c>
      <c r="J327">
        <f t="shared" si="22"/>
        <v>-0.67235000000001433</v>
      </c>
      <c r="K327">
        <f t="shared" si="23"/>
        <v>0.3674879651580899</v>
      </c>
      <c r="L327">
        <f t="shared" si="21"/>
        <v>-19.869511612807102</v>
      </c>
      <c r="M327">
        <f t="shared" si="24"/>
        <v>-19.502023647649011</v>
      </c>
    </row>
    <row r="328" spans="7:13" x14ac:dyDescent="0.3">
      <c r="G328">
        <v>6.52</v>
      </c>
      <c r="H328">
        <v>-3.2777000000000001E-2</v>
      </c>
      <c r="I328">
        <v>-9.8892999999999995E-2</v>
      </c>
      <c r="J328">
        <f t="shared" si="22"/>
        <v>-0.62305000000001332</v>
      </c>
      <c r="K328">
        <f t="shared" si="23"/>
        <v>0.47790040472782136</v>
      </c>
      <c r="L328">
        <f t="shared" si="21"/>
        <v>-18.290559155421558</v>
      </c>
      <c r="M328">
        <f t="shared" si="24"/>
        <v>-17.812658750693735</v>
      </c>
    </row>
    <row r="329" spans="7:13" x14ac:dyDescent="0.3">
      <c r="G329">
        <v>6.54</v>
      </c>
      <c r="H329">
        <v>-3.5500999999999998E-2</v>
      </c>
      <c r="I329">
        <v>-0.110251</v>
      </c>
      <c r="J329">
        <f t="shared" si="22"/>
        <v>-0.56789999999998719</v>
      </c>
      <c r="K329">
        <f t="shared" si="23"/>
        <v>0.59051636683262387</v>
      </c>
      <c r="L329">
        <f t="shared" si="21"/>
        <v>-16.574350565265419</v>
      </c>
      <c r="M329">
        <f t="shared" si="24"/>
        <v>-15.983834198432795</v>
      </c>
    </row>
    <row r="330" spans="7:13" x14ac:dyDescent="0.3">
      <c r="G330">
        <v>6.56</v>
      </c>
      <c r="H330">
        <v>-3.7837000000000003E-2</v>
      </c>
      <c r="I330">
        <v>-0.12040099999999999</v>
      </c>
      <c r="J330">
        <f t="shared" si="22"/>
        <v>-0.50750000000001039</v>
      </c>
      <c r="K330">
        <f t="shared" si="23"/>
        <v>0.70070859197193514</v>
      </c>
      <c r="L330">
        <f t="shared" si="21"/>
        <v>-14.737068038444653</v>
      </c>
      <c r="M330">
        <f t="shared" si="24"/>
        <v>-14.036359446472717</v>
      </c>
    </row>
    <row r="331" spans="7:13" x14ac:dyDescent="0.3">
      <c r="G331">
        <v>6.58</v>
      </c>
      <c r="H331">
        <v>-3.9798E-2</v>
      </c>
      <c r="I331">
        <v>-0.12925500000000001</v>
      </c>
      <c r="J331">
        <f t="shared" si="22"/>
        <v>-0.44269999999999049</v>
      </c>
      <c r="K331">
        <f t="shared" si="23"/>
        <v>0.80412818925880292</v>
      </c>
      <c r="L331">
        <f t="shared" si="21"/>
        <v>-12.800822986840066</v>
      </c>
      <c r="M331">
        <f t="shared" si="24"/>
        <v>-11.996694797581263</v>
      </c>
    </row>
    <row r="332" spans="7:13" x14ac:dyDescent="0.3">
      <c r="G332">
        <v>6.6</v>
      </c>
      <c r="H332">
        <v>-4.1398999999999998E-2</v>
      </c>
      <c r="I332">
        <v>-0.136735</v>
      </c>
      <c r="J332">
        <f t="shared" si="22"/>
        <v>-0.37400000000000733</v>
      </c>
      <c r="K332">
        <f t="shared" si="23"/>
        <v>0.8967604958931229</v>
      </c>
      <c r="L332">
        <f t="shared" si="21"/>
        <v>-10.776716743316628</v>
      </c>
      <c r="M332">
        <f t="shared" si="24"/>
        <v>-9.8799562474235056</v>
      </c>
    </row>
    <row r="333" spans="7:13" x14ac:dyDescent="0.3">
      <c r="G333">
        <v>6.62</v>
      </c>
      <c r="H333">
        <v>-4.2653000000000003E-2</v>
      </c>
      <c r="I333">
        <v>-0.14277599999999999</v>
      </c>
      <c r="J333">
        <f t="shared" si="22"/>
        <v>-0.30204999999999255</v>
      </c>
      <c r="K333">
        <f t="shared" si="23"/>
        <v>0.97507570804381249</v>
      </c>
      <c r="L333">
        <f t="shared" si="21"/>
        <v>-8.6796965690367696</v>
      </c>
      <c r="M333">
        <f t="shared" si="24"/>
        <v>-7.7046208609929572</v>
      </c>
    </row>
    <row r="334" spans="7:13" x14ac:dyDescent="0.3">
      <c r="G334">
        <v>6.64</v>
      </c>
      <c r="H334">
        <v>-4.3575999999999997E-2</v>
      </c>
      <c r="I334">
        <v>-0.14732799999999999</v>
      </c>
      <c r="J334">
        <f t="shared" si="22"/>
        <v>-0.22760000000000488</v>
      </c>
      <c r="K334">
        <f t="shared" si="23"/>
        <v>1.0361464428931784</v>
      </c>
      <c r="L334">
        <f t="shared" si="21"/>
        <v>-6.5271049947861925</v>
      </c>
      <c r="M334">
        <f t="shared" si="24"/>
        <v>-5.490958551893014</v>
      </c>
    </row>
    <row r="335" spans="7:13" x14ac:dyDescent="0.3">
      <c r="G335">
        <v>6.66</v>
      </c>
      <c r="H335">
        <v>-4.4178000000000002E-2</v>
      </c>
      <c r="I335">
        <v>-0.15035399999999999</v>
      </c>
      <c r="J335">
        <f t="shared" si="22"/>
        <v>-0.15129999999999655</v>
      </c>
      <c r="K335">
        <f t="shared" si="23"/>
        <v>1.077723459376712</v>
      </c>
      <c r="L335">
        <f t="shared" si="21"/>
        <v>-4.3332533228438823</v>
      </c>
      <c r="M335">
        <f t="shared" si="24"/>
        <v>-3.2555298634671703</v>
      </c>
    </row>
    <row r="336" spans="7:13" x14ac:dyDescent="0.3">
      <c r="G336">
        <v>6.68</v>
      </c>
      <c r="H336">
        <v>-4.4469000000000002E-2</v>
      </c>
      <c r="I336">
        <v>-0.15182799999999999</v>
      </c>
      <c r="J336">
        <f t="shared" si="22"/>
        <v>-7.3700000000001722E-2</v>
      </c>
      <c r="K336">
        <f t="shared" si="23"/>
        <v>1.0982564451726406</v>
      </c>
      <c r="L336">
        <f t="shared" si="21"/>
        <v>-2.1094308507035255</v>
      </c>
      <c r="M336">
        <f t="shared" si="24"/>
        <v>-1.0111744055308849</v>
      </c>
    </row>
    <row r="337" spans="7:13" x14ac:dyDescent="0.3">
      <c r="G337">
        <v>6.7</v>
      </c>
      <c r="H337">
        <v>-4.4450999999999997E-2</v>
      </c>
      <c r="I337">
        <v>-0.15173800000000001</v>
      </c>
      <c r="J337">
        <f t="shared" si="22"/>
        <v>4.4999999999988452E-3</v>
      </c>
      <c r="K337">
        <f t="shared" si="23"/>
        <v>1.0969981363056662</v>
      </c>
      <c r="L337">
        <f t="shared" si="21"/>
        <v>0.12880344525748288</v>
      </c>
      <c r="M337">
        <f t="shared" si="24"/>
        <v>1.2258015815631491</v>
      </c>
    </row>
    <row r="338" spans="7:13" x14ac:dyDescent="0.3">
      <c r="G338">
        <v>6.72</v>
      </c>
      <c r="H338">
        <v>-4.4124999999999998E-2</v>
      </c>
      <c r="I338">
        <v>-0.150086</v>
      </c>
      <c r="J338">
        <f t="shared" si="22"/>
        <v>8.2600000000002491E-2</v>
      </c>
      <c r="K338">
        <f t="shared" si="23"/>
        <v>1.0740097497433476</v>
      </c>
      <c r="L338">
        <f t="shared" si="21"/>
        <v>2.3659507061781402</v>
      </c>
      <c r="M338">
        <f t="shared" si="24"/>
        <v>3.4399604559214878</v>
      </c>
    </row>
    <row r="339" spans="7:13" x14ac:dyDescent="0.3">
      <c r="G339">
        <v>6.74</v>
      </c>
      <c r="H339">
        <v>-4.3486999999999998E-2</v>
      </c>
      <c r="I339">
        <v>-0.14688399999999999</v>
      </c>
      <c r="J339">
        <f t="shared" si="22"/>
        <v>0.16009999999999683</v>
      </c>
      <c r="K339">
        <f t="shared" si="23"/>
        <v>1.0301114445966886</v>
      </c>
      <c r="L339">
        <f t="shared" si="21"/>
        <v>4.5922375943924054</v>
      </c>
      <c r="M339">
        <f t="shared" si="24"/>
        <v>5.6223490389890944</v>
      </c>
    </row>
    <row r="340" spans="7:13" x14ac:dyDescent="0.3">
      <c r="G340">
        <v>6.76</v>
      </c>
      <c r="H340">
        <v>-4.2527000000000002E-2</v>
      </c>
      <c r="I340">
        <v>-0.14215900000000001</v>
      </c>
      <c r="J340">
        <f t="shared" si="22"/>
        <v>0.23625000000000398</v>
      </c>
      <c r="K340">
        <f t="shared" si="23"/>
        <v>0.96693274527833051</v>
      </c>
      <c r="L340">
        <f t="shared" si="21"/>
        <v>6.7907407806742199</v>
      </c>
      <c r="M340">
        <f t="shared" si="24"/>
        <v>7.7576735259525504</v>
      </c>
    </row>
    <row r="341" spans="7:13" x14ac:dyDescent="0.3">
      <c r="G341">
        <v>6.78</v>
      </c>
      <c r="H341">
        <v>-4.1234E-2</v>
      </c>
      <c r="I341">
        <v>-0.13595099999999999</v>
      </c>
      <c r="J341">
        <f t="shared" si="22"/>
        <v>0.31039999999999379</v>
      </c>
      <c r="K341">
        <f t="shared" si="23"/>
        <v>0.88682538891075668</v>
      </c>
      <c r="L341">
        <f t="shared" si="21"/>
        <v>8.9473165981263616</v>
      </c>
      <c r="M341">
        <f t="shared" si="24"/>
        <v>9.8341419870371176</v>
      </c>
    </row>
    <row r="342" spans="7:13" x14ac:dyDescent="0.3">
      <c r="G342">
        <v>6.8</v>
      </c>
      <c r="H342">
        <v>-3.9592000000000002E-2</v>
      </c>
      <c r="I342">
        <v>-0.12831100000000001</v>
      </c>
      <c r="J342">
        <f t="shared" si="22"/>
        <v>0.38200000000000717</v>
      </c>
      <c r="K342">
        <f t="shared" si="23"/>
        <v>0.7927800664653849</v>
      </c>
      <c r="L342">
        <f t="shared" si="21"/>
        <v>11.050605943068536</v>
      </c>
      <c r="M342">
        <f t="shared" si="24"/>
        <v>11.843386009533921</v>
      </c>
    </row>
    <row r="343" spans="7:13" x14ac:dyDescent="0.3">
      <c r="G343">
        <v>6.82</v>
      </c>
      <c r="H343">
        <v>-3.7588999999999997E-2</v>
      </c>
      <c r="I343">
        <v>-0.11930499999999999</v>
      </c>
      <c r="J343">
        <f t="shared" si="22"/>
        <v>0.45029999999999032</v>
      </c>
      <c r="K343">
        <f t="shared" si="23"/>
        <v>0.68837886507561041</v>
      </c>
      <c r="L343">
        <f t="shared" si="21"/>
        <v>13.083079246854945</v>
      </c>
      <c r="M343">
        <f t="shared" si="24"/>
        <v>13.771458111930556</v>
      </c>
    </row>
    <row r="344" spans="7:13" x14ac:dyDescent="0.3">
      <c r="G344">
        <v>6.84</v>
      </c>
      <c r="H344">
        <v>-3.5208999999999997E-2</v>
      </c>
      <c r="I344">
        <v>-0.109011</v>
      </c>
      <c r="J344">
        <f t="shared" si="22"/>
        <v>0.51470000000001082</v>
      </c>
      <c r="K344">
        <f t="shared" si="23"/>
        <v>0.57767083042862677</v>
      </c>
      <c r="L344">
        <f t="shared" si="21"/>
        <v>15.031134003916922</v>
      </c>
      <c r="M344">
        <f t="shared" si="24"/>
        <v>15.608804834345548</v>
      </c>
    </row>
    <row r="345" spans="7:13" x14ac:dyDescent="0.3">
      <c r="G345">
        <v>6.86</v>
      </c>
      <c r="H345">
        <v>-3.2440999999999998E-2</v>
      </c>
      <c r="I345">
        <v>-9.7521999999999998E-2</v>
      </c>
      <c r="J345">
        <f t="shared" si="22"/>
        <v>0.57444999999998669</v>
      </c>
      <c r="K345">
        <f t="shared" si="23"/>
        <v>0.46507575612949803</v>
      </c>
      <c r="L345">
        <f t="shared" si="21"/>
        <v>16.875961395362484</v>
      </c>
      <c r="M345">
        <f t="shared" si="24"/>
        <v>17.341037151491982</v>
      </c>
    </row>
    <row r="346" spans="7:13" x14ac:dyDescent="0.3">
      <c r="G346">
        <v>6.88</v>
      </c>
      <c r="H346">
        <v>-2.9277999999999998E-2</v>
      </c>
      <c r="I346">
        <v>-8.4942000000000004E-2</v>
      </c>
      <c r="J346">
        <f t="shared" si="22"/>
        <v>0.6290000000000131</v>
      </c>
      <c r="K346">
        <f t="shared" si="23"/>
        <v>0.35521520074538954</v>
      </c>
      <c r="L346">
        <f t="shared" si="21"/>
        <v>18.603515055705721</v>
      </c>
      <c r="M346">
        <f t="shared" si="24"/>
        <v>18.958730256451112</v>
      </c>
    </row>
    <row r="347" spans="7:13" x14ac:dyDescent="0.3">
      <c r="G347">
        <v>6.9</v>
      </c>
      <c r="H347">
        <v>-2.5718999999999999E-2</v>
      </c>
      <c r="I347">
        <v>-7.1389999999999995E-2</v>
      </c>
      <c r="J347">
        <f t="shared" si="22"/>
        <v>0.67759999999998477</v>
      </c>
      <c r="K347">
        <f t="shared" si="23"/>
        <v>0.25280902395849203</v>
      </c>
      <c r="L347">
        <f t="shared" si="21"/>
        <v>20.192448902729563</v>
      </c>
      <c r="M347">
        <f t="shared" si="24"/>
        <v>20.445257926688054</v>
      </c>
    </row>
    <row r="348" spans="7:13" x14ac:dyDescent="0.3">
      <c r="G348">
        <v>6.92</v>
      </c>
      <c r="H348">
        <v>-2.1770999999999999E-2</v>
      </c>
      <c r="I348">
        <v>-5.6995999999999998E-2</v>
      </c>
      <c r="J348">
        <f t="shared" si="22"/>
        <v>0.71970000000001522</v>
      </c>
      <c r="K348">
        <f t="shared" si="23"/>
        <v>0.16248255704275225</v>
      </c>
      <c r="L348">
        <f t="shared" si="21"/>
        <v>21.625555864845399</v>
      </c>
      <c r="M348">
        <f t="shared" si="24"/>
        <v>21.788038421888153</v>
      </c>
    </row>
    <row r="349" spans="7:13" x14ac:dyDescent="0.3">
      <c r="G349">
        <v>6.94</v>
      </c>
      <c r="H349">
        <v>-1.7448000000000002E-2</v>
      </c>
      <c r="I349">
        <v>-4.1902000000000002E-2</v>
      </c>
      <c r="J349">
        <f t="shared" si="22"/>
        <v>0.75469999999998238</v>
      </c>
      <c r="K349">
        <f t="shared" si="23"/>
        <v>8.861264624457027E-2</v>
      </c>
      <c r="L349">
        <f t="shared" si="21"/>
        <v>22.882229563533851</v>
      </c>
      <c r="M349">
        <f t="shared" si="24"/>
        <v>22.970842209778422</v>
      </c>
    </row>
    <row r="350" spans="7:13" x14ac:dyDescent="0.3">
      <c r="G350">
        <v>6.96</v>
      </c>
      <c r="H350">
        <v>-1.2777999999999999E-2</v>
      </c>
      <c r="I350">
        <v>-2.6261E-2</v>
      </c>
      <c r="J350">
        <f t="shared" si="22"/>
        <v>0.78205000000001679</v>
      </c>
      <c r="K350">
        <f t="shared" si="23"/>
        <v>3.5142405906284584E-2</v>
      </c>
      <c r="L350">
        <f t="shared" si="21"/>
        <v>23.940944446821369</v>
      </c>
      <c r="M350">
        <f t="shared" si="24"/>
        <v>23.976086852727654</v>
      </c>
    </row>
    <row r="351" spans="7:13" x14ac:dyDescent="0.3">
      <c r="G351">
        <v>6.98</v>
      </c>
      <c r="H351">
        <v>-7.7949999999999998E-3</v>
      </c>
      <c r="I351">
        <v>-1.0237E-2</v>
      </c>
      <c r="J351">
        <f t="shared" si="22"/>
        <v>0.80119999999998148</v>
      </c>
      <c r="K351">
        <f t="shared" si="23"/>
        <v>5.3947771433093686E-3</v>
      </c>
      <c r="L351">
        <f t="shared" si="21"/>
        <v>24.778033175651505</v>
      </c>
      <c r="M351">
        <f t="shared" si="24"/>
        <v>24.783427952794813</v>
      </c>
    </row>
    <row r="352" spans="7:13" x14ac:dyDescent="0.3">
      <c r="G352">
        <v>7</v>
      </c>
      <c r="H352">
        <v>-2.5479999999999999E-3</v>
      </c>
      <c r="I352">
        <v>5.999E-3</v>
      </c>
      <c r="J352">
        <f t="shared" si="22"/>
        <v>0.81180000000001729</v>
      </c>
      <c r="K352">
        <f t="shared" si="23"/>
        <v>1.8723670348690111E-3</v>
      </c>
      <c r="L352">
        <f t="shared" si="21"/>
        <v>25.373483584913739</v>
      </c>
      <c r="M352">
        <f t="shared" si="24"/>
        <v>25.37535595194861</v>
      </c>
    </row>
    <row r="353" spans="7:13" x14ac:dyDescent="0.3">
      <c r="G353">
        <v>7.02</v>
      </c>
      <c r="H353">
        <v>2.9060000000000002E-3</v>
      </c>
      <c r="I353">
        <v>2.2269000000000001E-2</v>
      </c>
      <c r="J353">
        <f t="shared" si="22"/>
        <v>0.81350000000001732</v>
      </c>
      <c r="K353">
        <f t="shared" si="23"/>
        <v>2.6083767999048622E-2</v>
      </c>
      <c r="L353">
        <f t="shared" si="21"/>
        <v>25.705392685402686</v>
      </c>
      <c r="M353">
        <f t="shared" si="24"/>
        <v>25.731476453401733</v>
      </c>
    </row>
    <row r="354" spans="7:13" x14ac:dyDescent="0.3">
      <c r="G354">
        <v>7.04</v>
      </c>
      <c r="H354">
        <v>8.4989999999999996E-3</v>
      </c>
      <c r="I354">
        <v>3.8390000000000001E-2</v>
      </c>
      <c r="J354">
        <f t="shared" si="22"/>
        <v>0.80604999999998139</v>
      </c>
      <c r="K354">
        <f t="shared" si="23"/>
        <v>7.8380568395848352E-2</v>
      </c>
      <c r="L354">
        <f t="shared" si="21"/>
        <v>25.753244667577203</v>
      </c>
      <c r="M354">
        <f t="shared" si="24"/>
        <v>25.83162523597305</v>
      </c>
    </row>
    <row r="355" spans="7:13" x14ac:dyDescent="0.3">
      <c r="G355">
        <v>7.06</v>
      </c>
      <c r="H355">
        <v>1.4154E-2</v>
      </c>
      <c r="I355">
        <v>5.4177000000000003E-2</v>
      </c>
      <c r="J355">
        <f t="shared" si="22"/>
        <v>0.78935000000001698</v>
      </c>
      <c r="K355">
        <f t="shared" si="23"/>
        <v>0.15783568718137639</v>
      </c>
      <c r="L355">
        <f t="shared" si="21"/>
        <v>25.500147969998917</v>
      </c>
      <c r="M355">
        <f t="shared" si="24"/>
        <v>25.657983657180292</v>
      </c>
    </row>
    <row r="356" spans="7:13" x14ac:dyDescent="0.3">
      <c r="G356">
        <v>7.08</v>
      </c>
      <c r="H356">
        <v>1.9786000000000002E-2</v>
      </c>
      <c r="I356">
        <v>6.9444000000000006E-2</v>
      </c>
      <c r="J356">
        <f t="shared" si="22"/>
        <v>0.76334999999998254</v>
      </c>
      <c r="K356">
        <f t="shared" si="23"/>
        <v>0.26216584790475883</v>
      </c>
      <c r="L356">
        <f t="shared" si="21"/>
        <v>24.930337405285162</v>
      </c>
      <c r="M356">
        <f t="shared" si="24"/>
        <v>25.192503253189919</v>
      </c>
    </row>
    <row r="357" spans="7:13" x14ac:dyDescent="0.3">
      <c r="G357">
        <v>7.1</v>
      </c>
      <c r="H357">
        <v>2.5305000000000001E-2</v>
      </c>
      <c r="I357">
        <v>8.4007999999999999E-2</v>
      </c>
      <c r="J357">
        <f t="shared" si="22"/>
        <v>0.72820000000001517</v>
      </c>
      <c r="K357">
        <f t="shared" si="23"/>
        <v>0.38773491163599683</v>
      </c>
      <c r="L357">
        <f t="shared" si="21"/>
        <v>24.034886606012524</v>
      </c>
      <c r="M357">
        <f t="shared" si="24"/>
        <v>24.422621517648519</v>
      </c>
    </row>
    <row r="358" spans="7:13" x14ac:dyDescent="0.3">
      <c r="G358">
        <v>7.12</v>
      </c>
      <c r="H358">
        <v>3.0619E-2</v>
      </c>
      <c r="I358">
        <v>9.7691E-2</v>
      </c>
      <c r="J358">
        <f t="shared" si="22"/>
        <v>0.68414999999998427</v>
      </c>
      <c r="K358">
        <f t="shared" si="23"/>
        <v>0.52963172118640922</v>
      </c>
      <c r="L358">
        <f t="shared" si="21"/>
        <v>22.809407097106867</v>
      </c>
      <c r="M358">
        <f t="shared" si="24"/>
        <v>23.339038818293275</v>
      </c>
    </row>
    <row r="359" spans="7:13" x14ac:dyDescent="0.3">
      <c r="G359">
        <v>7.14</v>
      </c>
      <c r="H359">
        <v>3.5631999999999997E-2</v>
      </c>
      <c r="I359">
        <v>0.11032400000000001</v>
      </c>
      <c r="J359">
        <f t="shared" si="22"/>
        <v>0.6316500000000137</v>
      </c>
      <c r="K359">
        <f t="shared" si="23"/>
        <v>0.68184960819388585</v>
      </c>
      <c r="L359">
        <f t="shared" si="21"/>
        <v>21.258023547823839</v>
      </c>
      <c r="M359">
        <f t="shared" si="24"/>
        <v>21.939873156017725</v>
      </c>
    </row>
    <row r="360" spans="7:13" x14ac:dyDescent="0.3">
      <c r="G360">
        <v>7.16</v>
      </c>
      <c r="H360">
        <v>4.0252999999999997E-2</v>
      </c>
      <c r="I360">
        <v>0.12174699999999999</v>
      </c>
      <c r="J360">
        <f t="shared" si="22"/>
        <v>0.57114999999998628</v>
      </c>
      <c r="K360">
        <f t="shared" si="23"/>
        <v>0.83752119258552227</v>
      </c>
      <c r="L360">
        <f t="shared" si="21"/>
        <v>19.387742218715022</v>
      </c>
      <c r="M360">
        <f t="shared" si="24"/>
        <v>20.225263411300546</v>
      </c>
    </row>
    <row r="361" spans="7:13" x14ac:dyDescent="0.3">
      <c r="G361">
        <v>7.18</v>
      </c>
      <c r="H361">
        <v>4.4393000000000002E-2</v>
      </c>
      <c r="I361">
        <v>0.13181399999999999</v>
      </c>
      <c r="J361">
        <f t="shared" si="22"/>
        <v>0.5033500000000104</v>
      </c>
      <c r="K361">
        <f t="shared" si="23"/>
        <v>0.98927649819292307</v>
      </c>
      <c r="L361">
        <f t="shared" si="21"/>
        <v>17.217197984971644</v>
      </c>
      <c r="M361">
        <f t="shared" si="24"/>
        <v>18.206474483164566</v>
      </c>
    </row>
    <row r="362" spans="7:13" x14ac:dyDescent="0.3">
      <c r="G362">
        <v>7.2</v>
      </c>
      <c r="H362">
        <v>4.7972000000000001E-2</v>
      </c>
      <c r="I362">
        <v>0.14039399999999999</v>
      </c>
      <c r="J362">
        <f t="shared" si="22"/>
        <v>0.42899999999999033</v>
      </c>
      <c r="K362">
        <f t="shared" si="23"/>
        <v>1.1296334512081347</v>
      </c>
      <c r="L362">
        <f t="shared" si="21"/>
        <v>14.770511266135204</v>
      </c>
      <c r="M362">
        <f t="shared" si="24"/>
        <v>15.900144717343338</v>
      </c>
    </row>
    <row r="363" spans="7:13" x14ac:dyDescent="0.3">
      <c r="G363">
        <v>7.22</v>
      </c>
      <c r="H363">
        <v>5.0917999999999998E-2</v>
      </c>
      <c r="I363">
        <v>0.14737700000000001</v>
      </c>
      <c r="J363">
        <f t="shared" si="22"/>
        <v>0.34915000000000829</v>
      </c>
      <c r="K363">
        <f t="shared" si="23"/>
        <v>1.2514931213423344</v>
      </c>
      <c r="L363">
        <f t="shared" si="21"/>
        <v>12.085896671706944</v>
      </c>
      <c r="M363">
        <f t="shared" si="24"/>
        <v>13.33738979304928</v>
      </c>
    </row>
    <row r="364" spans="7:13" x14ac:dyDescent="0.3">
      <c r="G364">
        <v>7.24</v>
      </c>
      <c r="H364">
        <v>5.3170000000000002E-2</v>
      </c>
      <c r="I364">
        <v>0.15267</v>
      </c>
      <c r="J364">
        <f t="shared" si="22"/>
        <v>0.2646499999999935</v>
      </c>
      <c r="K364">
        <f t="shared" si="23"/>
        <v>1.3484911834569744</v>
      </c>
      <c r="L364">
        <f t="shared" si="21"/>
        <v>9.1983596397296825</v>
      </c>
      <c r="M364">
        <f t="shared" si="24"/>
        <v>10.546850823186658</v>
      </c>
    </row>
    <row r="365" spans="7:13" x14ac:dyDescent="0.3">
      <c r="G365">
        <v>7.26</v>
      </c>
      <c r="H365">
        <v>5.4682000000000001E-2</v>
      </c>
      <c r="I365">
        <v>0.15620200000000001</v>
      </c>
      <c r="J365">
        <f t="shared" si="22"/>
        <v>0.17660000000000414</v>
      </c>
      <c r="K365">
        <f t="shared" si="23"/>
        <v>1.4154656496998377</v>
      </c>
      <c r="L365">
        <f t="shared" si="21"/>
        <v>6.1548098536557845</v>
      </c>
      <c r="M365">
        <f t="shared" si="24"/>
        <v>7.5702755033556226</v>
      </c>
    </row>
    <row r="366" spans="7:13" x14ac:dyDescent="0.3">
      <c r="G366">
        <v>7.28</v>
      </c>
      <c r="H366">
        <v>5.5424000000000001E-2</v>
      </c>
      <c r="I366">
        <v>0.15792700000000001</v>
      </c>
      <c r="J366">
        <f t="shared" si="22"/>
        <v>8.6249999999998217E-2</v>
      </c>
      <c r="K366">
        <f t="shared" si="23"/>
        <v>1.4488368854043336</v>
      </c>
      <c r="L366">
        <f t="shared" si="21"/>
        <v>3.0099800275973023</v>
      </c>
      <c r="M366">
        <f t="shared" si="24"/>
        <v>4.4588169130016357</v>
      </c>
    </row>
    <row r="367" spans="7:13" x14ac:dyDescent="0.3">
      <c r="G367">
        <v>7.3</v>
      </c>
      <c r="H367">
        <v>5.5378999999999998E-2</v>
      </c>
      <c r="I367">
        <v>0.15782199999999999</v>
      </c>
      <c r="J367">
        <f t="shared" si="22"/>
        <v>-5.250000000001199E-3</v>
      </c>
      <c r="K367">
        <f t="shared" si="23"/>
        <v>1.4467937389094165</v>
      </c>
      <c r="L367">
        <f t="shared" si="21"/>
        <v>-0.18320133156763665</v>
      </c>
      <c r="M367">
        <f t="shared" si="24"/>
        <v>1.2635924073417799</v>
      </c>
    </row>
    <row r="368" spans="7:13" x14ac:dyDescent="0.3">
      <c r="G368">
        <v>7.32</v>
      </c>
      <c r="H368">
        <v>5.4547999999999999E-2</v>
      </c>
      <c r="I368">
        <v>0.155889</v>
      </c>
      <c r="J368">
        <f t="shared" si="22"/>
        <v>-9.664999999999728E-2</v>
      </c>
      <c r="K368">
        <f t="shared" si="23"/>
        <v>1.4094580899995628</v>
      </c>
      <c r="L368">
        <f t="shared" si="21"/>
        <v>-3.3676028628939161</v>
      </c>
      <c r="M368">
        <f t="shared" si="24"/>
        <v>-1.9581447728943533</v>
      </c>
    </row>
    <row r="369" spans="7:13" x14ac:dyDescent="0.3">
      <c r="G369">
        <v>7.34</v>
      </c>
      <c r="H369">
        <v>5.2949000000000003E-2</v>
      </c>
      <c r="I369">
        <v>0.15215200000000001</v>
      </c>
      <c r="J369">
        <f t="shared" si="22"/>
        <v>-0.18685000000000351</v>
      </c>
      <c r="K369">
        <f t="shared" si="23"/>
        <v>1.3388209171166399</v>
      </c>
      <c r="L369">
        <f t="shared" si="21"/>
        <v>-6.4916941090762306</v>
      </c>
      <c r="M369">
        <f t="shared" si="24"/>
        <v>-5.1528731919595909</v>
      </c>
    </row>
    <row r="370" spans="7:13" x14ac:dyDescent="0.3">
      <c r="G370">
        <v>7.36</v>
      </c>
      <c r="H370">
        <v>5.0615E-2</v>
      </c>
      <c r="I370">
        <v>0.14666199999999999</v>
      </c>
      <c r="J370">
        <f t="shared" si="22"/>
        <v>-0.2744999999999948</v>
      </c>
      <c r="K370">
        <f t="shared" si="23"/>
        <v>1.2386976842471455</v>
      </c>
      <c r="L370">
        <f t="shared" si="21"/>
        <v>-9.4966461338701489</v>
      </c>
      <c r="M370">
        <f t="shared" si="24"/>
        <v>-8.2579484496230027</v>
      </c>
    </row>
    <row r="371" spans="7:13" x14ac:dyDescent="0.3">
      <c r="G371">
        <v>7.38</v>
      </c>
      <c r="H371">
        <v>4.7593999999999997E-2</v>
      </c>
      <c r="I371">
        <v>0.139492</v>
      </c>
      <c r="J371">
        <f t="shared" si="22"/>
        <v>-0.35850000000000676</v>
      </c>
      <c r="K371">
        <f t="shared" si="23"/>
        <v>1.1143955373692942</v>
      </c>
      <c r="L371">
        <f t="shared" si="21"/>
        <v>-12.334674951732653</v>
      </c>
      <c r="M371">
        <f t="shared" si="24"/>
        <v>-11.220279414363359</v>
      </c>
    </row>
    <row r="372" spans="7:13" x14ac:dyDescent="0.3">
      <c r="G372">
        <v>7.4</v>
      </c>
      <c r="H372">
        <v>4.3947E-2</v>
      </c>
      <c r="I372">
        <v>0.13073499999999999</v>
      </c>
      <c r="J372">
        <f t="shared" si="22"/>
        <v>-0.43784999999999064</v>
      </c>
      <c r="K372">
        <f t="shared" si="23"/>
        <v>0.9723495318210561</v>
      </c>
      <c r="L372">
        <f t="shared" si="21"/>
        <v>-14.96448613678799</v>
      </c>
      <c r="M372">
        <f t="shared" si="24"/>
        <v>-13.992136604966934</v>
      </c>
    </row>
    <row r="373" spans="7:13" x14ac:dyDescent="0.3">
      <c r="G373">
        <v>7.42</v>
      </c>
      <c r="H373">
        <v>3.9746999999999998E-2</v>
      </c>
      <c r="I373">
        <v>0.120506</v>
      </c>
      <c r="J373">
        <f t="shared" si="22"/>
        <v>-0.51145000000001029</v>
      </c>
      <c r="K373">
        <f t="shared" si="23"/>
        <v>0.81976554389341194</v>
      </c>
      <c r="L373">
        <f t="shared" si="21"/>
        <v>-17.344959433060996</v>
      </c>
      <c r="M373">
        <f t="shared" si="24"/>
        <v>-16.525193889167586</v>
      </c>
    </row>
    <row r="374" spans="7:13" x14ac:dyDescent="0.3">
      <c r="G374">
        <v>7.44</v>
      </c>
      <c r="H374">
        <v>3.5076999999999997E-2</v>
      </c>
      <c r="I374">
        <v>0.10893799999999999</v>
      </c>
      <c r="J374">
        <f t="shared" si="22"/>
        <v>-0.57839999999998704</v>
      </c>
      <c r="K374">
        <f t="shared" si="23"/>
        <v>0.66413621099986475</v>
      </c>
      <c r="L374">
        <f t="shared" si="21"/>
        <v>-19.445738271622254</v>
      </c>
      <c r="M374">
        <f t="shared" si="24"/>
        <v>-18.78160206062239</v>
      </c>
    </row>
    <row r="375" spans="7:13" x14ac:dyDescent="0.3">
      <c r="G375">
        <v>7.46</v>
      </c>
      <c r="H375">
        <v>3.0025E-2</v>
      </c>
      <c r="I375">
        <v>9.6176999999999999E-2</v>
      </c>
      <c r="J375">
        <f t="shared" si="22"/>
        <v>-0.63805000000001333</v>
      </c>
      <c r="K375">
        <f t="shared" si="23"/>
        <v>0.51276796891318466</v>
      </c>
      <c r="L375">
        <f t="shared" si="21"/>
        <v>-21.248630088400215</v>
      </c>
      <c r="M375">
        <f t="shared" si="24"/>
        <v>-20.735862119487031</v>
      </c>
    </row>
    <row r="376" spans="7:13" x14ac:dyDescent="0.3">
      <c r="G376">
        <v>7.48</v>
      </c>
      <c r="H376">
        <v>2.4683E-2</v>
      </c>
      <c r="I376">
        <v>8.2383999999999999E-2</v>
      </c>
      <c r="J376">
        <f t="shared" si="22"/>
        <v>-0.68964999999998411</v>
      </c>
      <c r="K376">
        <f t="shared" si="23"/>
        <v>0.37244729389433329</v>
      </c>
      <c r="L376">
        <f t="shared" si="21"/>
        <v>-22.735557182227293</v>
      </c>
      <c r="M376">
        <f t="shared" si="24"/>
        <v>-22.363109888332961</v>
      </c>
    </row>
    <row r="377" spans="7:13" x14ac:dyDescent="0.3">
      <c r="G377">
        <v>7.5</v>
      </c>
      <c r="H377">
        <v>1.9146E-2</v>
      </c>
      <c r="I377">
        <v>6.7729999999999999E-2</v>
      </c>
      <c r="J377">
        <f t="shared" si="22"/>
        <v>-0.73270000000001567</v>
      </c>
      <c r="K377">
        <f t="shared" si="23"/>
        <v>0.24907706781395764</v>
      </c>
      <c r="L377">
        <f t="shared" si="21"/>
        <v>-23.899871836238194</v>
      </c>
      <c r="M377">
        <f t="shared" si="24"/>
        <v>-23.650794768424237</v>
      </c>
    </row>
    <row r="378" spans="7:13" x14ac:dyDescent="0.3">
      <c r="G378">
        <v>7.52</v>
      </c>
      <c r="H378">
        <v>1.3506000000000001E-2</v>
      </c>
      <c r="I378">
        <v>5.2394999999999997E-2</v>
      </c>
      <c r="J378">
        <f t="shared" si="22"/>
        <v>-0.76675000000001636</v>
      </c>
      <c r="K378">
        <f t="shared" si="23"/>
        <v>0.14743727414106608</v>
      </c>
      <c r="L378">
        <f t="shared" si="21"/>
        <v>-24.738831094468122</v>
      </c>
      <c r="M378">
        <f t="shared" si="24"/>
        <v>-24.591393820327056</v>
      </c>
    </row>
    <row r="379" spans="7:13" x14ac:dyDescent="0.3">
      <c r="G379">
        <v>7.54</v>
      </c>
      <c r="H379">
        <v>7.8549999999999991E-3</v>
      </c>
      <c r="I379">
        <v>3.6560000000000002E-2</v>
      </c>
      <c r="J379">
        <f t="shared" si="22"/>
        <v>-0.79174999999998141</v>
      </c>
      <c r="K379">
        <f t="shared" si="23"/>
        <v>7.0996050201862393E-2</v>
      </c>
      <c r="L379">
        <f t="shared" si="21"/>
        <v>-25.264323459801265</v>
      </c>
      <c r="M379">
        <f t="shared" si="24"/>
        <v>-25.193327409599402</v>
      </c>
    </row>
    <row r="380" spans="7:13" x14ac:dyDescent="0.3">
      <c r="G380">
        <v>7.56</v>
      </c>
      <c r="H380">
        <v>2.274E-3</v>
      </c>
      <c r="I380">
        <v>2.0413000000000001E-2</v>
      </c>
      <c r="J380">
        <f t="shared" si="22"/>
        <v>-0.80735000000001733</v>
      </c>
      <c r="K380">
        <f t="shared" si="23"/>
        <v>2.1889530665209718E-2</v>
      </c>
      <c r="L380">
        <f t="shared" si="21"/>
        <v>-25.479002161175014</v>
      </c>
      <c r="M380">
        <f t="shared" si="24"/>
        <v>-25.457112630509805</v>
      </c>
    </row>
    <row r="381" spans="7:13" x14ac:dyDescent="0.3">
      <c r="G381">
        <v>7.58</v>
      </c>
      <c r="H381">
        <v>-3.16E-3</v>
      </c>
      <c r="I381">
        <v>4.1370000000000001E-3</v>
      </c>
      <c r="J381">
        <f t="shared" si="22"/>
        <v>-0.81379999999998109</v>
      </c>
      <c r="K381">
        <f t="shared" si="23"/>
        <v>8.893437882620108E-4</v>
      </c>
      <c r="L381">
        <f t="shared" si="21"/>
        <v>-25.404702118898893</v>
      </c>
      <c r="M381">
        <f t="shared" si="24"/>
        <v>-25.40381277511063</v>
      </c>
    </row>
    <row r="382" spans="7:13" x14ac:dyDescent="0.3">
      <c r="G382">
        <v>7.6</v>
      </c>
      <c r="H382">
        <v>-8.3800000000000003E-3</v>
      </c>
      <c r="I382">
        <v>-1.2083E-2</v>
      </c>
      <c r="J382">
        <f t="shared" si="22"/>
        <v>-0.81100000000001715</v>
      </c>
      <c r="K382">
        <f t="shared" si="23"/>
        <v>7.5069094019023707E-3</v>
      </c>
      <c r="L382">
        <f t="shared" si="21"/>
        <v>-25.051299837404279</v>
      </c>
      <c r="M382">
        <f t="shared" si="24"/>
        <v>-25.043792928002379</v>
      </c>
    </row>
    <row r="383" spans="7:13" x14ac:dyDescent="0.3">
      <c r="G383">
        <v>7.62</v>
      </c>
      <c r="H383">
        <v>-1.3329000000000001E-2</v>
      </c>
      <c r="I383">
        <v>-2.8072E-2</v>
      </c>
      <c r="J383">
        <f t="shared" si="22"/>
        <v>-0.79944999999998156</v>
      </c>
      <c r="K383">
        <f t="shared" si="23"/>
        <v>4.0111071131095653E-2</v>
      </c>
      <c r="L383">
        <f t="shared" si="21"/>
        <v>-24.445934470621143</v>
      </c>
      <c r="M383">
        <f t="shared" si="24"/>
        <v>-24.405823399490046</v>
      </c>
    </row>
    <row r="384" spans="7:13" x14ac:dyDescent="0.3">
      <c r="G384">
        <v>7.64</v>
      </c>
      <c r="H384">
        <v>-1.7961000000000001E-2</v>
      </c>
      <c r="I384">
        <v>-4.3658000000000002E-2</v>
      </c>
      <c r="J384">
        <f t="shared" si="22"/>
        <v>-0.77930000000001676</v>
      </c>
      <c r="K384">
        <f t="shared" si="23"/>
        <v>9.6093039572142186E-2</v>
      </c>
      <c r="L384">
        <f t="shared" si="21"/>
        <v>-23.602973643307312</v>
      </c>
      <c r="M384">
        <f t="shared" si="24"/>
        <v>-23.506880603735169</v>
      </c>
    </row>
    <row r="385" spans="7:13" x14ac:dyDescent="0.3">
      <c r="G385">
        <v>7.66</v>
      </c>
      <c r="H385">
        <v>-2.2242000000000001E-2</v>
      </c>
      <c r="I385">
        <v>-5.8680000000000003E-2</v>
      </c>
      <c r="J385">
        <f t="shared" si="22"/>
        <v>-0.75109999999998267</v>
      </c>
      <c r="K385">
        <f t="shared" si="23"/>
        <v>0.17205617327236775</v>
      </c>
      <c r="L385">
        <f t="shared" si="21"/>
        <v>-22.54683560741163</v>
      </c>
      <c r="M385">
        <f t="shared" si="24"/>
        <v>-22.374779434139263</v>
      </c>
    </row>
    <row r="386" spans="7:13" x14ac:dyDescent="0.3">
      <c r="G386">
        <v>7.68</v>
      </c>
      <c r="H386">
        <v>-2.6145999999999999E-2</v>
      </c>
      <c r="I386">
        <v>-7.2984999999999994E-2</v>
      </c>
      <c r="J386">
        <f t="shared" si="22"/>
        <v>-0.71525000000001482</v>
      </c>
      <c r="K386">
        <f t="shared" si="23"/>
        <v>0.26399387869971863</v>
      </c>
      <c r="L386">
        <f t="shared" si="21"/>
        <v>-21.295227588646984</v>
      </c>
      <c r="M386">
        <f t="shared" si="24"/>
        <v>-21.031233709947266</v>
      </c>
    </row>
    <row r="387" spans="7:13" x14ac:dyDescent="0.3">
      <c r="G387">
        <v>7.7</v>
      </c>
      <c r="H387">
        <v>-2.9659999999999999E-2</v>
      </c>
      <c r="I387">
        <v>-8.6431999999999995E-2</v>
      </c>
      <c r="J387">
        <f t="shared" si="22"/>
        <v>-0.67234999999998446</v>
      </c>
      <c r="K387">
        <f t="shared" si="23"/>
        <v>0.3674879651580899</v>
      </c>
      <c r="L387">
        <f t="shared" ref="L387:L450" si="25">1000*J387*$B$6^2*PI()/4*$B$22*($B$4+H387)</f>
        <v>-19.869511612806221</v>
      </c>
      <c r="M387">
        <f t="shared" si="24"/>
        <v>-19.50202364764813</v>
      </c>
    </row>
    <row r="388" spans="7:13" x14ac:dyDescent="0.3">
      <c r="G388">
        <v>7.72</v>
      </c>
      <c r="H388">
        <v>-3.2777000000000001E-2</v>
      </c>
      <c r="I388">
        <v>-9.8892999999999995E-2</v>
      </c>
      <c r="J388">
        <f t="shared" ref="J388:J451" si="26">(I388-I387)/(G388-G387)</f>
        <v>-0.62305000000001332</v>
      </c>
      <c r="K388">
        <f t="shared" ref="K388:K451" si="27">1/2*1000*$B$6*$B$15*I388^2*(H388+$B$4)</f>
        <v>0.47790040472782136</v>
      </c>
      <c r="L388">
        <f t="shared" si="25"/>
        <v>-18.290559155421558</v>
      </c>
      <c r="M388">
        <f t="shared" ref="M388:M451" si="28">L388+K388</f>
        <v>-17.812658750693735</v>
      </c>
    </row>
    <row r="389" spans="7:13" x14ac:dyDescent="0.3">
      <c r="G389">
        <v>7.74</v>
      </c>
      <c r="H389">
        <v>-3.5500999999999998E-2</v>
      </c>
      <c r="I389">
        <v>-0.110251</v>
      </c>
      <c r="J389">
        <f t="shared" si="26"/>
        <v>-0.56789999999998719</v>
      </c>
      <c r="K389">
        <f t="shared" si="27"/>
        <v>0.59051636683262387</v>
      </c>
      <c r="L389">
        <f t="shared" si="25"/>
        <v>-16.574350565265419</v>
      </c>
      <c r="M389">
        <f t="shared" si="28"/>
        <v>-15.983834198432795</v>
      </c>
    </row>
    <row r="390" spans="7:13" x14ac:dyDescent="0.3">
      <c r="G390">
        <v>7.76</v>
      </c>
      <c r="H390">
        <v>-3.7837000000000003E-2</v>
      </c>
      <c r="I390">
        <v>-0.12040099999999999</v>
      </c>
      <c r="J390">
        <f t="shared" si="26"/>
        <v>-0.50750000000001039</v>
      </c>
      <c r="K390">
        <f t="shared" si="27"/>
        <v>0.70070859197193514</v>
      </c>
      <c r="L390">
        <f t="shared" si="25"/>
        <v>-14.737068038444653</v>
      </c>
      <c r="M390">
        <f t="shared" si="28"/>
        <v>-14.036359446472717</v>
      </c>
    </row>
    <row r="391" spans="7:13" x14ac:dyDescent="0.3">
      <c r="G391">
        <v>7.78</v>
      </c>
      <c r="H391">
        <v>-3.9798E-2</v>
      </c>
      <c r="I391">
        <v>-0.12925500000000001</v>
      </c>
      <c r="J391">
        <f t="shared" si="26"/>
        <v>-0.44269999999999049</v>
      </c>
      <c r="K391">
        <f t="shared" si="27"/>
        <v>0.80412818925880292</v>
      </c>
      <c r="L391">
        <f t="shared" si="25"/>
        <v>-12.800822986840066</v>
      </c>
      <c r="M391">
        <f t="shared" si="28"/>
        <v>-11.996694797581263</v>
      </c>
    </row>
    <row r="392" spans="7:13" x14ac:dyDescent="0.3">
      <c r="G392">
        <v>7.8</v>
      </c>
      <c r="H392">
        <v>-4.1398999999999998E-2</v>
      </c>
      <c r="I392">
        <v>-0.136735</v>
      </c>
      <c r="J392">
        <f t="shared" si="26"/>
        <v>-0.37400000000000733</v>
      </c>
      <c r="K392">
        <f t="shared" si="27"/>
        <v>0.8967604958931229</v>
      </c>
      <c r="L392">
        <f t="shared" si="25"/>
        <v>-10.776716743316628</v>
      </c>
      <c r="M392">
        <f t="shared" si="28"/>
        <v>-9.8799562474235056</v>
      </c>
    </row>
    <row r="393" spans="7:13" x14ac:dyDescent="0.3">
      <c r="G393">
        <v>7.82</v>
      </c>
      <c r="H393">
        <v>-4.2653000000000003E-2</v>
      </c>
      <c r="I393">
        <v>-0.14277599999999999</v>
      </c>
      <c r="J393">
        <f t="shared" si="26"/>
        <v>-0.30204999999999255</v>
      </c>
      <c r="K393">
        <f t="shared" si="27"/>
        <v>0.97507570804381249</v>
      </c>
      <c r="L393">
        <f t="shared" si="25"/>
        <v>-8.6796965690367696</v>
      </c>
      <c r="M393">
        <f t="shared" si="28"/>
        <v>-7.7046208609929572</v>
      </c>
    </row>
    <row r="394" spans="7:13" x14ac:dyDescent="0.3">
      <c r="G394">
        <v>7.84</v>
      </c>
      <c r="H394">
        <v>-4.3575999999999997E-2</v>
      </c>
      <c r="I394">
        <v>-0.14732799999999999</v>
      </c>
      <c r="J394">
        <f t="shared" si="26"/>
        <v>-0.22760000000000488</v>
      </c>
      <c r="K394">
        <f t="shared" si="27"/>
        <v>1.0361464428931784</v>
      </c>
      <c r="L394">
        <f t="shared" si="25"/>
        <v>-6.5271049947861925</v>
      </c>
      <c r="M394">
        <f t="shared" si="28"/>
        <v>-5.490958551893014</v>
      </c>
    </row>
    <row r="395" spans="7:13" x14ac:dyDescent="0.3">
      <c r="G395">
        <v>7.86</v>
      </c>
      <c r="H395">
        <v>-4.4178000000000002E-2</v>
      </c>
      <c r="I395">
        <v>-0.15035399999999999</v>
      </c>
      <c r="J395">
        <f t="shared" si="26"/>
        <v>-0.15129999999999655</v>
      </c>
      <c r="K395">
        <f t="shared" si="27"/>
        <v>1.077723459376712</v>
      </c>
      <c r="L395">
        <f t="shared" si="25"/>
        <v>-4.3332533228438823</v>
      </c>
      <c r="M395">
        <f t="shared" si="28"/>
        <v>-3.2555298634671703</v>
      </c>
    </row>
    <row r="396" spans="7:13" x14ac:dyDescent="0.3">
      <c r="G396">
        <v>7.88</v>
      </c>
      <c r="H396">
        <v>-4.4469000000000002E-2</v>
      </c>
      <c r="I396">
        <v>-0.15182799999999999</v>
      </c>
      <c r="J396">
        <f t="shared" si="26"/>
        <v>-7.3700000000001722E-2</v>
      </c>
      <c r="K396">
        <f t="shared" si="27"/>
        <v>1.0982564451726406</v>
      </c>
      <c r="L396">
        <f t="shared" si="25"/>
        <v>-2.1094308507035255</v>
      </c>
      <c r="M396">
        <f t="shared" si="28"/>
        <v>-1.0111744055308849</v>
      </c>
    </row>
    <row r="397" spans="7:13" x14ac:dyDescent="0.3">
      <c r="G397">
        <v>7.9</v>
      </c>
      <c r="H397">
        <v>-4.4450999999999997E-2</v>
      </c>
      <c r="I397">
        <v>-0.15173800000000001</v>
      </c>
      <c r="J397">
        <f t="shared" si="26"/>
        <v>4.4999999999988452E-3</v>
      </c>
      <c r="K397">
        <f t="shared" si="27"/>
        <v>1.0969981363056662</v>
      </c>
      <c r="L397">
        <f t="shared" si="25"/>
        <v>0.12880344525748288</v>
      </c>
      <c r="M397">
        <f t="shared" si="28"/>
        <v>1.2258015815631491</v>
      </c>
    </row>
    <row r="398" spans="7:13" x14ac:dyDescent="0.3">
      <c r="G398">
        <v>7.92</v>
      </c>
      <c r="H398">
        <v>-4.4124999999999998E-2</v>
      </c>
      <c r="I398">
        <v>-0.150086</v>
      </c>
      <c r="J398">
        <f t="shared" si="26"/>
        <v>8.2600000000002491E-2</v>
      </c>
      <c r="K398">
        <f t="shared" si="27"/>
        <v>1.0740097497433476</v>
      </c>
      <c r="L398">
        <f t="shared" si="25"/>
        <v>2.3659507061781402</v>
      </c>
      <c r="M398">
        <f t="shared" si="28"/>
        <v>3.4399604559214878</v>
      </c>
    </row>
    <row r="399" spans="7:13" x14ac:dyDescent="0.3">
      <c r="G399">
        <v>7.94</v>
      </c>
      <c r="H399">
        <v>-4.3486999999999998E-2</v>
      </c>
      <c r="I399">
        <v>-0.14688399999999999</v>
      </c>
      <c r="J399">
        <f t="shared" si="26"/>
        <v>0.16009999999999683</v>
      </c>
      <c r="K399">
        <f t="shared" si="27"/>
        <v>1.0301114445966886</v>
      </c>
      <c r="L399">
        <f t="shared" si="25"/>
        <v>4.5922375943924054</v>
      </c>
      <c r="M399">
        <f t="shared" si="28"/>
        <v>5.6223490389890944</v>
      </c>
    </row>
    <row r="400" spans="7:13" x14ac:dyDescent="0.3">
      <c r="G400">
        <v>7.96</v>
      </c>
      <c r="H400">
        <v>-4.2527000000000002E-2</v>
      </c>
      <c r="I400">
        <v>-0.14215900000000001</v>
      </c>
      <c r="J400">
        <f t="shared" si="26"/>
        <v>0.23625000000000398</v>
      </c>
      <c r="K400">
        <f t="shared" si="27"/>
        <v>0.96693274527833051</v>
      </c>
      <c r="L400">
        <f t="shared" si="25"/>
        <v>6.7907407806742199</v>
      </c>
      <c r="M400">
        <f t="shared" si="28"/>
        <v>7.7576735259525504</v>
      </c>
    </row>
    <row r="401" spans="7:13" x14ac:dyDescent="0.3">
      <c r="G401">
        <v>7.98</v>
      </c>
      <c r="H401">
        <v>-4.1234E-2</v>
      </c>
      <c r="I401">
        <v>-0.13595099999999999</v>
      </c>
      <c r="J401">
        <f t="shared" si="26"/>
        <v>0.31039999999999379</v>
      </c>
      <c r="K401">
        <f t="shared" si="27"/>
        <v>0.88682538891075668</v>
      </c>
      <c r="L401">
        <f t="shared" si="25"/>
        <v>8.9473165981263616</v>
      </c>
      <c r="M401">
        <f t="shared" si="28"/>
        <v>9.8341419870371176</v>
      </c>
    </row>
    <row r="402" spans="7:13" x14ac:dyDescent="0.3">
      <c r="G402">
        <v>8</v>
      </c>
      <c r="H402">
        <v>-3.9592000000000002E-2</v>
      </c>
      <c r="I402">
        <v>-0.12831100000000001</v>
      </c>
      <c r="J402">
        <f t="shared" si="26"/>
        <v>0.38200000000000717</v>
      </c>
      <c r="K402">
        <f t="shared" si="27"/>
        <v>0.7927800664653849</v>
      </c>
      <c r="L402">
        <f t="shared" si="25"/>
        <v>11.050605943068536</v>
      </c>
      <c r="M402">
        <f t="shared" si="28"/>
        <v>11.843386009533921</v>
      </c>
    </row>
    <row r="403" spans="7:13" x14ac:dyDescent="0.3">
      <c r="G403">
        <v>8.02</v>
      </c>
      <c r="H403">
        <v>-3.7588999999999997E-2</v>
      </c>
      <c r="I403">
        <v>-0.11930499999999999</v>
      </c>
      <c r="J403">
        <f t="shared" si="26"/>
        <v>0.4503000000000103</v>
      </c>
      <c r="K403">
        <f t="shared" si="27"/>
        <v>0.68837886507561041</v>
      </c>
      <c r="L403">
        <f t="shared" si="25"/>
        <v>13.083079246855526</v>
      </c>
      <c r="M403">
        <f t="shared" si="28"/>
        <v>13.771458111931135</v>
      </c>
    </row>
    <row r="404" spans="7:13" x14ac:dyDescent="0.3">
      <c r="G404">
        <v>8.0399999999999991</v>
      </c>
      <c r="H404">
        <v>-3.5208999999999997E-2</v>
      </c>
      <c r="I404">
        <v>-0.109011</v>
      </c>
      <c r="J404">
        <f t="shared" si="26"/>
        <v>0.51470000000001082</v>
      </c>
      <c r="K404">
        <f t="shared" si="27"/>
        <v>0.57767083042862677</v>
      </c>
      <c r="L404">
        <f t="shared" si="25"/>
        <v>15.031134003916922</v>
      </c>
      <c r="M404">
        <f t="shared" si="28"/>
        <v>15.608804834345548</v>
      </c>
    </row>
    <row r="405" spans="7:13" x14ac:dyDescent="0.3">
      <c r="G405">
        <v>8.06</v>
      </c>
      <c r="H405">
        <v>-3.2440999999999998E-2</v>
      </c>
      <c r="I405">
        <v>-9.7521999999999998E-2</v>
      </c>
      <c r="J405">
        <f t="shared" si="26"/>
        <v>0.57444999999996116</v>
      </c>
      <c r="K405">
        <f t="shared" si="27"/>
        <v>0.46507575612949803</v>
      </c>
      <c r="L405">
        <f t="shared" si="25"/>
        <v>16.875961395361735</v>
      </c>
      <c r="M405">
        <f t="shared" si="28"/>
        <v>17.341037151491232</v>
      </c>
    </row>
    <row r="406" spans="7:13" x14ac:dyDescent="0.3">
      <c r="G406">
        <v>8.08</v>
      </c>
      <c r="H406">
        <v>-2.9277999999999998E-2</v>
      </c>
      <c r="I406">
        <v>-8.4942000000000004E-2</v>
      </c>
      <c r="J406">
        <f t="shared" si="26"/>
        <v>0.6290000000000131</v>
      </c>
      <c r="K406">
        <f t="shared" si="27"/>
        <v>0.35521520074538954</v>
      </c>
      <c r="L406">
        <f t="shared" si="25"/>
        <v>18.603515055705721</v>
      </c>
      <c r="M406">
        <f t="shared" si="28"/>
        <v>18.958730256451112</v>
      </c>
    </row>
    <row r="407" spans="7:13" x14ac:dyDescent="0.3">
      <c r="G407">
        <v>8.1</v>
      </c>
      <c r="H407">
        <v>-2.5718999999999999E-2</v>
      </c>
      <c r="I407">
        <v>-7.1389999999999995E-2</v>
      </c>
      <c r="J407">
        <f t="shared" si="26"/>
        <v>0.67760000000001486</v>
      </c>
      <c r="K407">
        <f t="shared" si="27"/>
        <v>0.25280902395849203</v>
      </c>
      <c r="L407">
        <f t="shared" si="25"/>
        <v>20.192448902730458</v>
      </c>
      <c r="M407">
        <f t="shared" si="28"/>
        <v>20.445257926688949</v>
      </c>
    </row>
    <row r="408" spans="7:13" x14ac:dyDescent="0.3">
      <c r="G408">
        <v>8.1199999999999992</v>
      </c>
      <c r="H408">
        <v>-2.1770999999999999E-2</v>
      </c>
      <c r="I408">
        <v>-5.6995999999999998E-2</v>
      </c>
      <c r="J408">
        <f t="shared" si="26"/>
        <v>0.71970000000001522</v>
      </c>
      <c r="K408">
        <f t="shared" si="27"/>
        <v>0.16248255704275225</v>
      </c>
      <c r="L408">
        <f t="shared" si="25"/>
        <v>21.625555864845399</v>
      </c>
      <c r="M408">
        <f t="shared" si="28"/>
        <v>21.788038421888153</v>
      </c>
    </row>
    <row r="409" spans="7:13" x14ac:dyDescent="0.3">
      <c r="G409">
        <v>8.14</v>
      </c>
      <c r="H409">
        <v>-1.7448000000000002E-2</v>
      </c>
      <c r="I409">
        <v>-4.1902000000000002E-2</v>
      </c>
      <c r="J409">
        <f t="shared" si="26"/>
        <v>0.75469999999994886</v>
      </c>
      <c r="K409">
        <f t="shared" si="27"/>
        <v>8.861264624457027E-2</v>
      </c>
      <c r="L409">
        <f t="shared" si="25"/>
        <v>22.882229563532839</v>
      </c>
      <c r="M409">
        <f t="shared" si="28"/>
        <v>22.970842209777409</v>
      </c>
    </row>
    <row r="410" spans="7:13" x14ac:dyDescent="0.3">
      <c r="G410">
        <v>8.16</v>
      </c>
      <c r="H410">
        <v>-1.2777999999999999E-2</v>
      </c>
      <c r="I410">
        <v>-2.6261E-2</v>
      </c>
      <c r="J410">
        <f t="shared" si="26"/>
        <v>0.78205000000001679</v>
      </c>
      <c r="K410">
        <f t="shared" si="27"/>
        <v>3.5142405906284584E-2</v>
      </c>
      <c r="L410">
        <f t="shared" si="25"/>
        <v>23.940944446821369</v>
      </c>
      <c r="M410">
        <f t="shared" si="28"/>
        <v>23.976086852727654</v>
      </c>
    </row>
    <row r="411" spans="7:13" x14ac:dyDescent="0.3">
      <c r="G411">
        <v>8.18</v>
      </c>
      <c r="H411">
        <v>-7.7949999999999998E-3</v>
      </c>
      <c r="I411">
        <v>-1.0237E-2</v>
      </c>
      <c r="J411">
        <f t="shared" si="26"/>
        <v>0.80120000000001712</v>
      </c>
      <c r="K411">
        <f t="shared" si="27"/>
        <v>5.3947771433093686E-3</v>
      </c>
      <c r="L411">
        <f t="shared" si="25"/>
        <v>24.778033175652602</v>
      </c>
      <c r="M411">
        <f t="shared" si="28"/>
        <v>24.783427952795911</v>
      </c>
    </row>
    <row r="412" spans="7:13" x14ac:dyDescent="0.3">
      <c r="G412">
        <v>8.1999999999999993</v>
      </c>
      <c r="H412">
        <v>-2.5479999999999999E-3</v>
      </c>
      <c r="I412">
        <v>5.999E-3</v>
      </c>
      <c r="J412">
        <f t="shared" si="26"/>
        <v>0.81180000000001729</v>
      </c>
      <c r="K412">
        <f t="shared" si="27"/>
        <v>1.8723670348690111E-3</v>
      </c>
      <c r="L412">
        <f t="shared" si="25"/>
        <v>25.373483584913739</v>
      </c>
      <c r="M412">
        <f t="shared" si="28"/>
        <v>25.37535595194861</v>
      </c>
    </row>
    <row r="413" spans="7:13" x14ac:dyDescent="0.3">
      <c r="G413">
        <v>8.2200000000000006</v>
      </c>
      <c r="H413">
        <v>2.9060000000000002E-3</v>
      </c>
      <c r="I413">
        <v>2.2269000000000001E-2</v>
      </c>
      <c r="J413">
        <f t="shared" si="26"/>
        <v>0.81349999999994504</v>
      </c>
      <c r="K413">
        <f t="shared" si="27"/>
        <v>2.6083767999048622E-2</v>
      </c>
      <c r="L413">
        <f t="shared" si="25"/>
        <v>25.705392685400408</v>
      </c>
      <c r="M413">
        <f t="shared" si="28"/>
        <v>25.731476453399456</v>
      </c>
    </row>
    <row r="414" spans="7:13" x14ac:dyDescent="0.3">
      <c r="G414">
        <v>8.24</v>
      </c>
      <c r="H414">
        <v>8.4989999999999996E-3</v>
      </c>
      <c r="I414">
        <v>3.8390000000000001E-2</v>
      </c>
      <c r="J414">
        <f t="shared" si="26"/>
        <v>0.80605000000001714</v>
      </c>
      <c r="K414">
        <f t="shared" si="27"/>
        <v>7.8380568395848352E-2</v>
      </c>
      <c r="L414">
        <f t="shared" si="25"/>
        <v>25.753244667578343</v>
      </c>
      <c r="M414">
        <f t="shared" si="28"/>
        <v>25.83162523597419</v>
      </c>
    </row>
    <row r="415" spans="7:13" x14ac:dyDescent="0.3">
      <c r="G415">
        <v>8.26</v>
      </c>
      <c r="H415">
        <v>1.4154E-2</v>
      </c>
      <c r="I415">
        <v>5.4177000000000003E-2</v>
      </c>
      <c r="J415">
        <f t="shared" si="26"/>
        <v>0.78935000000001698</v>
      </c>
      <c r="K415">
        <f t="shared" si="27"/>
        <v>0.15783568718137639</v>
      </c>
      <c r="L415">
        <f t="shared" si="25"/>
        <v>25.500147969998917</v>
      </c>
      <c r="M415">
        <f t="shared" si="28"/>
        <v>25.657983657180292</v>
      </c>
    </row>
    <row r="416" spans="7:13" x14ac:dyDescent="0.3">
      <c r="G416">
        <v>8.2799999999999994</v>
      </c>
      <c r="H416">
        <v>1.9786000000000002E-2</v>
      </c>
      <c r="I416">
        <v>6.9444000000000006E-2</v>
      </c>
      <c r="J416">
        <f t="shared" si="26"/>
        <v>0.7633500000000164</v>
      </c>
      <c r="K416">
        <f t="shared" si="27"/>
        <v>0.26216584790475883</v>
      </c>
      <c r="L416">
        <f t="shared" si="25"/>
        <v>24.93033740528627</v>
      </c>
      <c r="M416">
        <f t="shared" si="28"/>
        <v>25.192503253191028</v>
      </c>
    </row>
    <row r="417" spans="7:13" x14ac:dyDescent="0.3">
      <c r="G417">
        <v>8.3000000000000007</v>
      </c>
      <c r="H417">
        <v>2.5305000000000001E-2</v>
      </c>
      <c r="I417">
        <v>8.4007999999999999E-2</v>
      </c>
      <c r="J417">
        <f t="shared" si="26"/>
        <v>0.72819999999995055</v>
      </c>
      <c r="K417">
        <f t="shared" si="27"/>
        <v>0.38773491163599683</v>
      </c>
      <c r="L417">
        <f t="shared" si="25"/>
        <v>24.034886606010392</v>
      </c>
      <c r="M417">
        <f t="shared" si="28"/>
        <v>24.422621517646387</v>
      </c>
    </row>
    <row r="418" spans="7:13" x14ac:dyDescent="0.3">
      <c r="G418">
        <v>8.32</v>
      </c>
      <c r="H418">
        <v>3.0619E-2</v>
      </c>
      <c r="I418">
        <v>9.7691E-2</v>
      </c>
      <c r="J418">
        <f t="shared" si="26"/>
        <v>0.68415000000001458</v>
      </c>
      <c r="K418">
        <f t="shared" si="27"/>
        <v>0.52963172118640922</v>
      </c>
      <c r="L418">
        <f t="shared" si="25"/>
        <v>22.809407097107872</v>
      </c>
      <c r="M418">
        <f t="shared" si="28"/>
        <v>23.339038818294281</v>
      </c>
    </row>
    <row r="419" spans="7:13" x14ac:dyDescent="0.3">
      <c r="G419">
        <v>8.34</v>
      </c>
      <c r="H419">
        <v>3.5631999999999997E-2</v>
      </c>
      <c r="I419">
        <v>0.11032400000000001</v>
      </c>
      <c r="J419">
        <f t="shared" si="26"/>
        <v>0.6316500000000137</v>
      </c>
      <c r="K419">
        <f t="shared" si="27"/>
        <v>0.68184960819388585</v>
      </c>
      <c r="L419">
        <f t="shared" si="25"/>
        <v>21.258023547823839</v>
      </c>
      <c r="M419">
        <f t="shared" si="28"/>
        <v>21.939873156017725</v>
      </c>
    </row>
    <row r="420" spans="7:13" x14ac:dyDescent="0.3">
      <c r="G420">
        <v>8.36</v>
      </c>
      <c r="H420">
        <v>4.0252999999999997E-2</v>
      </c>
      <c r="I420">
        <v>0.12174699999999999</v>
      </c>
      <c r="J420">
        <f t="shared" si="26"/>
        <v>0.57115000000001159</v>
      </c>
      <c r="K420">
        <f t="shared" si="27"/>
        <v>0.83752119258552227</v>
      </c>
      <c r="L420">
        <f t="shared" si="25"/>
        <v>19.387742218715882</v>
      </c>
      <c r="M420">
        <f t="shared" si="28"/>
        <v>20.225263411301405</v>
      </c>
    </row>
    <row r="421" spans="7:13" x14ac:dyDescent="0.3">
      <c r="G421">
        <v>8.3800000000000008</v>
      </c>
      <c r="H421">
        <v>4.4393000000000002E-2</v>
      </c>
      <c r="I421">
        <v>0.13181399999999999</v>
      </c>
      <c r="J421">
        <f t="shared" si="26"/>
        <v>0.50334999999996566</v>
      </c>
      <c r="K421">
        <f t="shared" si="27"/>
        <v>0.98927649819292307</v>
      </c>
      <c r="L421">
        <f t="shared" si="25"/>
        <v>17.217197984970113</v>
      </c>
      <c r="M421">
        <f t="shared" si="28"/>
        <v>18.206474483163035</v>
      </c>
    </row>
    <row r="422" spans="7:13" x14ac:dyDescent="0.3">
      <c r="G422">
        <v>8.4</v>
      </c>
      <c r="H422">
        <v>4.7972000000000001E-2</v>
      </c>
      <c r="I422">
        <v>0.14039399999999999</v>
      </c>
      <c r="J422">
        <f t="shared" si="26"/>
        <v>0.42900000000000937</v>
      </c>
      <c r="K422">
        <f t="shared" si="27"/>
        <v>1.1296334512081347</v>
      </c>
      <c r="L422">
        <f t="shared" si="25"/>
        <v>14.770511266135859</v>
      </c>
      <c r="M422">
        <f t="shared" si="28"/>
        <v>15.900144717343993</v>
      </c>
    </row>
    <row r="423" spans="7:13" x14ac:dyDescent="0.3">
      <c r="G423">
        <v>8.42</v>
      </c>
      <c r="H423">
        <v>5.0917999999999998E-2</v>
      </c>
      <c r="I423">
        <v>0.14737700000000001</v>
      </c>
      <c r="J423">
        <f t="shared" si="26"/>
        <v>0.34915000000000829</v>
      </c>
      <c r="K423">
        <f t="shared" si="27"/>
        <v>1.2514931213423344</v>
      </c>
      <c r="L423">
        <f t="shared" si="25"/>
        <v>12.085896671706944</v>
      </c>
      <c r="M423">
        <f t="shared" si="28"/>
        <v>13.33738979304928</v>
      </c>
    </row>
    <row r="424" spans="7:13" x14ac:dyDescent="0.3">
      <c r="G424">
        <v>8.44</v>
      </c>
      <c r="H424">
        <v>5.3170000000000002E-2</v>
      </c>
      <c r="I424">
        <v>0.15267</v>
      </c>
      <c r="J424">
        <f t="shared" si="26"/>
        <v>0.26465000000000527</v>
      </c>
      <c r="K424">
        <f t="shared" si="27"/>
        <v>1.3484911834569744</v>
      </c>
      <c r="L424">
        <f t="shared" si="25"/>
        <v>9.1983596397300911</v>
      </c>
      <c r="M424">
        <f t="shared" si="28"/>
        <v>10.546850823187066</v>
      </c>
    </row>
    <row r="425" spans="7:13" x14ac:dyDescent="0.3">
      <c r="G425">
        <v>8.4600000000000009</v>
      </c>
      <c r="H425">
        <v>5.4682000000000001E-2</v>
      </c>
      <c r="I425">
        <v>0.15620200000000001</v>
      </c>
      <c r="J425">
        <f t="shared" si="26"/>
        <v>0.17659999999998846</v>
      </c>
      <c r="K425">
        <f t="shared" si="27"/>
        <v>1.4154656496998377</v>
      </c>
      <c r="L425">
        <f t="shared" si="25"/>
        <v>6.1548098536552391</v>
      </c>
      <c r="M425">
        <f t="shared" si="28"/>
        <v>7.5702755033550773</v>
      </c>
    </row>
    <row r="426" spans="7:13" x14ac:dyDescent="0.3">
      <c r="G426">
        <v>8.48</v>
      </c>
      <c r="H426">
        <v>5.5424000000000001E-2</v>
      </c>
      <c r="I426">
        <v>0.15792700000000001</v>
      </c>
      <c r="J426">
        <f t="shared" si="26"/>
        <v>8.6250000000002047E-2</v>
      </c>
      <c r="K426">
        <f t="shared" si="27"/>
        <v>1.4488368854043336</v>
      </c>
      <c r="L426">
        <f t="shared" si="25"/>
        <v>3.0099800275974355</v>
      </c>
      <c r="M426">
        <f t="shared" si="28"/>
        <v>4.458816913001769</v>
      </c>
    </row>
    <row r="427" spans="7:13" x14ac:dyDescent="0.3">
      <c r="G427">
        <v>8.5</v>
      </c>
      <c r="H427">
        <v>5.5378999999999998E-2</v>
      </c>
      <c r="I427">
        <v>0.15782199999999999</v>
      </c>
      <c r="J427">
        <f t="shared" si="26"/>
        <v>-5.250000000001199E-3</v>
      </c>
      <c r="K427">
        <f t="shared" si="27"/>
        <v>1.4467937389094165</v>
      </c>
      <c r="L427">
        <f t="shared" si="25"/>
        <v>-0.18320133156763665</v>
      </c>
      <c r="M427">
        <f t="shared" si="28"/>
        <v>1.2635924073417799</v>
      </c>
    </row>
    <row r="428" spans="7:13" x14ac:dyDescent="0.3">
      <c r="G428">
        <v>8.52</v>
      </c>
      <c r="H428">
        <v>5.4547999999999999E-2</v>
      </c>
      <c r="I428">
        <v>0.155889</v>
      </c>
      <c r="J428">
        <f t="shared" si="26"/>
        <v>-9.6650000000001568E-2</v>
      </c>
      <c r="K428">
        <f t="shared" si="27"/>
        <v>1.4094580899995628</v>
      </c>
      <c r="L428">
        <f t="shared" si="25"/>
        <v>-3.3676028628940657</v>
      </c>
      <c r="M428">
        <f t="shared" si="28"/>
        <v>-1.9581447728945029</v>
      </c>
    </row>
    <row r="429" spans="7:13" x14ac:dyDescent="0.3">
      <c r="G429">
        <v>8.5399999999999991</v>
      </c>
      <c r="H429">
        <v>5.2949000000000003E-2</v>
      </c>
      <c r="I429">
        <v>0.15215200000000001</v>
      </c>
      <c r="J429">
        <f t="shared" si="26"/>
        <v>-0.18685000000000351</v>
      </c>
      <c r="K429">
        <f t="shared" si="27"/>
        <v>1.3388209171166399</v>
      </c>
      <c r="L429">
        <f t="shared" si="25"/>
        <v>-6.4916941090762306</v>
      </c>
      <c r="M429">
        <f t="shared" si="28"/>
        <v>-5.1528731919595909</v>
      </c>
    </row>
    <row r="430" spans="7:13" x14ac:dyDescent="0.3">
      <c r="G430">
        <v>8.56</v>
      </c>
      <c r="H430">
        <v>5.0615E-2</v>
      </c>
      <c r="I430">
        <v>0.14666199999999999</v>
      </c>
      <c r="J430">
        <f t="shared" si="26"/>
        <v>-0.27449999999998259</v>
      </c>
      <c r="K430">
        <f t="shared" si="27"/>
        <v>1.2386976842471455</v>
      </c>
      <c r="L430">
        <f t="shared" si="25"/>
        <v>-9.4966461338697279</v>
      </c>
      <c r="M430">
        <f t="shared" si="28"/>
        <v>-8.2579484496225817</v>
      </c>
    </row>
    <row r="431" spans="7:13" x14ac:dyDescent="0.3">
      <c r="G431">
        <v>8.58</v>
      </c>
      <c r="H431">
        <v>4.7593999999999997E-2</v>
      </c>
      <c r="I431">
        <v>0.139492</v>
      </c>
      <c r="J431">
        <f t="shared" si="26"/>
        <v>-0.35850000000000676</v>
      </c>
      <c r="K431">
        <f t="shared" si="27"/>
        <v>1.1143955373692942</v>
      </c>
      <c r="L431">
        <f t="shared" si="25"/>
        <v>-12.334674951732653</v>
      </c>
      <c r="M431">
        <f t="shared" si="28"/>
        <v>-11.220279414363359</v>
      </c>
    </row>
    <row r="432" spans="7:13" x14ac:dyDescent="0.3">
      <c r="G432">
        <v>8.6</v>
      </c>
      <c r="H432">
        <v>4.3947E-2</v>
      </c>
      <c r="I432">
        <v>0.13073499999999999</v>
      </c>
      <c r="J432">
        <f t="shared" si="26"/>
        <v>-0.43785000000001006</v>
      </c>
      <c r="K432">
        <f t="shared" si="27"/>
        <v>0.9723495318210561</v>
      </c>
      <c r="L432">
        <f t="shared" si="25"/>
        <v>-14.964486136788654</v>
      </c>
      <c r="M432">
        <f t="shared" si="28"/>
        <v>-13.992136604967598</v>
      </c>
    </row>
    <row r="433" spans="7:13" x14ac:dyDescent="0.3">
      <c r="G433">
        <v>8.6199999999999992</v>
      </c>
      <c r="H433">
        <v>3.9746999999999998E-2</v>
      </c>
      <c r="I433">
        <v>0.120506</v>
      </c>
      <c r="J433">
        <f t="shared" si="26"/>
        <v>-0.51145000000001029</v>
      </c>
      <c r="K433">
        <f t="shared" si="27"/>
        <v>0.81976554389341194</v>
      </c>
      <c r="L433">
        <f t="shared" si="25"/>
        <v>-17.344959433060996</v>
      </c>
      <c r="M433">
        <f t="shared" si="28"/>
        <v>-16.525193889167586</v>
      </c>
    </row>
    <row r="434" spans="7:13" x14ac:dyDescent="0.3">
      <c r="G434">
        <v>8.64</v>
      </c>
      <c r="H434">
        <v>3.5076999999999997E-2</v>
      </c>
      <c r="I434">
        <v>0.10893799999999999</v>
      </c>
      <c r="J434">
        <f t="shared" si="26"/>
        <v>-0.57839999999996139</v>
      </c>
      <c r="K434">
        <f t="shared" si="27"/>
        <v>0.66413621099986475</v>
      </c>
      <c r="L434">
        <f t="shared" si="25"/>
        <v>-19.445738271621394</v>
      </c>
      <c r="M434">
        <f t="shared" si="28"/>
        <v>-18.78160206062153</v>
      </c>
    </row>
    <row r="435" spans="7:13" x14ac:dyDescent="0.3">
      <c r="G435">
        <v>8.66</v>
      </c>
      <c r="H435">
        <v>3.0025E-2</v>
      </c>
      <c r="I435">
        <v>9.6176999999999999E-2</v>
      </c>
      <c r="J435">
        <f t="shared" si="26"/>
        <v>-0.63805000000001333</v>
      </c>
      <c r="K435">
        <f t="shared" si="27"/>
        <v>0.51276796891318466</v>
      </c>
      <c r="L435">
        <f t="shared" si="25"/>
        <v>-21.248630088400215</v>
      </c>
      <c r="M435">
        <f t="shared" si="28"/>
        <v>-20.735862119487031</v>
      </c>
    </row>
    <row r="436" spans="7:13" x14ac:dyDescent="0.3">
      <c r="G436">
        <v>8.68</v>
      </c>
      <c r="H436">
        <v>2.4683E-2</v>
      </c>
      <c r="I436">
        <v>8.2383999999999999E-2</v>
      </c>
      <c r="J436">
        <f t="shared" si="26"/>
        <v>-0.68965000000001464</v>
      </c>
      <c r="K436">
        <f t="shared" si="27"/>
        <v>0.37244729389433329</v>
      </c>
      <c r="L436">
        <f t="shared" si="25"/>
        <v>-22.735557182228302</v>
      </c>
      <c r="M436">
        <f t="shared" si="28"/>
        <v>-22.36310988833397</v>
      </c>
    </row>
    <row r="437" spans="7:13" x14ac:dyDescent="0.3">
      <c r="G437">
        <v>8.6999999999999993</v>
      </c>
      <c r="H437">
        <v>1.9146E-2</v>
      </c>
      <c r="I437">
        <v>6.7729999999999999E-2</v>
      </c>
      <c r="J437">
        <f t="shared" si="26"/>
        <v>-0.73270000000001567</v>
      </c>
      <c r="K437">
        <f t="shared" si="27"/>
        <v>0.24907706781395764</v>
      </c>
      <c r="L437">
        <f t="shared" si="25"/>
        <v>-23.899871836238194</v>
      </c>
      <c r="M437">
        <f t="shared" si="28"/>
        <v>-23.650794768424237</v>
      </c>
    </row>
    <row r="438" spans="7:13" x14ac:dyDescent="0.3">
      <c r="G438">
        <v>8.7200000000000006</v>
      </c>
      <c r="H438">
        <v>1.3506000000000001E-2</v>
      </c>
      <c r="I438">
        <v>5.2394999999999997E-2</v>
      </c>
      <c r="J438">
        <f t="shared" si="26"/>
        <v>-0.76674999999994831</v>
      </c>
      <c r="K438">
        <f t="shared" si="27"/>
        <v>0.14743727414106608</v>
      </c>
      <c r="L438">
        <f t="shared" si="25"/>
        <v>-24.738831094465926</v>
      </c>
      <c r="M438">
        <f t="shared" si="28"/>
        <v>-24.591393820324861</v>
      </c>
    </row>
    <row r="439" spans="7:13" x14ac:dyDescent="0.3">
      <c r="G439">
        <v>8.74</v>
      </c>
      <c r="H439">
        <v>7.8549999999999991E-3</v>
      </c>
      <c r="I439">
        <v>3.6560000000000002E-2</v>
      </c>
      <c r="J439">
        <f t="shared" si="26"/>
        <v>-0.79175000000001661</v>
      </c>
      <c r="K439">
        <f t="shared" si="27"/>
        <v>7.0996050201862393E-2</v>
      </c>
      <c r="L439">
        <f t="shared" si="25"/>
        <v>-25.264323459802384</v>
      </c>
      <c r="M439">
        <f t="shared" si="28"/>
        <v>-25.193327409600521</v>
      </c>
    </row>
    <row r="440" spans="7:13" x14ac:dyDescent="0.3">
      <c r="G440">
        <v>8.76</v>
      </c>
      <c r="H440">
        <v>2.274E-3</v>
      </c>
      <c r="I440">
        <v>2.0413000000000001E-2</v>
      </c>
      <c r="J440">
        <f t="shared" si="26"/>
        <v>-0.80735000000001733</v>
      </c>
      <c r="K440">
        <f t="shared" si="27"/>
        <v>2.1889530665209718E-2</v>
      </c>
      <c r="L440">
        <f t="shared" si="25"/>
        <v>-25.479002161175014</v>
      </c>
      <c r="M440">
        <f t="shared" si="28"/>
        <v>-25.457112630509805</v>
      </c>
    </row>
    <row r="441" spans="7:13" x14ac:dyDescent="0.3">
      <c r="G441">
        <v>8.7799999999999994</v>
      </c>
      <c r="H441">
        <v>-3.16E-3</v>
      </c>
      <c r="I441">
        <v>4.1370000000000001E-3</v>
      </c>
      <c r="J441">
        <f t="shared" si="26"/>
        <v>-0.81380000000001729</v>
      </c>
      <c r="K441">
        <f t="shared" si="27"/>
        <v>8.893437882620108E-4</v>
      </c>
      <c r="L441">
        <f t="shared" si="25"/>
        <v>-25.404702118900023</v>
      </c>
      <c r="M441">
        <f t="shared" si="28"/>
        <v>-25.40381277511176</v>
      </c>
    </row>
    <row r="442" spans="7:13" x14ac:dyDescent="0.3">
      <c r="G442">
        <v>8.8000000000000007</v>
      </c>
      <c r="H442">
        <v>-8.3800000000000003E-3</v>
      </c>
      <c r="I442">
        <v>-1.2083E-2</v>
      </c>
      <c r="J442">
        <f t="shared" si="26"/>
        <v>-0.81099999999994521</v>
      </c>
      <c r="K442">
        <f t="shared" si="27"/>
        <v>7.5069094019023707E-3</v>
      </c>
      <c r="L442">
        <f t="shared" si="25"/>
        <v>-25.051299837402059</v>
      </c>
      <c r="M442">
        <f t="shared" si="28"/>
        <v>-25.043792928000158</v>
      </c>
    </row>
    <row r="443" spans="7:13" x14ac:dyDescent="0.3">
      <c r="G443">
        <v>8.82</v>
      </c>
      <c r="H443">
        <v>-1.3329000000000001E-2</v>
      </c>
      <c r="I443">
        <v>-2.8072E-2</v>
      </c>
      <c r="J443">
        <f t="shared" si="26"/>
        <v>-0.79945000000001698</v>
      </c>
      <c r="K443">
        <f t="shared" si="27"/>
        <v>4.0111071131095653E-2</v>
      </c>
      <c r="L443">
        <f t="shared" si="25"/>
        <v>-24.44593447062223</v>
      </c>
      <c r="M443">
        <f t="shared" si="28"/>
        <v>-24.405823399491133</v>
      </c>
    </row>
    <row r="444" spans="7:13" x14ac:dyDescent="0.3">
      <c r="G444">
        <v>8.84</v>
      </c>
      <c r="H444">
        <v>-1.7961000000000001E-2</v>
      </c>
      <c r="I444">
        <v>-4.3658000000000002E-2</v>
      </c>
      <c r="J444">
        <f t="shared" si="26"/>
        <v>-0.77930000000001676</v>
      </c>
      <c r="K444">
        <f t="shared" si="27"/>
        <v>9.6093039572142186E-2</v>
      </c>
      <c r="L444">
        <f t="shared" si="25"/>
        <v>-23.602973643307312</v>
      </c>
      <c r="M444">
        <f t="shared" si="28"/>
        <v>-23.506880603735169</v>
      </c>
    </row>
    <row r="445" spans="7:13" x14ac:dyDescent="0.3">
      <c r="G445">
        <v>8.86</v>
      </c>
      <c r="H445">
        <v>-2.2242000000000001E-2</v>
      </c>
      <c r="I445">
        <v>-5.8680000000000003E-2</v>
      </c>
      <c r="J445">
        <f t="shared" si="26"/>
        <v>-0.75110000000001609</v>
      </c>
      <c r="K445">
        <f t="shared" si="27"/>
        <v>0.17205617327236775</v>
      </c>
      <c r="L445">
        <f t="shared" si="25"/>
        <v>-22.546835607412635</v>
      </c>
      <c r="M445">
        <f t="shared" si="28"/>
        <v>-22.374779434140269</v>
      </c>
    </row>
    <row r="446" spans="7:13" x14ac:dyDescent="0.3">
      <c r="G446">
        <v>8.8800000000000008</v>
      </c>
      <c r="H446">
        <v>-2.6145999999999999E-2</v>
      </c>
      <c r="I446">
        <v>-7.2984999999999994E-2</v>
      </c>
      <c r="J446">
        <f t="shared" si="26"/>
        <v>-0.71524999999995131</v>
      </c>
      <c r="K446">
        <f t="shared" si="27"/>
        <v>0.26399387869971863</v>
      </c>
      <c r="L446">
        <f t="shared" si="25"/>
        <v>-21.295227588645098</v>
      </c>
      <c r="M446">
        <f t="shared" si="28"/>
        <v>-21.031233709945379</v>
      </c>
    </row>
    <row r="447" spans="7:13" x14ac:dyDescent="0.3">
      <c r="G447">
        <v>8.9</v>
      </c>
      <c r="H447">
        <v>-2.9659999999999999E-2</v>
      </c>
      <c r="I447">
        <v>-8.6431999999999995E-2</v>
      </c>
      <c r="J447">
        <f t="shared" si="26"/>
        <v>-0.67235000000001433</v>
      </c>
      <c r="K447">
        <f t="shared" si="27"/>
        <v>0.3674879651580899</v>
      </c>
      <c r="L447">
        <f t="shared" si="25"/>
        <v>-19.869511612807102</v>
      </c>
      <c r="M447">
        <f t="shared" si="28"/>
        <v>-19.502023647649011</v>
      </c>
    </row>
    <row r="448" spans="7:13" x14ac:dyDescent="0.3">
      <c r="G448">
        <v>8.92</v>
      </c>
      <c r="H448">
        <v>-3.2777000000000001E-2</v>
      </c>
      <c r="I448">
        <v>-9.8892999999999995E-2</v>
      </c>
      <c r="J448">
        <f t="shared" si="26"/>
        <v>-0.62305000000001332</v>
      </c>
      <c r="K448">
        <f t="shared" si="27"/>
        <v>0.47790040472782136</v>
      </c>
      <c r="L448">
        <f t="shared" si="25"/>
        <v>-18.290559155421558</v>
      </c>
      <c r="M448">
        <f t="shared" si="28"/>
        <v>-17.812658750693735</v>
      </c>
    </row>
    <row r="449" spans="7:13" x14ac:dyDescent="0.3">
      <c r="G449">
        <v>8.94</v>
      </c>
      <c r="H449">
        <v>-3.5500999999999998E-2</v>
      </c>
      <c r="I449">
        <v>-0.110251</v>
      </c>
      <c r="J449">
        <f t="shared" si="26"/>
        <v>-0.56790000000001251</v>
      </c>
      <c r="K449">
        <f t="shared" si="27"/>
        <v>0.59051636683262387</v>
      </c>
      <c r="L449">
        <f t="shared" si="25"/>
        <v>-16.574350565266155</v>
      </c>
      <c r="M449">
        <f t="shared" si="28"/>
        <v>-15.983834198433531</v>
      </c>
    </row>
    <row r="450" spans="7:13" x14ac:dyDescent="0.3">
      <c r="G450">
        <v>8.9600000000000009</v>
      </c>
      <c r="H450">
        <v>-3.7837000000000003E-2</v>
      </c>
      <c r="I450">
        <v>-0.12040099999999999</v>
      </c>
      <c r="J450">
        <f t="shared" si="26"/>
        <v>-0.50749999999996531</v>
      </c>
      <c r="K450">
        <f t="shared" si="27"/>
        <v>0.70070859197193514</v>
      </c>
      <c r="L450">
        <f t="shared" si="25"/>
        <v>-14.737068038443347</v>
      </c>
      <c r="M450">
        <f t="shared" si="28"/>
        <v>-14.036359446471412</v>
      </c>
    </row>
    <row r="451" spans="7:13" x14ac:dyDescent="0.3">
      <c r="G451">
        <v>8.98</v>
      </c>
      <c r="H451">
        <v>-3.9798E-2</v>
      </c>
      <c r="I451">
        <v>-0.12925500000000001</v>
      </c>
      <c r="J451">
        <f t="shared" si="26"/>
        <v>-0.44270000000001014</v>
      </c>
      <c r="K451">
        <f t="shared" si="27"/>
        <v>0.80412818925880292</v>
      </c>
      <c r="L451">
        <f t="shared" ref="L451:L514" si="29">1000*J451*$B$6^2*PI()/4*$B$22*($B$4+H451)</f>
        <v>-12.800822986840636</v>
      </c>
      <c r="M451">
        <f t="shared" si="28"/>
        <v>-11.996694797581833</v>
      </c>
    </row>
    <row r="452" spans="7:13" x14ac:dyDescent="0.3">
      <c r="G452">
        <v>9</v>
      </c>
      <c r="H452">
        <v>-4.1398999999999998E-2</v>
      </c>
      <c r="I452">
        <v>-0.136735</v>
      </c>
      <c r="J452">
        <f t="shared" ref="J452:J515" si="30">(I452-I451)/(G452-G451)</f>
        <v>-0.37400000000000733</v>
      </c>
      <c r="K452">
        <f t="shared" ref="K452:K515" si="31">1/2*1000*$B$6*$B$15*I452^2*(H452+$B$4)</f>
        <v>0.8967604958931229</v>
      </c>
      <c r="L452">
        <f t="shared" si="29"/>
        <v>-10.776716743316628</v>
      </c>
      <c r="M452">
        <f t="shared" ref="M452:M515" si="32">L452+K452</f>
        <v>-9.8799562474235056</v>
      </c>
    </row>
    <row r="453" spans="7:13" x14ac:dyDescent="0.3">
      <c r="G453">
        <v>9.02</v>
      </c>
      <c r="H453">
        <v>-4.2653000000000003E-2</v>
      </c>
      <c r="I453">
        <v>-0.14277599999999999</v>
      </c>
      <c r="J453">
        <f t="shared" si="30"/>
        <v>-0.30205000000000598</v>
      </c>
      <c r="K453">
        <f t="shared" si="31"/>
        <v>0.97507570804381249</v>
      </c>
      <c r="L453">
        <f t="shared" si="29"/>
        <v>-8.679696569037155</v>
      </c>
      <c r="M453">
        <f t="shared" si="32"/>
        <v>-7.7046208609933426</v>
      </c>
    </row>
    <row r="454" spans="7:13" x14ac:dyDescent="0.3">
      <c r="G454">
        <v>9.0399999999999991</v>
      </c>
      <c r="H454">
        <v>-4.3575999999999997E-2</v>
      </c>
      <c r="I454">
        <v>-0.14732799999999999</v>
      </c>
      <c r="J454">
        <f t="shared" si="30"/>
        <v>-0.22760000000000488</v>
      </c>
      <c r="K454">
        <f t="shared" si="31"/>
        <v>1.0361464428931784</v>
      </c>
      <c r="L454">
        <f t="shared" si="29"/>
        <v>-6.5271049947861925</v>
      </c>
      <c r="M454">
        <f t="shared" si="32"/>
        <v>-5.490958551893014</v>
      </c>
    </row>
    <row r="455" spans="7:13" x14ac:dyDescent="0.3">
      <c r="G455">
        <v>9.06</v>
      </c>
      <c r="H455">
        <v>-4.4178000000000002E-2</v>
      </c>
      <c r="I455">
        <v>-0.15035399999999999</v>
      </c>
      <c r="J455">
        <f t="shared" si="30"/>
        <v>-0.15129999999998983</v>
      </c>
      <c r="K455">
        <f t="shared" si="31"/>
        <v>1.077723459376712</v>
      </c>
      <c r="L455">
        <f t="shared" si="29"/>
        <v>-4.3332533228436896</v>
      </c>
      <c r="M455">
        <f t="shared" si="32"/>
        <v>-3.2555298634669776</v>
      </c>
    </row>
    <row r="456" spans="7:13" x14ac:dyDescent="0.3">
      <c r="G456">
        <v>9.08</v>
      </c>
      <c r="H456">
        <v>-4.4469000000000002E-2</v>
      </c>
      <c r="I456">
        <v>-0.15182799999999999</v>
      </c>
      <c r="J456">
        <f t="shared" si="30"/>
        <v>-7.3700000000001722E-2</v>
      </c>
      <c r="K456">
        <f t="shared" si="31"/>
        <v>1.0982564451726406</v>
      </c>
      <c r="L456">
        <f t="shared" si="29"/>
        <v>-2.1094308507035255</v>
      </c>
      <c r="M456">
        <f t="shared" si="32"/>
        <v>-1.0111744055308849</v>
      </c>
    </row>
    <row r="457" spans="7:13" x14ac:dyDescent="0.3">
      <c r="G457">
        <v>9.1</v>
      </c>
      <c r="H457">
        <v>-4.4450999999999997E-2</v>
      </c>
      <c r="I457">
        <v>-0.15173800000000001</v>
      </c>
      <c r="J457">
        <f t="shared" si="30"/>
        <v>4.4999999999990456E-3</v>
      </c>
      <c r="K457">
        <f t="shared" si="31"/>
        <v>1.0969981363056662</v>
      </c>
      <c r="L457">
        <f t="shared" si="29"/>
        <v>0.1288034452574886</v>
      </c>
      <c r="M457">
        <f t="shared" si="32"/>
        <v>1.2258015815631549</v>
      </c>
    </row>
    <row r="458" spans="7:13" x14ac:dyDescent="0.3">
      <c r="G458">
        <v>9.1199999999999992</v>
      </c>
      <c r="H458">
        <v>-4.4124999999999998E-2</v>
      </c>
      <c r="I458">
        <v>-0.150086</v>
      </c>
      <c r="J458">
        <f t="shared" si="30"/>
        <v>8.2600000000002491E-2</v>
      </c>
      <c r="K458">
        <f t="shared" si="31"/>
        <v>1.0740097497433476</v>
      </c>
      <c r="L458">
        <f t="shared" si="29"/>
        <v>2.3659507061781402</v>
      </c>
      <c r="M458">
        <f t="shared" si="32"/>
        <v>3.4399604559214878</v>
      </c>
    </row>
    <row r="459" spans="7:13" x14ac:dyDescent="0.3">
      <c r="G459">
        <v>9.14</v>
      </c>
      <c r="H459">
        <v>-4.3486999999999998E-2</v>
      </c>
      <c r="I459">
        <v>-0.14688399999999999</v>
      </c>
      <c r="J459">
        <f t="shared" si="30"/>
        <v>0.16009999999998972</v>
      </c>
      <c r="K459">
        <f t="shared" si="31"/>
        <v>1.0301114445966886</v>
      </c>
      <c r="L459">
        <f t="shared" si="29"/>
        <v>4.592237594392202</v>
      </c>
      <c r="M459">
        <f t="shared" si="32"/>
        <v>5.6223490389888902</v>
      </c>
    </row>
    <row r="460" spans="7:13" x14ac:dyDescent="0.3">
      <c r="G460">
        <v>9.16</v>
      </c>
      <c r="H460">
        <v>-4.2527000000000002E-2</v>
      </c>
      <c r="I460">
        <v>-0.14215900000000001</v>
      </c>
      <c r="J460">
        <f t="shared" si="30"/>
        <v>0.23625000000000398</v>
      </c>
      <c r="K460">
        <f t="shared" si="31"/>
        <v>0.96693274527833051</v>
      </c>
      <c r="L460">
        <f t="shared" si="29"/>
        <v>6.7907407806742199</v>
      </c>
      <c r="M460">
        <f t="shared" si="32"/>
        <v>7.7576735259525504</v>
      </c>
    </row>
    <row r="461" spans="7:13" x14ac:dyDescent="0.3">
      <c r="G461">
        <v>9.18</v>
      </c>
      <c r="H461">
        <v>-4.1234E-2</v>
      </c>
      <c r="I461">
        <v>-0.13595099999999999</v>
      </c>
      <c r="J461">
        <f t="shared" si="30"/>
        <v>0.31040000000000756</v>
      </c>
      <c r="K461">
        <f t="shared" si="31"/>
        <v>0.88682538891075668</v>
      </c>
      <c r="L461">
        <f t="shared" si="29"/>
        <v>8.9473165981267595</v>
      </c>
      <c r="M461">
        <f t="shared" si="32"/>
        <v>9.8341419870375155</v>
      </c>
    </row>
    <row r="462" spans="7:13" x14ac:dyDescent="0.3">
      <c r="G462">
        <v>9.1999999999999993</v>
      </c>
      <c r="H462">
        <v>-3.9592000000000002E-2</v>
      </c>
      <c r="I462">
        <v>-0.12831100000000001</v>
      </c>
      <c r="J462">
        <f t="shared" si="30"/>
        <v>0.38200000000000717</v>
      </c>
      <c r="K462">
        <f t="shared" si="31"/>
        <v>0.7927800664653849</v>
      </c>
      <c r="L462">
        <f t="shared" si="29"/>
        <v>11.050605943068536</v>
      </c>
      <c r="M462">
        <f t="shared" si="32"/>
        <v>11.843386009533921</v>
      </c>
    </row>
    <row r="463" spans="7:13" x14ac:dyDescent="0.3">
      <c r="G463">
        <v>9.2200000000000006</v>
      </c>
      <c r="H463">
        <v>-3.7588999999999997E-2</v>
      </c>
      <c r="I463">
        <v>-0.11930499999999999</v>
      </c>
      <c r="J463">
        <f t="shared" si="30"/>
        <v>0.45029999999997028</v>
      </c>
      <c r="K463">
        <f t="shared" si="31"/>
        <v>0.68837886507561041</v>
      </c>
      <c r="L463">
        <f t="shared" si="29"/>
        <v>13.083079246854362</v>
      </c>
      <c r="M463">
        <f t="shared" si="32"/>
        <v>13.771458111929974</v>
      </c>
    </row>
    <row r="464" spans="7:13" x14ac:dyDescent="0.3">
      <c r="G464">
        <v>9.24</v>
      </c>
      <c r="H464">
        <v>-3.5208999999999997E-2</v>
      </c>
      <c r="I464">
        <v>-0.109011</v>
      </c>
      <c r="J464">
        <f t="shared" si="30"/>
        <v>0.51470000000001082</v>
      </c>
      <c r="K464">
        <f t="shared" si="31"/>
        <v>0.57767083042862677</v>
      </c>
      <c r="L464">
        <f t="shared" si="29"/>
        <v>15.031134003916922</v>
      </c>
      <c r="M464">
        <f t="shared" si="32"/>
        <v>15.608804834345548</v>
      </c>
    </row>
    <row r="465" spans="7:13" x14ac:dyDescent="0.3">
      <c r="G465">
        <v>9.26</v>
      </c>
      <c r="H465">
        <v>-3.2440999999999998E-2</v>
      </c>
      <c r="I465">
        <v>-9.7521999999999998E-2</v>
      </c>
      <c r="J465">
        <f t="shared" si="30"/>
        <v>0.57445000000001223</v>
      </c>
      <c r="K465">
        <f t="shared" si="31"/>
        <v>0.46507575612949803</v>
      </c>
      <c r="L465">
        <f t="shared" si="29"/>
        <v>16.875961395363227</v>
      </c>
      <c r="M465">
        <f t="shared" si="32"/>
        <v>17.341037151492724</v>
      </c>
    </row>
    <row r="466" spans="7:13" x14ac:dyDescent="0.3">
      <c r="G466">
        <v>9.2799999999999994</v>
      </c>
      <c r="H466">
        <v>-2.9277999999999998E-2</v>
      </c>
      <c r="I466">
        <v>-8.4942000000000004E-2</v>
      </c>
      <c r="J466">
        <f t="shared" si="30"/>
        <v>0.6290000000000131</v>
      </c>
      <c r="K466">
        <f t="shared" si="31"/>
        <v>0.35521520074538954</v>
      </c>
      <c r="L466">
        <f t="shared" si="29"/>
        <v>18.603515055705721</v>
      </c>
      <c r="M466">
        <f t="shared" si="32"/>
        <v>18.958730256451112</v>
      </c>
    </row>
    <row r="467" spans="7:13" x14ac:dyDescent="0.3">
      <c r="G467">
        <v>9.3000000000000007</v>
      </c>
      <c r="H467">
        <v>-2.5718999999999999E-2</v>
      </c>
      <c r="I467">
        <v>-7.1389999999999995E-2</v>
      </c>
      <c r="J467">
        <f t="shared" si="30"/>
        <v>0.67759999999995468</v>
      </c>
      <c r="K467">
        <f t="shared" si="31"/>
        <v>0.25280902395849203</v>
      </c>
      <c r="L467">
        <f t="shared" si="29"/>
        <v>20.192448902728668</v>
      </c>
      <c r="M467">
        <f t="shared" si="32"/>
        <v>20.445257926687159</v>
      </c>
    </row>
    <row r="468" spans="7:13" x14ac:dyDescent="0.3">
      <c r="G468">
        <v>9.32</v>
      </c>
      <c r="H468">
        <v>-2.1770999999999999E-2</v>
      </c>
      <c r="I468">
        <v>-5.6995999999999998E-2</v>
      </c>
      <c r="J468">
        <f t="shared" si="30"/>
        <v>0.71970000000001522</v>
      </c>
      <c r="K468">
        <f t="shared" si="31"/>
        <v>0.16248255704275225</v>
      </c>
      <c r="L468">
        <f t="shared" si="29"/>
        <v>21.625555864845399</v>
      </c>
      <c r="M468">
        <f t="shared" si="32"/>
        <v>21.788038421888153</v>
      </c>
    </row>
    <row r="469" spans="7:13" x14ac:dyDescent="0.3">
      <c r="G469">
        <v>9.34</v>
      </c>
      <c r="H469">
        <v>-1.7448000000000002E-2</v>
      </c>
      <c r="I469">
        <v>-4.1902000000000002E-2</v>
      </c>
      <c r="J469">
        <f t="shared" si="30"/>
        <v>0.75470000000001591</v>
      </c>
      <c r="K469">
        <f t="shared" si="31"/>
        <v>8.861264624457027E-2</v>
      </c>
      <c r="L469">
        <f t="shared" si="29"/>
        <v>22.882229563534871</v>
      </c>
      <c r="M469">
        <f t="shared" si="32"/>
        <v>22.970842209779441</v>
      </c>
    </row>
    <row r="470" spans="7:13" x14ac:dyDescent="0.3">
      <c r="G470">
        <v>9.36</v>
      </c>
      <c r="H470">
        <v>-1.2777999999999999E-2</v>
      </c>
      <c r="I470">
        <v>-2.6261E-2</v>
      </c>
      <c r="J470">
        <f t="shared" si="30"/>
        <v>0.78205000000001679</v>
      </c>
      <c r="K470">
        <f t="shared" si="31"/>
        <v>3.5142405906284584E-2</v>
      </c>
      <c r="L470">
        <f t="shared" si="29"/>
        <v>23.940944446821369</v>
      </c>
      <c r="M470">
        <f t="shared" si="32"/>
        <v>23.976086852727654</v>
      </c>
    </row>
    <row r="471" spans="7:13" x14ac:dyDescent="0.3">
      <c r="G471">
        <v>9.3800000000000008</v>
      </c>
      <c r="H471">
        <v>-7.7949999999999998E-3</v>
      </c>
      <c r="I471">
        <v>-1.0237E-2</v>
      </c>
      <c r="J471">
        <f t="shared" si="30"/>
        <v>0.80119999999994596</v>
      </c>
      <c r="K471">
        <f t="shared" si="31"/>
        <v>5.3947771433093686E-3</v>
      </c>
      <c r="L471">
        <f t="shared" si="29"/>
        <v>24.778033175650403</v>
      </c>
      <c r="M471">
        <f t="shared" si="32"/>
        <v>24.783427952793712</v>
      </c>
    </row>
    <row r="472" spans="7:13" x14ac:dyDescent="0.3">
      <c r="G472">
        <v>9.4</v>
      </c>
      <c r="H472">
        <v>-2.5479999999999999E-3</v>
      </c>
      <c r="I472">
        <v>5.999E-3</v>
      </c>
      <c r="J472">
        <f t="shared" si="30"/>
        <v>0.81180000000001729</v>
      </c>
      <c r="K472">
        <f t="shared" si="31"/>
        <v>1.8723670348690111E-3</v>
      </c>
      <c r="L472">
        <f t="shared" si="29"/>
        <v>25.373483584913739</v>
      </c>
      <c r="M472">
        <f t="shared" si="32"/>
        <v>25.37535595194861</v>
      </c>
    </row>
    <row r="473" spans="7:13" x14ac:dyDescent="0.3">
      <c r="G473">
        <v>9.42</v>
      </c>
      <c r="H473">
        <v>2.9060000000000002E-3</v>
      </c>
      <c r="I473">
        <v>2.2269000000000001E-2</v>
      </c>
      <c r="J473">
        <f t="shared" si="30"/>
        <v>0.81350000000001732</v>
      </c>
      <c r="K473">
        <f t="shared" si="31"/>
        <v>2.6083767999048622E-2</v>
      </c>
      <c r="L473">
        <f t="shared" si="29"/>
        <v>25.705392685402686</v>
      </c>
      <c r="M473">
        <f t="shared" si="32"/>
        <v>25.731476453401733</v>
      </c>
    </row>
    <row r="474" spans="7:13" x14ac:dyDescent="0.3">
      <c r="G474">
        <v>9.44</v>
      </c>
      <c r="H474">
        <v>8.4989999999999996E-3</v>
      </c>
      <c r="I474">
        <v>3.8390000000000001E-2</v>
      </c>
      <c r="J474">
        <f t="shared" si="30"/>
        <v>0.80605000000001714</v>
      </c>
      <c r="K474">
        <f t="shared" si="31"/>
        <v>7.8380568395848352E-2</v>
      </c>
      <c r="L474">
        <f t="shared" si="29"/>
        <v>25.753244667578343</v>
      </c>
      <c r="M474">
        <f t="shared" si="32"/>
        <v>25.83162523597419</v>
      </c>
    </row>
    <row r="475" spans="7:13" x14ac:dyDescent="0.3">
      <c r="G475">
        <v>9.4600000000000009</v>
      </c>
      <c r="H475">
        <v>1.4154E-2</v>
      </c>
      <c r="I475">
        <v>5.4177000000000003E-2</v>
      </c>
      <c r="J475">
        <f t="shared" si="30"/>
        <v>0.78934999999994682</v>
      </c>
      <c r="K475">
        <f t="shared" si="31"/>
        <v>0.15783568718137639</v>
      </c>
      <c r="L475">
        <f t="shared" si="29"/>
        <v>25.500147969996647</v>
      </c>
      <c r="M475">
        <f t="shared" si="32"/>
        <v>25.657983657178022</v>
      </c>
    </row>
    <row r="476" spans="7:13" x14ac:dyDescent="0.3">
      <c r="G476">
        <v>9.48</v>
      </c>
      <c r="H476">
        <v>1.9786000000000002E-2</v>
      </c>
      <c r="I476">
        <v>6.9444000000000006E-2</v>
      </c>
      <c r="J476">
        <f t="shared" si="30"/>
        <v>0.7633500000000164</v>
      </c>
      <c r="K476">
        <f t="shared" si="31"/>
        <v>0.26216584790475883</v>
      </c>
      <c r="L476">
        <f t="shared" si="29"/>
        <v>24.93033740528627</v>
      </c>
      <c r="M476">
        <f t="shared" si="32"/>
        <v>25.192503253191028</v>
      </c>
    </row>
    <row r="477" spans="7:13" x14ac:dyDescent="0.3">
      <c r="G477">
        <v>9.5</v>
      </c>
      <c r="H477">
        <v>2.5305000000000001E-2</v>
      </c>
      <c r="I477">
        <v>8.4007999999999999E-2</v>
      </c>
      <c r="J477">
        <f t="shared" si="30"/>
        <v>0.72820000000001517</v>
      </c>
      <c r="K477">
        <f t="shared" si="31"/>
        <v>0.38773491163599683</v>
      </c>
      <c r="L477">
        <f t="shared" si="29"/>
        <v>24.034886606012524</v>
      </c>
      <c r="M477">
        <f t="shared" si="32"/>
        <v>24.422621517648519</v>
      </c>
    </row>
    <row r="478" spans="7:13" x14ac:dyDescent="0.3">
      <c r="G478">
        <v>9.52</v>
      </c>
      <c r="H478">
        <v>3.0619E-2</v>
      </c>
      <c r="I478">
        <v>9.7691E-2</v>
      </c>
      <c r="J478">
        <f t="shared" si="30"/>
        <v>0.68415000000001458</v>
      </c>
      <c r="K478">
        <f t="shared" si="31"/>
        <v>0.52963172118640922</v>
      </c>
      <c r="L478">
        <f t="shared" si="29"/>
        <v>22.809407097107872</v>
      </c>
      <c r="M478">
        <f t="shared" si="32"/>
        <v>23.339038818294281</v>
      </c>
    </row>
    <row r="479" spans="7:13" x14ac:dyDescent="0.3">
      <c r="G479">
        <v>9.5399999999999991</v>
      </c>
      <c r="H479">
        <v>3.5631999999999997E-2</v>
      </c>
      <c r="I479">
        <v>0.11032400000000001</v>
      </c>
      <c r="J479">
        <f t="shared" si="30"/>
        <v>0.6316500000000137</v>
      </c>
      <c r="K479">
        <f t="shared" si="31"/>
        <v>0.68184960819388585</v>
      </c>
      <c r="L479">
        <f t="shared" si="29"/>
        <v>21.258023547823839</v>
      </c>
      <c r="M479">
        <f t="shared" si="32"/>
        <v>21.939873156017725</v>
      </c>
    </row>
    <row r="480" spans="7:13" x14ac:dyDescent="0.3">
      <c r="G480">
        <v>9.56</v>
      </c>
      <c r="H480">
        <v>4.0252999999999997E-2</v>
      </c>
      <c r="I480">
        <v>0.12174699999999999</v>
      </c>
      <c r="J480">
        <f t="shared" si="30"/>
        <v>0.57114999999996086</v>
      </c>
      <c r="K480">
        <f t="shared" si="31"/>
        <v>0.83752119258552227</v>
      </c>
      <c r="L480">
        <f t="shared" si="29"/>
        <v>19.387742218714163</v>
      </c>
      <c r="M480">
        <f t="shared" si="32"/>
        <v>20.225263411299686</v>
      </c>
    </row>
    <row r="481" spans="7:13" x14ac:dyDescent="0.3">
      <c r="G481">
        <v>9.58</v>
      </c>
      <c r="H481">
        <v>4.4393000000000002E-2</v>
      </c>
      <c r="I481">
        <v>0.13181399999999999</v>
      </c>
      <c r="J481">
        <f t="shared" si="30"/>
        <v>0.5033500000000104</v>
      </c>
      <c r="K481">
        <f t="shared" si="31"/>
        <v>0.98927649819292307</v>
      </c>
      <c r="L481">
        <f t="shared" si="29"/>
        <v>17.217197984971644</v>
      </c>
      <c r="M481">
        <f t="shared" si="32"/>
        <v>18.206474483164566</v>
      </c>
    </row>
    <row r="482" spans="7:13" x14ac:dyDescent="0.3">
      <c r="G482">
        <v>9.6</v>
      </c>
      <c r="H482">
        <v>4.7972000000000001E-2</v>
      </c>
      <c r="I482">
        <v>0.14039399999999999</v>
      </c>
      <c r="J482">
        <f t="shared" si="30"/>
        <v>0.42900000000000937</v>
      </c>
      <c r="K482">
        <f t="shared" si="31"/>
        <v>1.1296334512081347</v>
      </c>
      <c r="L482">
        <f t="shared" si="29"/>
        <v>14.770511266135859</v>
      </c>
      <c r="M482">
        <f t="shared" si="32"/>
        <v>15.900144717343993</v>
      </c>
    </row>
    <row r="483" spans="7:13" x14ac:dyDescent="0.3">
      <c r="G483">
        <v>9.6199999999999992</v>
      </c>
      <c r="H483">
        <v>5.0917999999999998E-2</v>
      </c>
      <c r="I483">
        <v>0.14737700000000001</v>
      </c>
      <c r="J483">
        <f t="shared" si="30"/>
        <v>0.34915000000000829</v>
      </c>
      <c r="K483">
        <f t="shared" si="31"/>
        <v>1.2514931213423344</v>
      </c>
      <c r="L483">
        <f t="shared" si="29"/>
        <v>12.085896671706944</v>
      </c>
      <c r="M483">
        <f t="shared" si="32"/>
        <v>13.33738979304928</v>
      </c>
    </row>
    <row r="484" spans="7:13" x14ac:dyDescent="0.3">
      <c r="G484">
        <v>9.64</v>
      </c>
      <c r="H484">
        <v>5.3170000000000002E-2</v>
      </c>
      <c r="I484">
        <v>0.15267</v>
      </c>
      <c r="J484">
        <f t="shared" si="30"/>
        <v>0.26464999999998173</v>
      </c>
      <c r="K484">
        <f t="shared" si="31"/>
        <v>1.3484911834569744</v>
      </c>
      <c r="L484">
        <f t="shared" si="29"/>
        <v>9.198359639729274</v>
      </c>
      <c r="M484">
        <f t="shared" si="32"/>
        <v>10.546850823186249</v>
      </c>
    </row>
    <row r="485" spans="7:13" x14ac:dyDescent="0.3">
      <c r="G485">
        <v>9.66</v>
      </c>
      <c r="H485">
        <v>5.4682000000000001E-2</v>
      </c>
      <c r="I485">
        <v>0.15620200000000001</v>
      </c>
      <c r="J485">
        <f t="shared" si="30"/>
        <v>0.17660000000000414</v>
      </c>
      <c r="K485">
        <f t="shared" si="31"/>
        <v>1.4154656496998377</v>
      </c>
      <c r="L485">
        <f t="shared" si="29"/>
        <v>6.1548098536557845</v>
      </c>
      <c r="M485">
        <f t="shared" si="32"/>
        <v>7.5702755033556226</v>
      </c>
    </row>
    <row r="486" spans="7:13" x14ac:dyDescent="0.3">
      <c r="G486">
        <v>9.68</v>
      </c>
      <c r="H486">
        <v>5.5424000000000001E-2</v>
      </c>
      <c r="I486">
        <v>0.15792700000000001</v>
      </c>
      <c r="J486">
        <f t="shared" si="30"/>
        <v>8.6250000000002047E-2</v>
      </c>
      <c r="K486">
        <f t="shared" si="31"/>
        <v>1.4488368854043336</v>
      </c>
      <c r="L486">
        <f t="shared" si="29"/>
        <v>3.0099800275974355</v>
      </c>
      <c r="M486">
        <f t="shared" si="32"/>
        <v>4.458816913001769</v>
      </c>
    </row>
    <row r="487" spans="7:13" x14ac:dyDescent="0.3">
      <c r="G487">
        <v>9.6999999999999993</v>
      </c>
      <c r="H487">
        <v>5.5378999999999998E-2</v>
      </c>
      <c r="I487">
        <v>0.15782199999999999</v>
      </c>
      <c r="J487">
        <f t="shared" si="30"/>
        <v>-5.250000000001199E-3</v>
      </c>
      <c r="K487">
        <f t="shared" si="31"/>
        <v>1.4467937389094165</v>
      </c>
      <c r="L487">
        <f t="shared" si="29"/>
        <v>-0.18320133156763665</v>
      </c>
      <c r="M487">
        <f t="shared" si="32"/>
        <v>1.2635924073417799</v>
      </c>
    </row>
    <row r="488" spans="7:13" x14ac:dyDescent="0.3">
      <c r="G488">
        <v>9.7200000000000006</v>
      </c>
      <c r="H488">
        <v>5.4547999999999999E-2</v>
      </c>
      <c r="I488">
        <v>0.155889</v>
      </c>
      <c r="J488">
        <f t="shared" si="30"/>
        <v>-9.6649999999992992E-2</v>
      </c>
      <c r="K488">
        <f t="shared" si="31"/>
        <v>1.4094580899995628</v>
      </c>
      <c r="L488">
        <f t="shared" si="29"/>
        <v>-3.3676028628937669</v>
      </c>
      <c r="M488">
        <f t="shared" si="32"/>
        <v>-1.9581447728942041</v>
      </c>
    </row>
    <row r="489" spans="7:13" x14ac:dyDescent="0.3">
      <c r="G489">
        <v>9.74</v>
      </c>
      <c r="H489">
        <v>5.2949000000000003E-2</v>
      </c>
      <c r="I489">
        <v>0.15215200000000001</v>
      </c>
      <c r="J489">
        <f t="shared" si="30"/>
        <v>-0.18685000000000351</v>
      </c>
      <c r="K489">
        <f t="shared" si="31"/>
        <v>1.3388209171166399</v>
      </c>
      <c r="L489">
        <f t="shared" si="29"/>
        <v>-6.4916941090762306</v>
      </c>
      <c r="M489">
        <f t="shared" si="32"/>
        <v>-5.1528731919595909</v>
      </c>
    </row>
    <row r="490" spans="7:13" x14ac:dyDescent="0.3">
      <c r="G490">
        <v>9.76</v>
      </c>
      <c r="H490">
        <v>5.0615E-2</v>
      </c>
      <c r="I490">
        <v>0.14666199999999999</v>
      </c>
      <c r="J490">
        <f t="shared" si="30"/>
        <v>-0.27450000000000696</v>
      </c>
      <c r="K490">
        <f t="shared" si="31"/>
        <v>1.2386976842471455</v>
      </c>
      <c r="L490">
        <f t="shared" si="29"/>
        <v>-9.4966461338705681</v>
      </c>
      <c r="M490">
        <f t="shared" si="32"/>
        <v>-8.2579484496234219</v>
      </c>
    </row>
    <row r="491" spans="7:13" x14ac:dyDescent="0.3">
      <c r="G491">
        <v>9.7799999999999994</v>
      </c>
      <c r="H491">
        <v>4.7593999999999997E-2</v>
      </c>
      <c r="I491">
        <v>0.139492</v>
      </c>
      <c r="J491">
        <f t="shared" si="30"/>
        <v>-0.35850000000000676</v>
      </c>
      <c r="K491">
        <f t="shared" si="31"/>
        <v>1.1143955373692942</v>
      </c>
      <c r="L491">
        <f t="shared" si="29"/>
        <v>-12.334674951732653</v>
      </c>
      <c r="M491">
        <f t="shared" si="32"/>
        <v>-11.220279414363359</v>
      </c>
    </row>
    <row r="492" spans="7:13" x14ac:dyDescent="0.3">
      <c r="G492">
        <v>9.8000000000000007</v>
      </c>
      <c r="H492">
        <v>4.3947E-2</v>
      </c>
      <c r="I492">
        <v>0.13073499999999999</v>
      </c>
      <c r="J492">
        <f t="shared" si="30"/>
        <v>-0.43784999999997121</v>
      </c>
      <c r="K492">
        <f t="shared" si="31"/>
        <v>0.9723495318210561</v>
      </c>
      <c r="L492">
        <f t="shared" si="29"/>
        <v>-14.964486136787325</v>
      </c>
      <c r="M492">
        <f t="shared" si="32"/>
        <v>-13.992136604966269</v>
      </c>
    </row>
    <row r="493" spans="7:13" x14ac:dyDescent="0.3">
      <c r="G493">
        <v>9.82</v>
      </c>
      <c r="H493">
        <v>3.9746999999999998E-2</v>
      </c>
      <c r="I493">
        <v>0.120506</v>
      </c>
      <c r="J493">
        <f t="shared" si="30"/>
        <v>-0.51145000000001029</v>
      </c>
      <c r="K493">
        <f t="shared" si="31"/>
        <v>0.81976554389341194</v>
      </c>
      <c r="L493">
        <f t="shared" si="29"/>
        <v>-17.344959433060996</v>
      </c>
      <c r="M493">
        <f t="shared" si="32"/>
        <v>-16.525193889167586</v>
      </c>
    </row>
    <row r="494" spans="7:13" x14ac:dyDescent="0.3">
      <c r="G494">
        <v>9.84</v>
      </c>
      <c r="H494">
        <v>3.5076999999999997E-2</v>
      </c>
      <c r="I494">
        <v>0.10893799999999999</v>
      </c>
      <c r="J494">
        <f t="shared" si="30"/>
        <v>-0.57840000000001279</v>
      </c>
      <c r="K494">
        <f t="shared" si="31"/>
        <v>0.66413621099986475</v>
      </c>
      <c r="L494">
        <f t="shared" si="29"/>
        <v>-19.445738271623124</v>
      </c>
      <c r="M494">
        <f t="shared" si="32"/>
        <v>-18.781602060623261</v>
      </c>
    </row>
    <row r="495" spans="7:13" x14ac:dyDescent="0.3">
      <c r="G495">
        <v>9.86</v>
      </c>
      <c r="H495">
        <v>3.0025E-2</v>
      </c>
      <c r="I495">
        <v>9.6176999999999999E-2</v>
      </c>
      <c r="J495">
        <f t="shared" si="30"/>
        <v>-0.63805000000001333</v>
      </c>
      <c r="K495">
        <f t="shared" si="31"/>
        <v>0.51276796891318466</v>
      </c>
      <c r="L495">
        <f t="shared" si="29"/>
        <v>-21.248630088400215</v>
      </c>
      <c r="M495">
        <f t="shared" si="32"/>
        <v>-20.735862119487031</v>
      </c>
    </row>
    <row r="496" spans="7:13" x14ac:dyDescent="0.3">
      <c r="G496">
        <v>9.8800000000000008</v>
      </c>
      <c r="H496">
        <v>2.4683E-2</v>
      </c>
      <c r="I496">
        <v>8.2383999999999999E-2</v>
      </c>
      <c r="J496">
        <f t="shared" si="30"/>
        <v>-0.68964999999995347</v>
      </c>
      <c r="K496">
        <f t="shared" si="31"/>
        <v>0.37244729389433329</v>
      </c>
      <c r="L496">
        <f t="shared" si="29"/>
        <v>-22.735557182226284</v>
      </c>
      <c r="M496">
        <f t="shared" si="32"/>
        <v>-22.363109888331952</v>
      </c>
    </row>
    <row r="497" spans="7:13" x14ac:dyDescent="0.3">
      <c r="G497">
        <v>9.9</v>
      </c>
      <c r="H497">
        <v>1.9146E-2</v>
      </c>
      <c r="I497">
        <v>6.7729999999999999E-2</v>
      </c>
      <c r="J497">
        <f t="shared" si="30"/>
        <v>-0.73270000000001567</v>
      </c>
      <c r="K497">
        <f t="shared" si="31"/>
        <v>0.24907706781395764</v>
      </c>
      <c r="L497">
        <f t="shared" si="29"/>
        <v>-23.899871836238194</v>
      </c>
      <c r="M497">
        <f t="shared" si="32"/>
        <v>-23.650794768424237</v>
      </c>
    </row>
    <row r="498" spans="7:13" x14ac:dyDescent="0.3">
      <c r="G498">
        <v>9.92</v>
      </c>
      <c r="H498">
        <v>1.3506000000000001E-2</v>
      </c>
      <c r="I498">
        <v>5.2394999999999997E-2</v>
      </c>
      <c r="J498">
        <f t="shared" si="30"/>
        <v>-0.76675000000001636</v>
      </c>
      <c r="K498">
        <f t="shared" si="31"/>
        <v>0.14743727414106608</v>
      </c>
      <c r="L498">
        <f t="shared" si="29"/>
        <v>-24.738831094468122</v>
      </c>
      <c r="M498">
        <f t="shared" si="32"/>
        <v>-24.591393820327056</v>
      </c>
    </row>
    <row r="499" spans="7:13" x14ac:dyDescent="0.3">
      <c r="G499">
        <v>9.94</v>
      </c>
      <c r="H499">
        <v>7.8549999999999991E-3</v>
      </c>
      <c r="I499">
        <v>3.6560000000000002E-2</v>
      </c>
      <c r="J499">
        <f t="shared" si="30"/>
        <v>-0.79175000000001661</v>
      </c>
      <c r="K499">
        <f t="shared" si="31"/>
        <v>7.0996050201862393E-2</v>
      </c>
      <c r="L499">
        <f t="shared" si="29"/>
        <v>-25.264323459802384</v>
      </c>
      <c r="M499">
        <f t="shared" si="32"/>
        <v>-25.193327409600521</v>
      </c>
    </row>
    <row r="500" spans="7:13" x14ac:dyDescent="0.3">
      <c r="G500">
        <v>9.9600000000000009</v>
      </c>
      <c r="H500">
        <v>2.274E-3</v>
      </c>
      <c r="I500">
        <v>2.0413000000000001E-2</v>
      </c>
      <c r="J500">
        <f t="shared" si="30"/>
        <v>-0.80734999999994561</v>
      </c>
      <c r="K500">
        <f t="shared" si="31"/>
        <v>2.1889530665209718E-2</v>
      </c>
      <c r="L500">
        <f t="shared" si="29"/>
        <v>-25.479002161172751</v>
      </c>
      <c r="M500">
        <f t="shared" si="32"/>
        <v>-25.457112630507542</v>
      </c>
    </row>
    <row r="501" spans="7:13" x14ac:dyDescent="0.3">
      <c r="G501">
        <v>9.98</v>
      </c>
      <c r="H501">
        <v>-3.16E-3</v>
      </c>
      <c r="I501">
        <v>4.1370000000000001E-3</v>
      </c>
      <c r="J501">
        <f t="shared" si="30"/>
        <v>-0.81380000000001729</v>
      </c>
      <c r="K501">
        <f t="shared" si="31"/>
        <v>8.893437882620108E-4</v>
      </c>
      <c r="L501">
        <f t="shared" si="29"/>
        <v>-25.404702118900023</v>
      </c>
      <c r="M501">
        <f t="shared" si="32"/>
        <v>-25.40381277511176</v>
      </c>
    </row>
    <row r="502" spans="7:13" x14ac:dyDescent="0.3">
      <c r="G502">
        <v>10</v>
      </c>
      <c r="H502">
        <v>-8.3800000000000003E-3</v>
      </c>
      <c r="I502">
        <v>-1.2083E-2</v>
      </c>
      <c r="J502">
        <f t="shared" si="30"/>
        <v>-0.81100000000001715</v>
      </c>
      <c r="K502">
        <f t="shared" si="31"/>
        <v>7.5069094019023707E-3</v>
      </c>
      <c r="L502">
        <f t="shared" si="29"/>
        <v>-25.051299837404279</v>
      </c>
      <c r="M502">
        <f t="shared" si="32"/>
        <v>-25.043792928002379</v>
      </c>
    </row>
    <row r="503" spans="7:13" x14ac:dyDescent="0.3">
      <c r="G503">
        <v>10.02</v>
      </c>
      <c r="H503">
        <v>-1.3329000000000001E-2</v>
      </c>
      <c r="I503">
        <v>-2.8072E-2</v>
      </c>
      <c r="J503">
        <f t="shared" si="30"/>
        <v>-0.79945000000001698</v>
      </c>
      <c r="K503">
        <f t="shared" si="31"/>
        <v>4.0111071131095653E-2</v>
      </c>
      <c r="L503">
        <f t="shared" si="29"/>
        <v>-24.44593447062223</v>
      </c>
      <c r="M503">
        <f t="shared" si="32"/>
        <v>-24.405823399491133</v>
      </c>
    </row>
    <row r="504" spans="7:13" x14ac:dyDescent="0.3">
      <c r="G504">
        <v>10.039999999999999</v>
      </c>
      <c r="H504">
        <v>-1.7961000000000001E-2</v>
      </c>
      <c r="I504">
        <v>-4.3658000000000002E-2</v>
      </c>
      <c r="J504">
        <f t="shared" si="30"/>
        <v>-0.77930000000001676</v>
      </c>
      <c r="K504">
        <f t="shared" si="31"/>
        <v>9.6093039572142186E-2</v>
      </c>
      <c r="L504">
        <f t="shared" si="29"/>
        <v>-23.602973643307312</v>
      </c>
      <c r="M504">
        <f t="shared" si="32"/>
        <v>-23.506880603735169</v>
      </c>
    </row>
    <row r="505" spans="7:13" x14ac:dyDescent="0.3">
      <c r="G505">
        <v>10.06</v>
      </c>
      <c r="H505">
        <v>-2.2242000000000001E-2</v>
      </c>
      <c r="I505">
        <v>-5.8680000000000003E-2</v>
      </c>
      <c r="J505">
        <f t="shared" si="30"/>
        <v>-0.75109999999994936</v>
      </c>
      <c r="K505">
        <f t="shared" si="31"/>
        <v>0.17205617327236775</v>
      </c>
      <c r="L505">
        <f t="shared" si="29"/>
        <v>-22.546835607410632</v>
      </c>
      <c r="M505">
        <f t="shared" si="32"/>
        <v>-22.374779434138265</v>
      </c>
    </row>
    <row r="506" spans="7:13" x14ac:dyDescent="0.3">
      <c r="G506">
        <v>10.08</v>
      </c>
      <c r="H506">
        <v>-2.6145999999999999E-2</v>
      </c>
      <c r="I506">
        <v>-7.2984999999999994E-2</v>
      </c>
      <c r="J506">
        <f t="shared" si="30"/>
        <v>-0.71525000000001482</v>
      </c>
      <c r="K506">
        <f t="shared" si="31"/>
        <v>0.26399387869971863</v>
      </c>
      <c r="L506">
        <f t="shared" si="29"/>
        <v>-21.295227588646984</v>
      </c>
      <c r="M506">
        <f t="shared" si="32"/>
        <v>-21.031233709947266</v>
      </c>
    </row>
    <row r="507" spans="7:13" x14ac:dyDescent="0.3">
      <c r="G507">
        <v>10.1</v>
      </c>
      <c r="H507">
        <v>-2.9659999999999999E-2</v>
      </c>
      <c r="I507">
        <v>-8.6431999999999995E-2</v>
      </c>
      <c r="J507">
        <f t="shared" si="30"/>
        <v>-0.67235000000001433</v>
      </c>
      <c r="K507">
        <f t="shared" si="31"/>
        <v>0.3674879651580899</v>
      </c>
      <c r="L507">
        <f t="shared" si="29"/>
        <v>-19.869511612807102</v>
      </c>
      <c r="M507">
        <f t="shared" si="32"/>
        <v>-19.502023647649011</v>
      </c>
    </row>
    <row r="508" spans="7:13" x14ac:dyDescent="0.3">
      <c r="G508">
        <v>10.119999999999999</v>
      </c>
      <c r="H508">
        <v>-3.2777000000000001E-2</v>
      </c>
      <c r="I508">
        <v>-9.8892999999999995E-2</v>
      </c>
      <c r="J508">
        <f t="shared" si="30"/>
        <v>-0.62305000000001332</v>
      </c>
      <c r="K508">
        <f t="shared" si="31"/>
        <v>0.47790040472782136</v>
      </c>
      <c r="L508">
        <f t="shared" si="29"/>
        <v>-18.290559155421558</v>
      </c>
      <c r="M508">
        <f t="shared" si="32"/>
        <v>-17.812658750693735</v>
      </c>
    </row>
    <row r="509" spans="7:13" x14ac:dyDescent="0.3">
      <c r="G509">
        <v>10.14</v>
      </c>
      <c r="H509">
        <v>-3.5500999999999998E-2</v>
      </c>
      <c r="I509">
        <v>-0.110251</v>
      </c>
      <c r="J509">
        <f t="shared" si="30"/>
        <v>-0.56789999999996199</v>
      </c>
      <c r="K509">
        <f t="shared" si="31"/>
        <v>0.59051636683262387</v>
      </c>
      <c r="L509">
        <f t="shared" si="29"/>
        <v>-16.574350565264684</v>
      </c>
      <c r="M509">
        <f t="shared" si="32"/>
        <v>-15.98383419843206</v>
      </c>
    </row>
    <row r="510" spans="7:13" x14ac:dyDescent="0.3">
      <c r="G510">
        <v>10.16</v>
      </c>
      <c r="H510">
        <v>-3.7837000000000003E-2</v>
      </c>
      <c r="I510">
        <v>-0.12040099999999999</v>
      </c>
      <c r="J510">
        <f t="shared" si="30"/>
        <v>-0.50750000000001039</v>
      </c>
      <c r="K510">
        <f t="shared" si="31"/>
        <v>0.70070859197193514</v>
      </c>
      <c r="L510">
        <f t="shared" si="29"/>
        <v>-14.737068038444653</v>
      </c>
      <c r="M510">
        <f t="shared" si="32"/>
        <v>-14.036359446472717</v>
      </c>
    </row>
    <row r="511" spans="7:13" x14ac:dyDescent="0.3">
      <c r="G511">
        <v>10.18</v>
      </c>
      <c r="H511">
        <v>-3.9798E-2</v>
      </c>
      <c r="I511">
        <v>-0.12925500000000001</v>
      </c>
      <c r="J511">
        <f t="shared" si="30"/>
        <v>-0.44270000000001014</v>
      </c>
      <c r="K511">
        <f t="shared" si="31"/>
        <v>0.80412818925880292</v>
      </c>
      <c r="L511">
        <f t="shared" si="29"/>
        <v>-12.800822986840636</v>
      </c>
      <c r="M511">
        <f t="shared" si="32"/>
        <v>-11.996694797581833</v>
      </c>
    </row>
    <row r="512" spans="7:13" x14ac:dyDescent="0.3">
      <c r="G512">
        <v>10.199999999999999</v>
      </c>
      <c r="H512">
        <v>-4.1398999999999998E-2</v>
      </c>
      <c r="I512">
        <v>-0.136735</v>
      </c>
      <c r="J512">
        <f t="shared" si="30"/>
        <v>-0.37400000000000733</v>
      </c>
      <c r="K512">
        <f t="shared" si="31"/>
        <v>0.8967604958931229</v>
      </c>
      <c r="L512">
        <f t="shared" si="29"/>
        <v>-10.776716743316628</v>
      </c>
      <c r="M512">
        <f t="shared" si="32"/>
        <v>-9.8799562474235056</v>
      </c>
    </row>
    <row r="513" spans="7:13" x14ac:dyDescent="0.3">
      <c r="G513">
        <v>10.220000000000001</v>
      </c>
      <c r="H513">
        <v>-4.2653000000000003E-2</v>
      </c>
      <c r="I513">
        <v>-0.14277599999999999</v>
      </c>
      <c r="J513">
        <f t="shared" si="30"/>
        <v>-0.30204999999997917</v>
      </c>
      <c r="K513">
        <f t="shared" si="31"/>
        <v>0.97507570804381249</v>
      </c>
      <c r="L513">
        <f t="shared" si="29"/>
        <v>-8.6796965690363841</v>
      </c>
      <c r="M513">
        <f t="shared" si="32"/>
        <v>-7.7046208609925717</v>
      </c>
    </row>
    <row r="514" spans="7:13" x14ac:dyDescent="0.3">
      <c r="G514">
        <v>10.24</v>
      </c>
      <c r="H514">
        <v>-4.3575999999999997E-2</v>
      </c>
      <c r="I514">
        <v>-0.14732799999999999</v>
      </c>
      <c r="J514">
        <f t="shared" si="30"/>
        <v>-0.22760000000000488</v>
      </c>
      <c r="K514">
        <f t="shared" si="31"/>
        <v>1.0361464428931784</v>
      </c>
      <c r="L514">
        <f t="shared" si="29"/>
        <v>-6.5271049947861925</v>
      </c>
      <c r="M514">
        <f t="shared" si="32"/>
        <v>-5.490958551893014</v>
      </c>
    </row>
    <row r="515" spans="7:13" x14ac:dyDescent="0.3">
      <c r="G515">
        <v>10.26</v>
      </c>
      <c r="H515">
        <v>-4.4178000000000002E-2</v>
      </c>
      <c r="I515">
        <v>-0.15035399999999999</v>
      </c>
      <c r="J515">
        <f t="shared" si="30"/>
        <v>-0.15130000000000327</v>
      </c>
      <c r="K515">
        <f t="shared" si="31"/>
        <v>1.077723459376712</v>
      </c>
      <c r="L515">
        <f t="shared" ref="L515:L578" si="33">1000*J515*$B$6^2*PI()/4*$B$22*($B$4+H515)</f>
        <v>-4.3332533228440742</v>
      </c>
      <c r="M515">
        <f t="shared" si="32"/>
        <v>-3.2555298634673622</v>
      </c>
    </row>
    <row r="516" spans="7:13" x14ac:dyDescent="0.3">
      <c r="G516">
        <v>10.28</v>
      </c>
      <c r="H516">
        <v>-4.4469000000000002E-2</v>
      </c>
      <c r="I516">
        <v>-0.15182799999999999</v>
      </c>
      <c r="J516">
        <f t="shared" ref="J516:J579" si="34">(I516-I515)/(G516-G515)</f>
        <v>-7.3700000000001722E-2</v>
      </c>
      <c r="K516">
        <f t="shared" ref="K516:K579" si="35">1/2*1000*$B$6*$B$15*I516^2*(H516+$B$4)</f>
        <v>1.0982564451726406</v>
      </c>
      <c r="L516">
        <f t="shared" si="33"/>
        <v>-2.1094308507035255</v>
      </c>
      <c r="M516">
        <f t="shared" ref="M516:M579" si="36">L516+K516</f>
        <v>-1.0111744055308849</v>
      </c>
    </row>
    <row r="517" spans="7:13" x14ac:dyDescent="0.3">
      <c r="G517">
        <v>10.3</v>
      </c>
      <c r="H517">
        <v>-4.4450999999999997E-2</v>
      </c>
      <c r="I517">
        <v>-0.15173800000000001</v>
      </c>
      <c r="J517">
        <f t="shared" si="34"/>
        <v>4.4999999999986457E-3</v>
      </c>
      <c r="K517">
        <f t="shared" si="35"/>
        <v>1.0969981363056662</v>
      </c>
      <c r="L517">
        <f t="shared" si="33"/>
        <v>0.12880344525747717</v>
      </c>
      <c r="M517">
        <f t="shared" si="36"/>
        <v>1.2258015815631433</v>
      </c>
    </row>
    <row r="518" spans="7:13" x14ac:dyDescent="0.3">
      <c r="G518">
        <v>10.32</v>
      </c>
      <c r="H518">
        <v>-4.4124999999999998E-2</v>
      </c>
      <c r="I518">
        <v>-0.150086</v>
      </c>
      <c r="J518">
        <f t="shared" si="34"/>
        <v>8.2600000000002491E-2</v>
      </c>
      <c r="K518">
        <f t="shared" si="35"/>
        <v>1.0740097497433476</v>
      </c>
      <c r="L518">
        <f t="shared" si="33"/>
        <v>2.3659507061781402</v>
      </c>
      <c r="M518">
        <f t="shared" si="36"/>
        <v>3.4399604559214878</v>
      </c>
    </row>
    <row r="519" spans="7:13" x14ac:dyDescent="0.3">
      <c r="G519">
        <v>10.34</v>
      </c>
      <c r="H519">
        <v>-4.3486999999999998E-2</v>
      </c>
      <c r="I519">
        <v>-0.14688399999999999</v>
      </c>
      <c r="J519">
        <f t="shared" si="34"/>
        <v>0.16010000000000393</v>
      </c>
      <c r="K519">
        <f t="shared" si="35"/>
        <v>1.0301114445966886</v>
      </c>
      <c r="L519">
        <f t="shared" si="33"/>
        <v>4.5922375943926097</v>
      </c>
      <c r="M519">
        <f t="shared" si="36"/>
        <v>5.6223490389892987</v>
      </c>
    </row>
    <row r="520" spans="7:13" x14ac:dyDescent="0.3">
      <c r="G520">
        <v>10.36</v>
      </c>
      <c r="H520">
        <v>-4.2527000000000002E-2</v>
      </c>
      <c r="I520">
        <v>-0.14215900000000001</v>
      </c>
      <c r="J520">
        <f t="shared" si="34"/>
        <v>0.23625000000000398</v>
      </c>
      <c r="K520">
        <f t="shared" si="35"/>
        <v>0.96693274527833051</v>
      </c>
      <c r="L520">
        <f t="shared" si="33"/>
        <v>6.7907407806742199</v>
      </c>
      <c r="M520">
        <f t="shared" si="36"/>
        <v>7.7576735259525504</v>
      </c>
    </row>
    <row r="521" spans="7:13" x14ac:dyDescent="0.3">
      <c r="G521">
        <v>10.38</v>
      </c>
      <c r="H521">
        <v>-4.1234E-2</v>
      </c>
      <c r="I521">
        <v>-0.13595099999999999</v>
      </c>
      <c r="J521">
        <f t="shared" si="34"/>
        <v>0.31039999999998003</v>
      </c>
      <c r="K521">
        <f t="shared" si="35"/>
        <v>0.88682538891075668</v>
      </c>
      <c r="L521">
        <f t="shared" si="33"/>
        <v>8.9473165981259655</v>
      </c>
      <c r="M521">
        <f t="shared" si="36"/>
        <v>9.8341419870367215</v>
      </c>
    </row>
    <row r="522" spans="7:13" x14ac:dyDescent="0.3">
      <c r="G522">
        <v>10.4</v>
      </c>
      <c r="H522">
        <v>-3.9592000000000002E-2</v>
      </c>
      <c r="I522">
        <v>-0.12831100000000001</v>
      </c>
      <c r="J522">
        <f t="shared" si="34"/>
        <v>0.38200000000000717</v>
      </c>
      <c r="K522">
        <f t="shared" si="35"/>
        <v>0.7927800664653849</v>
      </c>
      <c r="L522">
        <f t="shared" si="33"/>
        <v>11.050605943068536</v>
      </c>
      <c r="M522">
        <f t="shared" si="36"/>
        <v>11.843386009533921</v>
      </c>
    </row>
    <row r="523" spans="7:13" x14ac:dyDescent="0.3">
      <c r="G523">
        <v>10.42</v>
      </c>
      <c r="H523">
        <v>-3.7588999999999997E-2</v>
      </c>
      <c r="I523">
        <v>-0.11930499999999999</v>
      </c>
      <c r="J523">
        <f t="shared" si="34"/>
        <v>0.4503000000000103</v>
      </c>
      <c r="K523">
        <f t="shared" si="35"/>
        <v>0.68837886507561041</v>
      </c>
      <c r="L523">
        <f t="shared" si="33"/>
        <v>13.083079246855526</v>
      </c>
      <c r="M523">
        <f t="shared" si="36"/>
        <v>13.771458111931135</v>
      </c>
    </row>
    <row r="524" spans="7:13" x14ac:dyDescent="0.3">
      <c r="G524">
        <v>10.44</v>
      </c>
      <c r="H524">
        <v>-3.5208999999999997E-2</v>
      </c>
      <c r="I524">
        <v>-0.109011</v>
      </c>
      <c r="J524">
        <f t="shared" si="34"/>
        <v>0.51470000000001082</v>
      </c>
      <c r="K524">
        <f t="shared" si="35"/>
        <v>0.57767083042862677</v>
      </c>
      <c r="L524">
        <f t="shared" si="33"/>
        <v>15.031134003916922</v>
      </c>
      <c r="M524">
        <f t="shared" si="36"/>
        <v>15.608804834345548</v>
      </c>
    </row>
    <row r="525" spans="7:13" x14ac:dyDescent="0.3">
      <c r="G525">
        <v>10.46</v>
      </c>
      <c r="H525">
        <v>-3.2440999999999998E-2</v>
      </c>
      <c r="I525">
        <v>-9.7521999999999998E-2</v>
      </c>
      <c r="J525">
        <f t="shared" si="34"/>
        <v>0.57444999999996116</v>
      </c>
      <c r="K525">
        <f t="shared" si="35"/>
        <v>0.46507575612949803</v>
      </c>
      <c r="L525">
        <f t="shared" si="33"/>
        <v>16.875961395361735</v>
      </c>
      <c r="M525">
        <f t="shared" si="36"/>
        <v>17.341037151491232</v>
      </c>
    </row>
    <row r="526" spans="7:13" x14ac:dyDescent="0.3">
      <c r="G526">
        <v>10.48</v>
      </c>
      <c r="H526">
        <v>-2.9277999999999998E-2</v>
      </c>
      <c r="I526">
        <v>-8.4942000000000004E-2</v>
      </c>
      <c r="J526">
        <f t="shared" si="34"/>
        <v>0.6290000000000131</v>
      </c>
      <c r="K526">
        <f t="shared" si="35"/>
        <v>0.35521520074538954</v>
      </c>
      <c r="L526">
        <f t="shared" si="33"/>
        <v>18.603515055705721</v>
      </c>
      <c r="M526">
        <f t="shared" si="36"/>
        <v>18.958730256451112</v>
      </c>
    </row>
    <row r="527" spans="7:13" x14ac:dyDescent="0.3">
      <c r="G527">
        <v>10.5</v>
      </c>
      <c r="H527">
        <v>-2.5718999999999999E-2</v>
      </c>
      <c r="I527">
        <v>-7.1389999999999995E-2</v>
      </c>
      <c r="J527">
        <f t="shared" si="34"/>
        <v>0.67760000000001486</v>
      </c>
      <c r="K527">
        <f t="shared" si="35"/>
        <v>0.25280902395849203</v>
      </c>
      <c r="L527">
        <f t="shared" si="33"/>
        <v>20.192448902730458</v>
      </c>
      <c r="M527">
        <f t="shared" si="36"/>
        <v>20.445257926688949</v>
      </c>
    </row>
    <row r="528" spans="7:13" x14ac:dyDescent="0.3">
      <c r="G528">
        <v>10.52</v>
      </c>
      <c r="H528">
        <v>-2.1770999999999999E-2</v>
      </c>
      <c r="I528">
        <v>-5.6995999999999998E-2</v>
      </c>
      <c r="J528">
        <f t="shared" si="34"/>
        <v>0.71970000000001522</v>
      </c>
      <c r="K528">
        <f t="shared" si="35"/>
        <v>0.16248255704275225</v>
      </c>
      <c r="L528">
        <f t="shared" si="33"/>
        <v>21.625555864845399</v>
      </c>
      <c r="M528">
        <f t="shared" si="36"/>
        <v>21.788038421888153</v>
      </c>
    </row>
    <row r="529" spans="7:13" x14ac:dyDescent="0.3">
      <c r="G529">
        <v>10.54</v>
      </c>
      <c r="H529">
        <v>-1.7448000000000002E-2</v>
      </c>
      <c r="I529">
        <v>-4.1902000000000002E-2</v>
      </c>
      <c r="J529">
        <f t="shared" si="34"/>
        <v>0.75470000000001591</v>
      </c>
      <c r="K529">
        <f t="shared" si="35"/>
        <v>8.861264624457027E-2</v>
      </c>
      <c r="L529">
        <f t="shared" si="33"/>
        <v>22.882229563534871</v>
      </c>
      <c r="M529">
        <f t="shared" si="36"/>
        <v>22.970842209779441</v>
      </c>
    </row>
    <row r="530" spans="7:13" x14ac:dyDescent="0.3">
      <c r="G530">
        <v>10.56</v>
      </c>
      <c r="H530">
        <v>-1.2777999999999999E-2</v>
      </c>
      <c r="I530">
        <v>-2.6261E-2</v>
      </c>
      <c r="J530">
        <f t="shared" si="34"/>
        <v>0.78204999999994729</v>
      </c>
      <c r="K530">
        <f t="shared" si="35"/>
        <v>3.5142405906284584E-2</v>
      </c>
      <c r="L530">
        <f t="shared" si="33"/>
        <v>23.940944446819241</v>
      </c>
      <c r="M530">
        <f t="shared" si="36"/>
        <v>23.976086852725526</v>
      </c>
    </row>
    <row r="531" spans="7:13" x14ac:dyDescent="0.3">
      <c r="G531">
        <v>10.58</v>
      </c>
      <c r="H531">
        <v>-7.7949999999999998E-3</v>
      </c>
      <c r="I531">
        <v>-1.0237E-2</v>
      </c>
      <c r="J531">
        <f t="shared" si="34"/>
        <v>0.80120000000001712</v>
      </c>
      <c r="K531">
        <f t="shared" si="35"/>
        <v>5.3947771433093686E-3</v>
      </c>
      <c r="L531">
        <f t="shared" si="33"/>
        <v>24.778033175652602</v>
      </c>
      <c r="M531">
        <f t="shared" si="36"/>
        <v>24.783427952795911</v>
      </c>
    </row>
    <row r="532" spans="7:13" x14ac:dyDescent="0.3">
      <c r="G532">
        <v>10.6</v>
      </c>
      <c r="H532">
        <v>-2.5479999999999999E-3</v>
      </c>
      <c r="I532">
        <v>5.999E-3</v>
      </c>
      <c r="J532">
        <f t="shared" si="34"/>
        <v>0.81180000000001729</v>
      </c>
      <c r="K532">
        <f t="shared" si="35"/>
        <v>1.8723670348690111E-3</v>
      </c>
      <c r="L532">
        <f t="shared" si="33"/>
        <v>25.373483584913739</v>
      </c>
      <c r="M532">
        <f t="shared" si="36"/>
        <v>25.37535595194861</v>
      </c>
    </row>
    <row r="533" spans="7:13" x14ac:dyDescent="0.3">
      <c r="G533">
        <v>10.62</v>
      </c>
      <c r="H533">
        <v>2.9060000000000002E-3</v>
      </c>
      <c r="I533">
        <v>2.2269000000000001E-2</v>
      </c>
      <c r="J533">
        <f t="shared" si="34"/>
        <v>0.81350000000001732</v>
      </c>
      <c r="K533">
        <f t="shared" si="35"/>
        <v>2.6083767999048622E-2</v>
      </c>
      <c r="L533">
        <f t="shared" si="33"/>
        <v>25.705392685402686</v>
      </c>
      <c r="M533">
        <f t="shared" si="36"/>
        <v>25.731476453401733</v>
      </c>
    </row>
    <row r="534" spans="7:13" x14ac:dyDescent="0.3">
      <c r="G534">
        <v>10.64</v>
      </c>
      <c r="H534">
        <v>8.4989999999999996E-3</v>
      </c>
      <c r="I534">
        <v>3.8390000000000001E-2</v>
      </c>
      <c r="J534">
        <f t="shared" si="34"/>
        <v>0.80604999999994553</v>
      </c>
      <c r="K534">
        <f t="shared" si="35"/>
        <v>7.8380568395848352E-2</v>
      </c>
      <c r="L534">
        <f t="shared" si="33"/>
        <v>25.753244667576052</v>
      </c>
      <c r="M534">
        <f t="shared" si="36"/>
        <v>25.831625235971899</v>
      </c>
    </row>
    <row r="535" spans="7:13" x14ac:dyDescent="0.3">
      <c r="G535">
        <v>10.66</v>
      </c>
      <c r="H535">
        <v>1.4154E-2</v>
      </c>
      <c r="I535">
        <v>5.4177000000000003E-2</v>
      </c>
      <c r="J535">
        <f t="shared" si="34"/>
        <v>0.78935000000001698</v>
      </c>
      <c r="K535">
        <f t="shared" si="35"/>
        <v>0.15783568718137639</v>
      </c>
      <c r="L535">
        <f t="shared" si="33"/>
        <v>25.500147969998917</v>
      </c>
      <c r="M535">
        <f t="shared" si="36"/>
        <v>25.657983657180292</v>
      </c>
    </row>
    <row r="536" spans="7:13" x14ac:dyDescent="0.3">
      <c r="G536">
        <v>10.68</v>
      </c>
      <c r="H536">
        <v>1.9786000000000002E-2</v>
      </c>
      <c r="I536">
        <v>6.9444000000000006E-2</v>
      </c>
      <c r="J536">
        <f t="shared" si="34"/>
        <v>0.7633500000000164</v>
      </c>
      <c r="K536">
        <f t="shared" si="35"/>
        <v>0.26216584790475883</v>
      </c>
      <c r="L536">
        <f t="shared" si="33"/>
        <v>24.93033740528627</v>
      </c>
      <c r="M536">
        <f t="shared" si="36"/>
        <v>25.192503253191028</v>
      </c>
    </row>
    <row r="537" spans="7:13" x14ac:dyDescent="0.3">
      <c r="G537">
        <v>10.7</v>
      </c>
      <c r="H537">
        <v>2.5305000000000001E-2</v>
      </c>
      <c r="I537">
        <v>8.4007999999999999E-2</v>
      </c>
      <c r="J537">
        <f t="shared" si="34"/>
        <v>0.72820000000001517</v>
      </c>
      <c r="K537">
        <f t="shared" si="35"/>
        <v>0.38773491163599683</v>
      </c>
      <c r="L537">
        <f t="shared" si="33"/>
        <v>24.034886606012524</v>
      </c>
      <c r="M537">
        <f t="shared" si="36"/>
        <v>24.422621517648519</v>
      </c>
    </row>
    <row r="538" spans="7:13" x14ac:dyDescent="0.3">
      <c r="G538">
        <v>10.72</v>
      </c>
      <c r="H538">
        <v>3.0619E-2</v>
      </c>
      <c r="I538">
        <v>9.7691E-2</v>
      </c>
      <c r="J538">
        <f t="shared" si="34"/>
        <v>0.68414999999995385</v>
      </c>
      <c r="K538">
        <f t="shared" si="35"/>
        <v>0.52963172118640922</v>
      </c>
      <c r="L538">
        <f t="shared" si="33"/>
        <v>22.809407097105854</v>
      </c>
      <c r="M538">
        <f t="shared" si="36"/>
        <v>23.339038818292263</v>
      </c>
    </row>
    <row r="539" spans="7:13" x14ac:dyDescent="0.3">
      <c r="G539">
        <v>10.74</v>
      </c>
      <c r="H539">
        <v>3.5631999999999997E-2</v>
      </c>
      <c r="I539">
        <v>0.11032400000000001</v>
      </c>
      <c r="J539">
        <f t="shared" si="34"/>
        <v>0.6316500000000137</v>
      </c>
      <c r="K539">
        <f t="shared" si="35"/>
        <v>0.68184960819388585</v>
      </c>
      <c r="L539">
        <f t="shared" si="33"/>
        <v>21.258023547823839</v>
      </c>
      <c r="M539">
        <f t="shared" si="36"/>
        <v>21.939873156017725</v>
      </c>
    </row>
    <row r="540" spans="7:13" x14ac:dyDescent="0.3">
      <c r="G540">
        <v>10.76</v>
      </c>
      <c r="H540">
        <v>4.0252999999999997E-2</v>
      </c>
      <c r="I540">
        <v>0.12174699999999999</v>
      </c>
      <c r="J540">
        <f t="shared" si="34"/>
        <v>0.57115000000001159</v>
      </c>
      <c r="K540">
        <f t="shared" si="35"/>
        <v>0.83752119258552227</v>
      </c>
      <c r="L540">
        <f t="shared" si="33"/>
        <v>19.387742218715882</v>
      </c>
      <c r="M540">
        <f t="shared" si="36"/>
        <v>20.225263411301405</v>
      </c>
    </row>
    <row r="541" spans="7:13" x14ac:dyDescent="0.3">
      <c r="G541">
        <v>10.78</v>
      </c>
      <c r="H541">
        <v>4.4393000000000002E-2</v>
      </c>
      <c r="I541">
        <v>0.13181399999999999</v>
      </c>
      <c r="J541">
        <f t="shared" si="34"/>
        <v>0.5033500000000104</v>
      </c>
      <c r="K541">
        <f t="shared" si="35"/>
        <v>0.98927649819292307</v>
      </c>
      <c r="L541">
        <f t="shared" si="33"/>
        <v>17.217197984971644</v>
      </c>
      <c r="M541">
        <f t="shared" si="36"/>
        <v>18.206474483164566</v>
      </c>
    </row>
    <row r="542" spans="7:13" x14ac:dyDescent="0.3">
      <c r="G542">
        <v>10.8</v>
      </c>
      <c r="H542">
        <v>4.7972000000000001E-2</v>
      </c>
      <c r="I542">
        <v>0.14039399999999999</v>
      </c>
      <c r="J542">
        <f t="shared" si="34"/>
        <v>0.42899999999997124</v>
      </c>
      <c r="K542">
        <f t="shared" si="35"/>
        <v>1.1296334512081347</v>
      </c>
      <c r="L542">
        <f t="shared" si="33"/>
        <v>14.770511266134548</v>
      </c>
      <c r="M542">
        <f t="shared" si="36"/>
        <v>15.900144717342682</v>
      </c>
    </row>
    <row r="543" spans="7:13" x14ac:dyDescent="0.3">
      <c r="G543">
        <v>10.82</v>
      </c>
      <c r="H543">
        <v>5.0917999999999998E-2</v>
      </c>
      <c r="I543">
        <v>0.14737700000000001</v>
      </c>
      <c r="J543">
        <f t="shared" si="34"/>
        <v>0.34915000000000829</v>
      </c>
      <c r="K543">
        <f t="shared" si="35"/>
        <v>1.2514931213423344</v>
      </c>
      <c r="L543">
        <f t="shared" si="33"/>
        <v>12.085896671706944</v>
      </c>
      <c r="M543">
        <f t="shared" si="36"/>
        <v>13.33738979304928</v>
      </c>
    </row>
    <row r="544" spans="7:13" x14ac:dyDescent="0.3">
      <c r="G544">
        <v>10.84</v>
      </c>
      <c r="H544">
        <v>5.3170000000000002E-2</v>
      </c>
      <c r="I544">
        <v>0.15267</v>
      </c>
      <c r="J544">
        <f t="shared" si="34"/>
        <v>0.26465000000000527</v>
      </c>
      <c r="K544">
        <f t="shared" si="35"/>
        <v>1.3484911834569744</v>
      </c>
      <c r="L544">
        <f t="shared" si="33"/>
        <v>9.1983596397300911</v>
      </c>
      <c r="M544">
        <f t="shared" si="36"/>
        <v>10.546850823187066</v>
      </c>
    </row>
    <row r="545" spans="7:13" x14ac:dyDescent="0.3">
      <c r="G545">
        <v>10.86</v>
      </c>
      <c r="H545">
        <v>5.4682000000000001E-2</v>
      </c>
      <c r="I545">
        <v>0.15620200000000001</v>
      </c>
      <c r="J545">
        <f t="shared" si="34"/>
        <v>0.17660000000000414</v>
      </c>
      <c r="K545">
        <f t="shared" si="35"/>
        <v>1.4154656496998377</v>
      </c>
      <c r="L545">
        <f t="shared" si="33"/>
        <v>6.1548098536557845</v>
      </c>
      <c r="M545">
        <f t="shared" si="36"/>
        <v>7.5702755033556226</v>
      </c>
    </row>
    <row r="546" spans="7:13" x14ac:dyDescent="0.3">
      <c r="G546">
        <v>10.88</v>
      </c>
      <c r="H546">
        <v>5.5424000000000001E-2</v>
      </c>
      <c r="I546">
        <v>0.15792700000000001</v>
      </c>
      <c r="J546">
        <f t="shared" si="34"/>
        <v>8.6249999999994387E-2</v>
      </c>
      <c r="K546">
        <f t="shared" si="35"/>
        <v>1.4488368854043336</v>
      </c>
      <c r="L546">
        <f t="shared" si="33"/>
        <v>3.0099800275971687</v>
      </c>
      <c r="M546">
        <f t="shared" si="36"/>
        <v>4.4588169130015025</v>
      </c>
    </row>
    <row r="547" spans="7:13" x14ac:dyDescent="0.3">
      <c r="G547">
        <v>10.9</v>
      </c>
      <c r="H547">
        <v>5.5378999999999998E-2</v>
      </c>
      <c r="I547">
        <v>0.15782199999999999</v>
      </c>
      <c r="J547">
        <f t="shared" si="34"/>
        <v>-5.250000000001199E-3</v>
      </c>
      <c r="K547">
        <f t="shared" si="35"/>
        <v>1.4467937389094165</v>
      </c>
      <c r="L547">
        <f t="shared" si="33"/>
        <v>-0.18320133156763665</v>
      </c>
      <c r="M547">
        <f t="shared" si="36"/>
        <v>1.2635924073417799</v>
      </c>
    </row>
    <row r="548" spans="7:13" x14ac:dyDescent="0.3">
      <c r="G548">
        <v>10.92</v>
      </c>
      <c r="H548">
        <v>5.4547999999999999E-2</v>
      </c>
      <c r="I548">
        <v>0.155889</v>
      </c>
      <c r="J548">
        <f t="shared" si="34"/>
        <v>-9.6650000000001568E-2</v>
      </c>
      <c r="K548">
        <f t="shared" si="35"/>
        <v>1.4094580899995628</v>
      </c>
      <c r="L548">
        <f t="shared" si="33"/>
        <v>-3.3676028628940657</v>
      </c>
      <c r="M548">
        <f t="shared" si="36"/>
        <v>-1.9581447728945029</v>
      </c>
    </row>
    <row r="549" spans="7:13" x14ac:dyDescent="0.3">
      <c r="G549">
        <v>10.94</v>
      </c>
      <c r="H549">
        <v>5.2949000000000003E-2</v>
      </c>
      <c r="I549">
        <v>0.15215200000000001</v>
      </c>
      <c r="J549">
        <f t="shared" si="34"/>
        <v>-0.18685000000000351</v>
      </c>
      <c r="K549">
        <f t="shared" si="35"/>
        <v>1.3388209171166399</v>
      </c>
      <c r="L549">
        <f t="shared" si="33"/>
        <v>-6.4916941090762306</v>
      </c>
      <c r="M549">
        <f t="shared" si="36"/>
        <v>-5.1528731919595909</v>
      </c>
    </row>
    <row r="550" spans="7:13" x14ac:dyDescent="0.3">
      <c r="G550">
        <v>10.96</v>
      </c>
      <c r="H550">
        <v>5.0615E-2</v>
      </c>
      <c r="I550">
        <v>0.14666199999999999</v>
      </c>
      <c r="J550">
        <f t="shared" si="34"/>
        <v>-0.27449999999998259</v>
      </c>
      <c r="K550">
        <f t="shared" si="35"/>
        <v>1.2386976842471455</v>
      </c>
      <c r="L550">
        <f t="shared" si="33"/>
        <v>-9.4966461338697279</v>
      </c>
      <c r="M550">
        <f t="shared" si="36"/>
        <v>-8.2579484496225817</v>
      </c>
    </row>
    <row r="551" spans="7:13" x14ac:dyDescent="0.3">
      <c r="G551">
        <v>10.98</v>
      </c>
      <c r="H551">
        <v>4.7593999999999997E-2</v>
      </c>
      <c r="I551">
        <v>0.139492</v>
      </c>
      <c r="J551">
        <f t="shared" si="34"/>
        <v>-0.35850000000000676</v>
      </c>
      <c r="K551">
        <f t="shared" si="35"/>
        <v>1.1143955373692942</v>
      </c>
      <c r="L551">
        <f t="shared" si="33"/>
        <v>-12.334674951732653</v>
      </c>
      <c r="M551">
        <f t="shared" si="36"/>
        <v>-11.220279414363359</v>
      </c>
    </row>
    <row r="552" spans="7:13" x14ac:dyDescent="0.3">
      <c r="G552">
        <v>11</v>
      </c>
      <c r="H552">
        <v>4.3947E-2</v>
      </c>
      <c r="I552">
        <v>0.13073499999999999</v>
      </c>
      <c r="J552">
        <f t="shared" si="34"/>
        <v>-0.43785000000001006</v>
      </c>
      <c r="K552">
        <f t="shared" si="35"/>
        <v>0.9723495318210561</v>
      </c>
      <c r="L552">
        <f t="shared" si="33"/>
        <v>-14.964486136788654</v>
      </c>
      <c r="M552">
        <f t="shared" si="36"/>
        <v>-13.992136604967598</v>
      </c>
    </row>
    <row r="553" spans="7:13" x14ac:dyDescent="0.3">
      <c r="G553">
        <v>11.02</v>
      </c>
      <c r="H553">
        <v>3.9746999999999998E-2</v>
      </c>
      <c r="I553">
        <v>0.120506</v>
      </c>
      <c r="J553">
        <f t="shared" si="34"/>
        <v>-0.51145000000001029</v>
      </c>
      <c r="K553">
        <f t="shared" si="35"/>
        <v>0.81976554389341194</v>
      </c>
      <c r="L553">
        <f t="shared" si="33"/>
        <v>-17.344959433060996</v>
      </c>
      <c r="M553">
        <f t="shared" si="36"/>
        <v>-16.525193889167586</v>
      </c>
    </row>
    <row r="554" spans="7:13" x14ac:dyDescent="0.3">
      <c r="G554">
        <v>11.04</v>
      </c>
      <c r="H554">
        <v>3.5076999999999997E-2</v>
      </c>
      <c r="I554">
        <v>0.10893799999999999</v>
      </c>
      <c r="J554">
        <f t="shared" si="34"/>
        <v>-0.57840000000001279</v>
      </c>
      <c r="K554">
        <f t="shared" si="35"/>
        <v>0.66413621099986475</v>
      </c>
      <c r="L554">
        <f t="shared" si="33"/>
        <v>-19.445738271623124</v>
      </c>
      <c r="M554">
        <f t="shared" si="36"/>
        <v>-18.781602060623261</v>
      </c>
    </row>
    <row r="555" spans="7:13" x14ac:dyDescent="0.3">
      <c r="G555">
        <v>11.06</v>
      </c>
      <c r="H555">
        <v>3.0025E-2</v>
      </c>
      <c r="I555">
        <v>9.6176999999999999E-2</v>
      </c>
      <c r="J555">
        <f t="shared" si="34"/>
        <v>-0.63804999999995671</v>
      </c>
      <c r="K555">
        <f t="shared" si="35"/>
        <v>0.51276796891318466</v>
      </c>
      <c r="L555">
        <f t="shared" si="33"/>
        <v>-21.248630088398329</v>
      </c>
      <c r="M555">
        <f t="shared" si="36"/>
        <v>-20.735862119485144</v>
      </c>
    </row>
    <row r="556" spans="7:13" x14ac:dyDescent="0.3">
      <c r="G556">
        <v>11.08</v>
      </c>
      <c r="H556">
        <v>2.4683E-2</v>
      </c>
      <c r="I556">
        <v>8.2383999999999999E-2</v>
      </c>
      <c r="J556">
        <f t="shared" si="34"/>
        <v>-0.68965000000001464</v>
      </c>
      <c r="K556">
        <f t="shared" si="35"/>
        <v>0.37244729389433329</v>
      </c>
      <c r="L556">
        <f t="shared" si="33"/>
        <v>-22.735557182228302</v>
      </c>
      <c r="M556">
        <f t="shared" si="36"/>
        <v>-22.36310988833397</v>
      </c>
    </row>
    <row r="557" spans="7:13" x14ac:dyDescent="0.3">
      <c r="G557">
        <v>11.1</v>
      </c>
      <c r="H557">
        <v>1.9146E-2</v>
      </c>
      <c r="I557">
        <v>6.7729999999999999E-2</v>
      </c>
      <c r="J557">
        <f t="shared" si="34"/>
        <v>-0.73270000000001567</v>
      </c>
      <c r="K557">
        <f t="shared" si="35"/>
        <v>0.24907706781395764</v>
      </c>
      <c r="L557">
        <f t="shared" si="33"/>
        <v>-23.899871836238194</v>
      </c>
      <c r="M557">
        <f t="shared" si="36"/>
        <v>-23.650794768424237</v>
      </c>
    </row>
    <row r="558" spans="7:13" x14ac:dyDescent="0.3">
      <c r="G558">
        <v>11.12</v>
      </c>
      <c r="H558">
        <v>1.3506000000000001E-2</v>
      </c>
      <c r="I558">
        <v>5.2394999999999997E-2</v>
      </c>
      <c r="J558">
        <f t="shared" si="34"/>
        <v>-0.76675000000001636</v>
      </c>
      <c r="K558">
        <f t="shared" si="35"/>
        <v>0.14743727414106608</v>
      </c>
      <c r="L558">
        <f t="shared" si="33"/>
        <v>-24.738831094468122</v>
      </c>
      <c r="M558">
        <f t="shared" si="36"/>
        <v>-24.591393820327056</v>
      </c>
    </row>
    <row r="559" spans="7:13" x14ac:dyDescent="0.3">
      <c r="G559">
        <v>11.14</v>
      </c>
      <c r="H559">
        <v>7.8549999999999991E-3</v>
      </c>
      <c r="I559">
        <v>3.6560000000000002E-2</v>
      </c>
      <c r="J559">
        <f t="shared" si="34"/>
        <v>-0.79174999999994633</v>
      </c>
      <c r="K559">
        <f t="shared" si="35"/>
        <v>7.0996050201862393E-2</v>
      </c>
      <c r="L559">
        <f t="shared" si="33"/>
        <v>-25.264323459800138</v>
      </c>
      <c r="M559">
        <f t="shared" si="36"/>
        <v>-25.193327409598275</v>
      </c>
    </row>
    <row r="560" spans="7:13" x14ac:dyDescent="0.3">
      <c r="G560">
        <v>11.16</v>
      </c>
      <c r="H560">
        <v>2.274E-3</v>
      </c>
      <c r="I560">
        <v>2.0413000000000001E-2</v>
      </c>
      <c r="J560">
        <f t="shared" si="34"/>
        <v>-0.80735000000001733</v>
      </c>
      <c r="K560">
        <f t="shared" si="35"/>
        <v>2.1889530665209718E-2</v>
      </c>
      <c r="L560">
        <f t="shared" si="33"/>
        <v>-25.479002161175014</v>
      </c>
      <c r="M560">
        <f t="shared" si="36"/>
        <v>-25.457112630509805</v>
      </c>
    </row>
    <row r="561" spans="7:13" x14ac:dyDescent="0.3">
      <c r="G561">
        <v>11.18</v>
      </c>
      <c r="H561">
        <v>-3.16E-3</v>
      </c>
      <c r="I561">
        <v>4.1370000000000001E-3</v>
      </c>
      <c r="J561">
        <f t="shared" si="34"/>
        <v>-0.81380000000001729</v>
      </c>
      <c r="K561">
        <f t="shared" si="35"/>
        <v>8.893437882620108E-4</v>
      </c>
      <c r="L561">
        <f t="shared" si="33"/>
        <v>-25.404702118900023</v>
      </c>
      <c r="M561">
        <f t="shared" si="36"/>
        <v>-25.40381277511176</v>
      </c>
    </row>
    <row r="562" spans="7:13" x14ac:dyDescent="0.3">
      <c r="G562">
        <v>11.2</v>
      </c>
      <c r="H562">
        <v>-8.3800000000000003E-3</v>
      </c>
      <c r="I562">
        <v>-1.2083E-2</v>
      </c>
      <c r="J562">
        <f t="shared" si="34"/>
        <v>-0.81100000000001715</v>
      </c>
      <c r="K562">
        <f t="shared" si="35"/>
        <v>7.5069094019023707E-3</v>
      </c>
      <c r="L562">
        <f t="shared" si="33"/>
        <v>-25.051299837404279</v>
      </c>
      <c r="M562">
        <f t="shared" si="36"/>
        <v>-25.043792928002379</v>
      </c>
    </row>
    <row r="563" spans="7:13" x14ac:dyDescent="0.3">
      <c r="G563">
        <v>11.22</v>
      </c>
      <c r="H563">
        <v>-1.3329000000000001E-2</v>
      </c>
      <c r="I563">
        <v>-2.8072E-2</v>
      </c>
      <c r="J563">
        <f t="shared" si="34"/>
        <v>-0.79944999999994604</v>
      </c>
      <c r="K563">
        <f t="shared" si="35"/>
        <v>4.0111071131095653E-2</v>
      </c>
      <c r="L563">
        <f t="shared" si="33"/>
        <v>-24.44593447062006</v>
      </c>
      <c r="M563">
        <f t="shared" si="36"/>
        <v>-24.405823399488963</v>
      </c>
    </row>
    <row r="564" spans="7:13" x14ac:dyDescent="0.3">
      <c r="G564">
        <v>11.24</v>
      </c>
      <c r="H564">
        <v>-1.7961000000000001E-2</v>
      </c>
      <c r="I564">
        <v>-4.3658000000000002E-2</v>
      </c>
      <c r="J564">
        <f t="shared" si="34"/>
        <v>-0.77930000000001676</v>
      </c>
      <c r="K564">
        <f t="shared" si="35"/>
        <v>9.6093039572142186E-2</v>
      </c>
      <c r="L564">
        <f t="shared" si="33"/>
        <v>-23.602973643307312</v>
      </c>
      <c r="M564">
        <f t="shared" si="36"/>
        <v>-23.506880603735169</v>
      </c>
    </row>
    <row r="565" spans="7:13" x14ac:dyDescent="0.3">
      <c r="G565">
        <v>11.26</v>
      </c>
      <c r="H565">
        <v>-2.2242000000000001E-2</v>
      </c>
      <c r="I565">
        <v>-5.8680000000000003E-2</v>
      </c>
      <c r="J565">
        <f t="shared" si="34"/>
        <v>-0.75110000000001609</v>
      </c>
      <c r="K565">
        <f t="shared" si="35"/>
        <v>0.17205617327236775</v>
      </c>
      <c r="L565">
        <f t="shared" si="33"/>
        <v>-22.546835607412635</v>
      </c>
      <c r="M565">
        <f t="shared" si="36"/>
        <v>-22.374779434140269</v>
      </c>
    </row>
    <row r="566" spans="7:13" x14ac:dyDescent="0.3">
      <c r="G566">
        <v>11.28</v>
      </c>
      <c r="H566">
        <v>-2.6145999999999999E-2</v>
      </c>
      <c r="I566">
        <v>-7.2984999999999994E-2</v>
      </c>
      <c r="J566">
        <f t="shared" si="34"/>
        <v>-0.71525000000001482</v>
      </c>
      <c r="K566">
        <f t="shared" si="35"/>
        <v>0.26399387869971863</v>
      </c>
      <c r="L566">
        <f t="shared" si="33"/>
        <v>-21.295227588646984</v>
      </c>
      <c r="M566">
        <f t="shared" si="36"/>
        <v>-21.031233709947266</v>
      </c>
    </row>
    <row r="567" spans="7:13" x14ac:dyDescent="0.3">
      <c r="G567">
        <v>11.3</v>
      </c>
      <c r="H567">
        <v>-2.9659999999999999E-2</v>
      </c>
      <c r="I567">
        <v>-8.6431999999999995E-2</v>
      </c>
      <c r="J567">
        <f t="shared" si="34"/>
        <v>-0.6723499999999546</v>
      </c>
      <c r="K567">
        <f t="shared" si="35"/>
        <v>0.3674879651580899</v>
      </c>
      <c r="L567">
        <f t="shared" si="33"/>
        <v>-19.869511612805333</v>
      </c>
      <c r="M567">
        <f t="shared" si="36"/>
        <v>-19.502023647647242</v>
      </c>
    </row>
    <row r="568" spans="7:13" x14ac:dyDescent="0.3">
      <c r="G568">
        <v>11.32</v>
      </c>
      <c r="H568">
        <v>-3.2777000000000001E-2</v>
      </c>
      <c r="I568">
        <v>-9.8892999999999995E-2</v>
      </c>
      <c r="J568">
        <f t="shared" si="34"/>
        <v>-0.62305000000001332</v>
      </c>
      <c r="K568">
        <f t="shared" si="35"/>
        <v>0.47790040472782136</v>
      </c>
      <c r="L568">
        <f t="shared" si="33"/>
        <v>-18.290559155421558</v>
      </c>
      <c r="M568">
        <f t="shared" si="36"/>
        <v>-17.812658750693735</v>
      </c>
    </row>
    <row r="569" spans="7:13" x14ac:dyDescent="0.3">
      <c r="G569">
        <v>11.34</v>
      </c>
      <c r="H569">
        <v>-3.5500999999999998E-2</v>
      </c>
      <c r="I569">
        <v>-0.110251</v>
      </c>
      <c r="J569">
        <f t="shared" si="34"/>
        <v>-0.56790000000001251</v>
      </c>
      <c r="K569">
        <f t="shared" si="35"/>
        <v>0.59051636683262387</v>
      </c>
      <c r="L569">
        <f t="shared" si="33"/>
        <v>-16.574350565266155</v>
      </c>
      <c r="M569">
        <f t="shared" si="36"/>
        <v>-15.983834198433531</v>
      </c>
    </row>
    <row r="570" spans="7:13" x14ac:dyDescent="0.3">
      <c r="G570">
        <v>11.36</v>
      </c>
      <c r="H570">
        <v>-3.7837000000000003E-2</v>
      </c>
      <c r="I570">
        <v>-0.12040099999999999</v>
      </c>
      <c r="J570">
        <f t="shared" si="34"/>
        <v>-0.50750000000001039</v>
      </c>
      <c r="K570">
        <f t="shared" si="35"/>
        <v>0.70070859197193514</v>
      </c>
      <c r="L570">
        <f t="shared" si="33"/>
        <v>-14.737068038444653</v>
      </c>
      <c r="M570">
        <f t="shared" si="36"/>
        <v>-14.036359446472717</v>
      </c>
    </row>
    <row r="571" spans="7:13" x14ac:dyDescent="0.3">
      <c r="G571">
        <v>11.38</v>
      </c>
      <c r="H571">
        <v>-3.9798E-2</v>
      </c>
      <c r="I571">
        <v>-0.12925500000000001</v>
      </c>
      <c r="J571">
        <f t="shared" si="34"/>
        <v>-0.44269999999997084</v>
      </c>
      <c r="K571">
        <f t="shared" si="35"/>
        <v>0.80412818925880292</v>
      </c>
      <c r="L571">
        <f t="shared" si="33"/>
        <v>-12.800822986839499</v>
      </c>
      <c r="M571">
        <f t="shared" si="36"/>
        <v>-11.996694797580696</v>
      </c>
    </row>
    <row r="572" spans="7:13" x14ac:dyDescent="0.3">
      <c r="G572">
        <v>11.4</v>
      </c>
      <c r="H572">
        <v>-4.1398999999999998E-2</v>
      </c>
      <c r="I572">
        <v>-0.136735</v>
      </c>
      <c r="J572">
        <f t="shared" si="34"/>
        <v>-0.37400000000000733</v>
      </c>
      <c r="K572">
        <f t="shared" si="35"/>
        <v>0.8967604958931229</v>
      </c>
      <c r="L572">
        <f t="shared" si="33"/>
        <v>-10.776716743316628</v>
      </c>
      <c r="M572">
        <f t="shared" si="36"/>
        <v>-9.8799562474235056</v>
      </c>
    </row>
    <row r="573" spans="7:13" x14ac:dyDescent="0.3">
      <c r="G573">
        <v>11.42</v>
      </c>
      <c r="H573">
        <v>-4.2653000000000003E-2</v>
      </c>
      <c r="I573">
        <v>-0.14277599999999999</v>
      </c>
      <c r="J573">
        <f t="shared" si="34"/>
        <v>-0.30205000000000598</v>
      </c>
      <c r="K573">
        <f t="shared" si="35"/>
        <v>0.97507570804381249</v>
      </c>
      <c r="L573">
        <f t="shared" si="33"/>
        <v>-8.679696569037155</v>
      </c>
      <c r="M573">
        <f t="shared" si="36"/>
        <v>-7.7046208609933426</v>
      </c>
    </row>
    <row r="574" spans="7:13" x14ac:dyDescent="0.3">
      <c r="G574">
        <v>11.44</v>
      </c>
      <c r="H574">
        <v>-4.3575999999999997E-2</v>
      </c>
      <c r="I574">
        <v>-0.14732799999999999</v>
      </c>
      <c r="J574">
        <f t="shared" si="34"/>
        <v>-0.22760000000000488</v>
      </c>
      <c r="K574">
        <f t="shared" si="35"/>
        <v>1.0361464428931784</v>
      </c>
      <c r="L574">
        <f t="shared" si="33"/>
        <v>-6.5271049947861925</v>
      </c>
      <c r="M574">
        <f t="shared" si="36"/>
        <v>-5.490958551893014</v>
      </c>
    </row>
    <row r="575" spans="7:13" x14ac:dyDescent="0.3">
      <c r="G575">
        <v>11.46</v>
      </c>
      <c r="H575">
        <v>-4.4178000000000002E-2</v>
      </c>
      <c r="I575">
        <v>-0.15035399999999999</v>
      </c>
      <c r="J575">
        <f t="shared" si="34"/>
        <v>-0.15129999999998983</v>
      </c>
      <c r="K575">
        <f t="shared" si="35"/>
        <v>1.077723459376712</v>
      </c>
      <c r="L575">
        <f t="shared" si="33"/>
        <v>-4.3332533228436896</v>
      </c>
      <c r="M575">
        <f t="shared" si="36"/>
        <v>-3.2555298634669776</v>
      </c>
    </row>
    <row r="576" spans="7:13" x14ac:dyDescent="0.3">
      <c r="G576">
        <v>11.48</v>
      </c>
      <c r="H576">
        <v>-4.4469000000000002E-2</v>
      </c>
      <c r="I576">
        <v>-0.15182799999999999</v>
      </c>
      <c r="J576">
        <f t="shared" si="34"/>
        <v>-7.3700000000001722E-2</v>
      </c>
      <c r="K576">
        <f t="shared" si="35"/>
        <v>1.0982564451726406</v>
      </c>
      <c r="L576">
        <f t="shared" si="33"/>
        <v>-2.1094308507035255</v>
      </c>
      <c r="M576">
        <f t="shared" si="36"/>
        <v>-1.0111744055308849</v>
      </c>
    </row>
    <row r="577" spans="7:13" x14ac:dyDescent="0.3">
      <c r="G577">
        <v>11.5</v>
      </c>
      <c r="H577">
        <v>-4.4450999999999997E-2</v>
      </c>
      <c r="I577">
        <v>-0.15173800000000001</v>
      </c>
      <c r="J577">
        <f t="shared" si="34"/>
        <v>4.4999999999990456E-3</v>
      </c>
      <c r="K577">
        <f t="shared" si="35"/>
        <v>1.0969981363056662</v>
      </c>
      <c r="L577">
        <f t="shared" si="33"/>
        <v>0.1288034452574886</v>
      </c>
      <c r="M577">
        <f t="shared" si="36"/>
        <v>1.2258015815631549</v>
      </c>
    </row>
    <row r="578" spans="7:13" x14ac:dyDescent="0.3">
      <c r="G578">
        <v>11.52</v>
      </c>
      <c r="H578">
        <v>-4.4124999999999998E-2</v>
      </c>
      <c r="I578">
        <v>-0.150086</v>
      </c>
      <c r="J578">
        <f t="shared" si="34"/>
        <v>8.2600000000002491E-2</v>
      </c>
      <c r="K578">
        <f t="shared" si="35"/>
        <v>1.0740097497433476</v>
      </c>
      <c r="L578">
        <f t="shared" si="33"/>
        <v>2.3659507061781402</v>
      </c>
      <c r="M578">
        <f t="shared" si="36"/>
        <v>3.4399604559214878</v>
      </c>
    </row>
    <row r="579" spans="7:13" x14ac:dyDescent="0.3">
      <c r="G579">
        <v>11.54</v>
      </c>
      <c r="H579">
        <v>-4.3486999999999998E-2</v>
      </c>
      <c r="I579">
        <v>-0.14688399999999999</v>
      </c>
      <c r="J579">
        <f t="shared" si="34"/>
        <v>0.16010000000000393</v>
      </c>
      <c r="K579">
        <f t="shared" si="35"/>
        <v>1.0301114445966886</v>
      </c>
      <c r="L579">
        <f t="shared" ref="L579:L602" si="37">1000*J579*$B$6^2*PI()/4*$B$22*($B$4+H579)</f>
        <v>4.5922375943926097</v>
      </c>
      <c r="M579">
        <f t="shared" si="36"/>
        <v>5.6223490389892987</v>
      </c>
    </row>
    <row r="580" spans="7:13" x14ac:dyDescent="0.3">
      <c r="G580">
        <v>11.56</v>
      </c>
      <c r="H580">
        <v>-4.2527000000000002E-2</v>
      </c>
      <c r="I580">
        <v>-0.14215900000000001</v>
      </c>
      <c r="J580">
        <f t="shared" ref="J580:J602" si="38">(I580-I579)/(G580-G579)</f>
        <v>0.236249999999983</v>
      </c>
      <c r="K580">
        <f t="shared" ref="K580:K602" si="39">1/2*1000*$B$6*$B$15*I580^2*(H580+$B$4)</f>
        <v>0.96693274527833051</v>
      </c>
      <c r="L580">
        <f t="shared" si="37"/>
        <v>6.7907407806736177</v>
      </c>
      <c r="M580">
        <f t="shared" ref="M580:M602" si="40">L580+K580</f>
        <v>7.7576735259519483</v>
      </c>
    </row>
    <row r="581" spans="7:13" x14ac:dyDescent="0.3">
      <c r="G581">
        <v>11.58</v>
      </c>
      <c r="H581">
        <v>-4.1234E-2</v>
      </c>
      <c r="I581">
        <v>-0.13595099999999999</v>
      </c>
      <c r="J581">
        <f t="shared" si="38"/>
        <v>0.31040000000000756</v>
      </c>
      <c r="K581">
        <f t="shared" si="39"/>
        <v>0.88682538891075668</v>
      </c>
      <c r="L581">
        <f t="shared" si="37"/>
        <v>8.9473165981267595</v>
      </c>
      <c r="M581">
        <f t="shared" si="40"/>
        <v>9.8341419870375155</v>
      </c>
    </row>
    <row r="582" spans="7:13" x14ac:dyDescent="0.3">
      <c r="G582">
        <v>11.6</v>
      </c>
      <c r="H582">
        <v>-3.9592000000000002E-2</v>
      </c>
      <c r="I582">
        <v>-0.12831100000000001</v>
      </c>
      <c r="J582">
        <f t="shared" si="38"/>
        <v>0.38200000000000717</v>
      </c>
      <c r="K582">
        <f t="shared" si="39"/>
        <v>0.7927800664653849</v>
      </c>
      <c r="L582">
        <f t="shared" si="37"/>
        <v>11.050605943068536</v>
      </c>
      <c r="M582">
        <f t="shared" si="40"/>
        <v>11.843386009533921</v>
      </c>
    </row>
    <row r="583" spans="7:13" x14ac:dyDescent="0.3">
      <c r="G583">
        <v>11.62</v>
      </c>
      <c r="H583">
        <v>-3.7588999999999997E-2</v>
      </c>
      <c r="I583">
        <v>-0.11930499999999999</v>
      </c>
      <c r="J583">
        <f t="shared" si="38"/>
        <v>0.4503000000000103</v>
      </c>
      <c r="K583">
        <f t="shared" si="39"/>
        <v>0.68837886507561041</v>
      </c>
      <c r="L583">
        <f t="shared" si="37"/>
        <v>13.083079246855526</v>
      </c>
      <c r="M583">
        <f t="shared" si="40"/>
        <v>13.771458111931135</v>
      </c>
    </row>
    <row r="584" spans="7:13" x14ac:dyDescent="0.3">
      <c r="G584">
        <v>11.64</v>
      </c>
      <c r="H584">
        <v>-3.5208999999999997E-2</v>
      </c>
      <c r="I584">
        <v>-0.109011</v>
      </c>
      <c r="J584">
        <f t="shared" si="38"/>
        <v>0.51469999999996519</v>
      </c>
      <c r="K584">
        <f t="shared" si="39"/>
        <v>0.57767083042862677</v>
      </c>
      <c r="L584">
        <f t="shared" si="37"/>
        <v>15.031134003915588</v>
      </c>
      <c r="M584">
        <f t="shared" si="40"/>
        <v>15.608804834344214</v>
      </c>
    </row>
    <row r="585" spans="7:13" x14ac:dyDescent="0.3">
      <c r="G585">
        <v>11.66</v>
      </c>
      <c r="H585">
        <v>-3.2440999999999998E-2</v>
      </c>
      <c r="I585">
        <v>-9.7521999999999998E-2</v>
      </c>
      <c r="J585">
        <f t="shared" si="38"/>
        <v>0.57445000000001223</v>
      </c>
      <c r="K585">
        <f t="shared" si="39"/>
        <v>0.46507575612949803</v>
      </c>
      <c r="L585">
        <f t="shared" si="37"/>
        <v>16.875961395363227</v>
      </c>
      <c r="M585">
        <f t="shared" si="40"/>
        <v>17.341037151492724</v>
      </c>
    </row>
    <row r="586" spans="7:13" x14ac:dyDescent="0.3">
      <c r="G586">
        <v>11.68</v>
      </c>
      <c r="H586">
        <v>-2.9277999999999998E-2</v>
      </c>
      <c r="I586">
        <v>-8.4942000000000004E-2</v>
      </c>
      <c r="J586">
        <f t="shared" si="38"/>
        <v>0.6290000000000131</v>
      </c>
      <c r="K586">
        <f t="shared" si="39"/>
        <v>0.35521520074538954</v>
      </c>
      <c r="L586">
        <f t="shared" si="37"/>
        <v>18.603515055705721</v>
      </c>
      <c r="M586">
        <f t="shared" si="40"/>
        <v>18.958730256451112</v>
      </c>
    </row>
    <row r="587" spans="7:13" x14ac:dyDescent="0.3">
      <c r="G587">
        <v>11.7</v>
      </c>
      <c r="H587">
        <v>-2.5718999999999999E-2</v>
      </c>
      <c r="I587">
        <v>-7.1389999999999995E-2</v>
      </c>
      <c r="J587">
        <f t="shared" si="38"/>
        <v>0.67760000000001486</v>
      </c>
      <c r="K587">
        <f t="shared" si="39"/>
        <v>0.25280902395849203</v>
      </c>
      <c r="L587">
        <f t="shared" si="37"/>
        <v>20.192448902730458</v>
      </c>
      <c r="M587">
        <f t="shared" si="40"/>
        <v>20.445257926688949</v>
      </c>
    </row>
    <row r="588" spans="7:13" x14ac:dyDescent="0.3">
      <c r="G588">
        <v>11.72</v>
      </c>
      <c r="H588">
        <v>-2.1770999999999999E-2</v>
      </c>
      <c r="I588">
        <v>-5.6995999999999998E-2</v>
      </c>
      <c r="J588">
        <f t="shared" si="38"/>
        <v>0.71969999999995127</v>
      </c>
      <c r="K588">
        <f t="shared" si="39"/>
        <v>0.16248255704275225</v>
      </c>
      <c r="L588">
        <f t="shared" si="37"/>
        <v>21.625555864843481</v>
      </c>
      <c r="M588">
        <f t="shared" si="40"/>
        <v>21.788038421886235</v>
      </c>
    </row>
    <row r="589" spans="7:13" x14ac:dyDescent="0.3">
      <c r="G589">
        <v>11.74</v>
      </c>
      <c r="H589">
        <v>-1.7448000000000002E-2</v>
      </c>
      <c r="I589">
        <v>-4.1902000000000002E-2</v>
      </c>
      <c r="J589">
        <f t="shared" si="38"/>
        <v>0.75470000000001591</v>
      </c>
      <c r="K589">
        <f t="shared" si="39"/>
        <v>8.861264624457027E-2</v>
      </c>
      <c r="L589">
        <f t="shared" si="37"/>
        <v>22.882229563534871</v>
      </c>
      <c r="M589">
        <f t="shared" si="40"/>
        <v>22.970842209779441</v>
      </c>
    </row>
    <row r="590" spans="7:13" x14ac:dyDescent="0.3">
      <c r="G590">
        <v>11.76</v>
      </c>
      <c r="H590">
        <v>-1.2777999999999999E-2</v>
      </c>
      <c r="I590">
        <v>-2.6261E-2</v>
      </c>
      <c r="J590">
        <f t="shared" si="38"/>
        <v>0.78205000000001679</v>
      </c>
      <c r="K590">
        <f t="shared" si="39"/>
        <v>3.5142405906284584E-2</v>
      </c>
      <c r="L590">
        <f t="shared" si="37"/>
        <v>23.940944446821369</v>
      </c>
      <c r="M590">
        <f t="shared" si="40"/>
        <v>23.976086852727654</v>
      </c>
    </row>
    <row r="591" spans="7:13" x14ac:dyDescent="0.3">
      <c r="G591">
        <v>11.78</v>
      </c>
      <c r="H591">
        <v>-7.7949999999999998E-3</v>
      </c>
      <c r="I591">
        <v>-1.0237E-2</v>
      </c>
      <c r="J591">
        <f t="shared" si="38"/>
        <v>0.80120000000001712</v>
      </c>
      <c r="K591">
        <f t="shared" si="39"/>
        <v>5.3947771433093686E-3</v>
      </c>
      <c r="L591">
        <f t="shared" si="37"/>
        <v>24.778033175652602</v>
      </c>
      <c r="M591">
        <f t="shared" si="40"/>
        <v>24.783427952795911</v>
      </c>
    </row>
    <row r="592" spans="7:13" x14ac:dyDescent="0.3">
      <c r="G592">
        <v>11.8</v>
      </c>
      <c r="H592">
        <v>-2.5479999999999999E-3</v>
      </c>
      <c r="I592">
        <v>5.999E-3</v>
      </c>
      <c r="J592">
        <f t="shared" si="38"/>
        <v>0.81179999999994523</v>
      </c>
      <c r="K592">
        <f t="shared" si="39"/>
        <v>1.8723670348690111E-3</v>
      </c>
      <c r="L592">
        <f t="shared" si="37"/>
        <v>25.373483584911494</v>
      </c>
      <c r="M592">
        <f t="shared" si="40"/>
        <v>25.375355951946364</v>
      </c>
    </row>
    <row r="593" spans="7:16" x14ac:dyDescent="0.3">
      <c r="G593">
        <v>11.82</v>
      </c>
      <c r="H593">
        <v>2.9060000000000002E-3</v>
      </c>
      <c r="I593">
        <v>2.2269000000000001E-2</v>
      </c>
      <c r="J593">
        <f t="shared" si="38"/>
        <v>0.81350000000001732</v>
      </c>
      <c r="K593">
        <f t="shared" si="39"/>
        <v>2.6083767999048622E-2</v>
      </c>
      <c r="L593">
        <f t="shared" si="37"/>
        <v>25.705392685402686</v>
      </c>
      <c r="M593">
        <f t="shared" si="40"/>
        <v>25.731476453401733</v>
      </c>
    </row>
    <row r="594" spans="7:16" x14ac:dyDescent="0.3">
      <c r="G594">
        <v>11.84</v>
      </c>
      <c r="H594">
        <v>8.4989999999999996E-3</v>
      </c>
      <c r="I594">
        <v>3.8390000000000001E-2</v>
      </c>
      <c r="J594">
        <f t="shared" si="38"/>
        <v>0.80605000000001714</v>
      </c>
      <c r="K594">
        <f t="shared" si="39"/>
        <v>7.8380568395848352E-2</v>
      </c>
      <c r="L594">
        <f t="shared" si="37"/>
        <v>25.753244667578343</v>
      </c>
      <c r="M594">
        <f t="shared" si="40"/>
        <v>25.83162523597419</v>
      </c>
    </row>
    <row r="595" spans="7:16" x14ac:dyDescent="0.3">
      <c r="G595">
        <v>11.86</v>
      </c>
      <c r="H595">
        <v>1.4154E-2</v>
      </c>
      <c r="I595">
        <v>5.4177000000000003E-2</v>
      </c>
      <c r="J595">
        <f t="shared" si="38"/>
        <v>0.78935000000001698</v>
      </c>
      <c r="K595">
        <f t="shared" si="39"/>
        <v>0.15783568718137639</v>
      </c>
      <c r="L595">
        <f t="shared" si="37"/>
        <v>25.500147969998917</v>
      </c>
      <c r="M595">
        <f t="shared" si="40"/>
        <v>25.657983657180292</v>
      </c>
    </row>
    <row r="596" spans="7:16" x14ac:dyDescent="0.3">
      <c r="G596">
        <v>11.88</v>
      </c>
      <c r="H596">
        <v>1.9786000000000002E-2</v>
      </c>
      <c r="I596">
        <v>6.9444000000000006E-2</v>
      </c>
      <c r="J596">
        <f t="shared" si="38"/>
        <v>0.76334999999994857</v>
      </c>
      <c r="K596">
        <f t="shared" si="39"/>
        <v>0.26216584790475883</v>
      </c>
      <c r="L596">
        <f t="shared" si="37"/>
        <v>24.93033740528405</v>
      </c>
      <c r="M596">
        <f t="shared" si="40"/>
        <v>25.192503253188807</v>
      </c>
    </row>
    <row r="597" spans="7:16" x14ac:dyDescent="0.3">
      <c r="G597">
        <v>11.9</v>
      </c>
      <c r="H597">
        <v>2.5305000000000001E-2</v>
      </c>
      <c r="I597">
        <v>8.4007999999999999E-2</v>
      </c>
      <c r="J597">
        <f t="shared" si="38"/>
        <v>0.72820000000001517</v>
      </c>
      <c r="K597">
        <f t="shared" si="39"/>
        <v>0.38773491163599683</v>
      </c>
      <c r="L597">
        <f t="shared" si="37"/>
        <v>24.034886606012524</v>
      </c>
      <c r="M597">
        <f t="shared" si="40"/>
        <v>24.422621517648519</v>
      </c>
    </row>
    <row r="598" spans="7:16" x14ac:dyDescent="0.3">
      <c r="G598">
        <v>11.92</v>
      </c>
      <c r="H598">
        <v>3.0619E-2</v>
      </c>
      <c r="I598">
        <v>9.7691E-2</v>
      </c>
      <c r="J598">
        <f t="shared" si="38"/>
        <v>0.68415000000001458</v>
      </c>
      <c r="K598">
        <f t="shared" si="39"/>
        <v>0.52963172118640922</v>
      </c>
      <c r="L598">
        <f t="shared" si="37"/>
        <v>22.809407097107872</v>
      </c>
      <c r="M598">
        <f t="shared" si="40"/>
        <v>23.339038818294281</v>
      </c>
    </row>
    <row r="599" spans="7:16" x14ac:dyDescent="0.3">
      <c r="G599">
        <v>11.94</v>
      </c>
      <c r="H599">
        <v>3.5631999999999997E-2</v>
      </c>
      <c r="I599">
        <v>0.11032400000000001</v>
      </c>
      <c r="J599">
        <f t="shared" si="38"/>
        <v>0.6316500000000137</v>
      </c>
      <c r="K599">
        <f t="shared" si="39"/>
        <v>0.68184960819388585</v>
      </c>
      <c r="L599">
        <f t="shared" si="37"/>
        <v>21.258023547823839</v>
      </c>
      <c r="M599">
        <f t="shared" si="40"/>
        <v>21.939873156017725</v>
      </c>
    </row>
    <row r="600" spans="7:16" x14ac:dyDescent="0.3">
      <c r="G600">
        <v>11.96</v>
      </c>
      <c r="H600">
        <v>4.0252999999999997E-2</v>
      </c>
      <c r="I600">
        <v>0.12174699999999999</v>
      </c>
      <c r="J600">
        <f t="shared" si="38"/>
        <v>0.57114999999996086</v>
      </c>
      <c r="K600">
        <f t="shared" si="39"/>
        <v>0.83752119258552227</v>
      </c>
      <c r="L600">
        <f t="shared" si="37"/>
        <v>19.387742218714163</v>
      </c>
      <c r="M600">
        <f t="shared" si="40"/>
        <v>20.225263411299686</v>
      </c>
    </row>
    <row r="601" spans="7:16" x14ac:dyDescent="0.3">
      <c r="G601">
        <v>11.98</v>
      </c>
      <c r="H601">
        <v>4.4393000000000002E-2</v>
      </c>
      <c r="I601">
        <v>0.13181399999999999</v>
      </c>
      <c r="J601">
        <f t="shared" si="38"/>
        <v>0.5033500000000104</v>
      </c>
      <c r="K601">
        <f t="shared" si="39"/>
        <v>0.98927649819292307</v>
      </c>
      <c r="L601">
        <f t="shared" si="37"/>
        <v>17.217197984971644</v>
      </c>
      <c r="M601">
        <f t="shared" si="40"/>
        <v>18.206474483164566</v>
      </c>
    </row>
    <row r="602" spans="7:16" x14ac:dyDescent="0.3">
      <c r="G602">
        <v>12</v>
      </c>
      <c r="H602">
        <v>4.7972000000000001E-2</v>
      </c>
      <c r="I602">
        <v>0.14039399999999999</v>
      </c>
      <c r="J602">
        <f t="shared" si="38"/>
        <v>0.42900000000000937</v>
      </c>
      <c r="K602">
        <f t="shared" si="39"/>
        <v>1.1296334512081347</v>
      </c>
      <c r="L602">
        <f t="shared" si="37"/>
        <v>14.770511266135859</v>
      </c>
      <c r="M602">
        <f t="shared" si="40"/>
        <v>15.900144717343993</v>
      </c>
      <c r="N602">
        <v>1</v>
      </c>
      <c r="O602">
        <v>1</v>
      </c>
      <c r="P602">
        <v>1</v>
      </c>
    </row>
  </sheetData>
  <mergeCells count="1">
    <mergeCell ref="D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zoomScale="85" zoomScaleNormal="85" workbookViewId="0">
      <selection activeCell="N19" sqref="N19"/>
    </sheetView>
  </sheetViews>
  <sheetFormatPr baseColWidth="10" defaultColWidth="11.5546875" defaultRowHeight="14.4" x14ac:dyDescent="0.3"/>
  <cols>
    <col min="2" max="2" width="16.77734375" bestFit="1" customWidth="1"/>
  </cols>
  <sheetData>
    <row r="1" spans="1:2" x14ac:dyDescent="0.3">
      <c r="A1" s="10" t="s">
        <v>17</v>
      </c>
      <c r="B1" s="10" t="s">
        <v>20</v>
      </c>
    </row>
    <row r="2" spans="1:2" x14ac:dyDescent="0.3">
      <c r="A2">
        <v>0</v>
      </c>
      <c r="B2" s="17">
        <v>-7.2836602085470004</v>
      </c>
    </row>
    <row r="3" spans="1:2" x14ac:dyDescent="0.3">
      <c r="A3">
        <v>2.0022999999999999E-2</v>
      </c>
      <c r="B3" s="17">
        <v>3.0178544070169999</v>
      </c>
    </row>
    <row r="4" spans="1:2" x14ac:dyDescent="0.3">
      <c r="A4">
        <v>4.0028000000000001E-2</v>
      </c>
      <c r="B4" s="17">
        <v>-0.7156997736081</v>
      </c>
    </row>
    <row r="5" spans="1:2" x14ac:dyDescent="0.3">
      <c r="A5">
        <v>6.0088999999999997E-2</v>
      </c>
      <c r="B5" s="17">
        <v>2.3495889783970001</v>
      </c>
    </row>
    <row r="6" spans="1:2" x14ac:dyDescent="0.3">
      <c r="A6">
        <v>8.0165E-2</v>
      </c>
      <c r="B6" s="17">
        <v>11.12518569135</v>
      </c>
    </row>
    <row r="7" spans="1:2" x14ac:dyDescent="0.3">
      <c r="A7">
        <v>0.100032</v>
      </c>
      <c r="B7" s="17">
        <v>-8.5016559747420004</v>
      </c>
    </row>
    <row r="8" spans="1:2" x14ac:dyDescent="0.3">
      <c r="A8">
        <v>0.120085</v>
      </c>
      <c r="B8" s="17">
        <v>6.2880111142509998</v>
      </c>
    </row>
    <row r="9" spans="1:2" x14ac:dyDescent="0.3">
      <c r="A9">
        <v>0.14011999999999999</v>
      </c>
      <c r="B9" s="17">
        <v>-3.8655073377679998</v>
      </c>
    </row>
    <row r="10" spans="1:2" x14ac:dyDescent="0.3">
      <c r="A10">
        <v>0.16015699999999999</v>
      </c>
      <c r="B10" s="17">
        <v>-0.88813827781830001</v>
      </c>
    </row>
    <row r="11" spans="1:2" x14ac:dyDescent="0.3">
      <c r="A11">
        <v>0.180172</v>
      </c>
      <c r="B11" s="17">
        <v>4.0654174312459999</v>
      </c>
    </row>
    <row r="12" spans="1:2" x14ac:dyDescent="0.3">
      <c r="A12">
        <v>0.20016600000000001</v>
      </c>
      <c r="B12" s="17">
        <v>-6.7387783540750004</v>
      </c>
    </row>
    <row r="13" spans="1:2" x14ac:dyDescent="0.3">
      <c r="A13">
        <v>0.22015100000000001</v>
      </c>
      <c r="B13" s="17">
        <v>9.5215439736529994</v>
      </c>
    </row>
    <row r="14" spans="1:2" x14ac:dyDescent="0.3">
      <c r="A14">
        <v>0.24014099999999999</v>
      </c>
      <c r="B14" s="17">
        <v>-3.9310518718390002</v>
      </c>
    </row>
    <row r="15" spans="1:2" x14ac:dyDescent="0.3">
      <c r="A15">
        <v>0.26013399999999998</v>
      </c>
      <c r="B15" s="17">
        <v>0.94548018923760002</v>
      </c>
    </row>
    <row r="16" spans="1:2" x14ac:dyDescent="0.3">
      <c r="A16">
        <v>0.28007399999999999</v>
      </c>
      <c r="B16" s="17">
        <v>1.2629790477389999</v>
      </c>
    </row>
    <row r="17" spans="1:2" x14ac:dyDescent="0.3">
      <c r="A17">
        <v>0.30001899999999998</v>
      </c>
      <c r="B17" s="17">
        <v>-1.5948285896809999</v>
      </c>
    </row>
    <row r="18" spans="1:2" x14ac:dyDescent="0.3">
      <c r="A18">
        <v>0.32012299999999999</v>
      </c>
      <c r="B18" s="17">
        <v>0.6179481732223</v>
      </c>
    </row>
    <row r="19" spans="1:2" x14ac:dyDescent="0.3">
      <c r="A19">
        <v>0.340063</v>
      </c>
      <c r="B19" s="17">
        <v>1.5577726145440001</v>
      </c>
    </row>
    <row r="20" spans="1:2" x14ac:dyDescent="0.3">
      <c r="A20">
        <v>0.360045</v>
      </c>
      <c r="B20" s="17">
        <v>-2.9441574679809999</v>
      </c>
    </row>
    <row r="21" spans="1:2" x14ac:dyDescent="0.3">
      <c r="A21">
        <v>0.38016899999999998</v>
      </c>
      <c r="B21" s="17">
        <v>6.1585523139080003</v>
      </c>
    </row>
    <row r="22" spans="1:2" x14ac:dyDescent="0.3">
      <c r="A22">
        <v>0.40000400000000003</v>
      </c>
      <c r="B22" s="17">
        <v>-5.1507004500219997</v>
      </c>
    </row>
    <row r="23" spans="1:2" x14ac:dyDescent="0.3">
      <c r="A23">
        <v>0.42015999999999998</v>
      </c>
      <c r="B23" s="17">
        <v>4.4442864441400003</v>
      </c>
    </row>
    <row r="24" spans="1:2" x14ac:dyDescent="0.3">
      <c r="A24">
        <v>0.44009100000000001</v>
      </c>
      <c r="B24" s="17">
        <v>-4.0092759430190004</v>
      </c>
    </row>
    <row r="25" spans="1:2" x14ac:dyDescent="0.3">
      <c r="A25">
        <v>0.46007300000000001</v>
      </c>
      <c r="B25" s="17">
        <v>3.115395014632</v>
      </c>
    </row>
    <row r="26" spans="1:2" x14ac:dyDescent="0.3">
      <c r="A26">
        <v>0.48009000000000002</v>
      </c>
      <c r="B26" s="17">
        <v>-2.5125910533189999</v>
      </c>
    </row>
    <row r="27" spans="1:2" x14ac:dyDescent="0.3">
      <c r="A27">
        <v>0.50009000000000003</v>
      </c>
      <c r="B27" s="17">
        <v>1.7371064028180001</v>
      </c>
    </row>
    <row r="28" spans="1:2" x14ac:dyDescent="0.3">
      <c r="A28">
        <v>0.52013699999999996</v>
      </c>
      <c r="B28" s="17">
        <v>-1.78805366146</v>
      </c>
    </row>
    <row r="29" spans="1:2" x14ac:dyDescent="0.3">
      <c r="A29">
        <v>0.54005700000000001</v>
      </c>
      <c r="B29" s="17">
        <v>5.5057900985829997</v>
      </c>
    </row>
    <row r="30" spans="1:2" x14ac:dyDescent="0.3">
      <c r="A30">
        <v>0.56019099999999999</v>
      </c>
      <c r="B30" s="17">
        <v>-1.8891752281530001</v>
      </c>
    </row>
    <row r="31" spans="1:2" x14ac:dyDescent="0.3">
      <c r="A31">
        <v>0.58018199999999998</v>
      </c>
      <c r="B31" s="17">
        <v>2.1311707256479999</v>
      </c>
    </row>
    <row r="32" spans="1:2" x14ac:dyDescent="0.3">
      <c r="A32">
        <v>0.60008700000000004</v>
      </c>
      <c r="B32" s="17">
        <v>-0.58812590339229998</v>
      </c>
    </row>
    <row r="33" spans="1:2" x14ac:dyDescent="0.3">
      <c r="A33">
        <v>0.62010900000000002</v>
      </c>
      <c r="B33" s="17">
        <v>0.57848653304389996</v>
      </c>
    </row>
    <row r="34" spans="1:2" x14ac:dyDescent="0.3">
      <c r="A34">
        <v>0.640042</v>
      </c>
      <c r="B34" s="17">
        <v>0.1712746299183</v>
      </c>
    </row>
    <row r="35" spans="1:2" x14ac:dyDescent="0.3">
      <c r="A35">
        <v>0.66003800000000001</v>
      </c>
      <c r="B35" s="17">
        <v>1.3100824057139999</v>
      </c>
    </row>
    <row r="36" spans="1:2" x14ac:dyDescent="0.3">
      <c r="A36">
        <v>0.68005800000000005</v>
      </c>
      <c r="B36" s="17">
        <v>-1.4758345424049999</v>
      </c>
    </row>
    <row r="37" spans="1:2" x14ac:dyDescent="0.3">
      <c r="A37">
        <v>0.70007699999999995</v>
      </c>
      <c r="B37" s="17">
        <v>2.398822521384</v>
      </c>
    </row>
    <row r="38" spans="1:2" x14ac:dyDescent="0.3">
      <c r="A38">
        <v>0.72014</v>
      </c>
      <c r="B38" s="17">
        <v>-3.1288732605349998</v>
      </c>
    </row>
    <row r="39" spans="1:2" x14ac:dyDescent="0.3">
      <c r="A39">
        <v>0.74001099999999997</v>
      </c>
      <c r="B39" s="17">
        <v>2.4456595743389999</v>
      </c>
    </row>
    <row r="40" spans="1:2" x14ac:dyDescent="0.3">
      <c r="A40">
        <v>0.76006799999999997</v>
      </c>
      <c r="B40" s="17">
        <v>-2.047088403834</v>
      </c>
    </row>
    <row r="41" spans="1:2" x14ac:dyDescent="0.3">
      <c r="A41">
        <v>0.78008900000000003</v>
      </c>
      <c r="B41" s="17">
        <v>0.88032738456100001</v>
      </c>
    </row>
    <row r="42" spans="1:2" x14ac:dyDescent="0.3">
      <c r="A42">
        <v>0.80009799999999998</v>
      </c>
      <c r="B42" s="17">
        <v>0.252808828865</v>
      </c>
    </row>
    <row r="43" spans="1:2" x14ac:dyDescent="0.3">
      <c r="A43">
        <v>0.820156</v>
      </c>
      <c r="B43" s="17">
        <v>4.3979716847110002E-2</v>
      </c>
    </row>
    <row r="44" spans="1:2" x14ac:dyDescent="0.3">
      <c r="A44">
        <v>0.84002600000000005</v>
      </c>
      <c r="B44" s="17">
        <v>1.3421356841209999</v>
      </c>
    </row>
    <row r="45" spans="1:2" x14ac:dyDescent="0.3">
      <c r="A45">
        <v>0.86004700000000001</v>
      </c>
      <c r="B45" s="17">
        <v>-0.52632398085870002</v>
      </c>
    </row>
    <row r="46" spans="1:2" x14ac:dyDescent="0.3">
      <c r="A46">
        <v>0.88013699999999995</v>
      </c>
      <c r="B46" s="17">
        <v>1.0304605564289999</v>
      </c>
    </row>
    <row r="47" spans="1:2" x14ac:dyDescent="0.3">
      <c r="A47">
        <v>0.900119</v>
      </c>
      <c r="B47" s="17">
        <v>0.52428192561380005</v>
      </c>
    </row>
    <row r="48" spans="1:2" x14ac:dyDescent="0.3">
      <c r="A48">
        <v>0.92010000000000003</v>
      </c>
      <c r="B48" s="17">
        <v>0.27704916443310001</v>
      </c>
    </row>
    <row r="49" spans="1:2" x14ac:dyDescent="0.3">
      <c r="A49">
        <v>0.94007200000000002</v>
      </c>
      <c r="B49" s="17">
        <v>-0.55245118830969997</v>
      </c>
    </row>
    <row r="50" spans="1:2" x14ac:dyDescent="0.3">
      <c r="A50">
        <v>0.96000600000000003</v>
      </c>
      <c r="B50" s="17">
        <v>1.259850432925</v>
      </c>
    </row>
    <row r="51" spans="1:2" x14ac:dyDescent="0.3">
      <c r="A51">
        <v>0.98014400000000002</v>
      </c>
      <c r="B51" s="17">
        <v>-1.348592015008</v>
      </c>
    </row>
    <row r="52" spans="1:2" x14ac:dyDescent="0.3">
      <c r="A52">
        <v>1.000081</v>
      </c>
      <c r="B52" s="17">
        <v>1.780502303275</v>
      </c>
    </row>
    <row r="53" spans="1:2" x14ac:dyDescent="0.3">
      <c r="A53">
        <v>1.0200800000000001</v>
      </c>
      <c r="B53" s="17">
        <v>-1.2708498994849999</v>
      </c>
    </row>
    <row r="54" spans="1:2" x14ac:dyDescent="0.3">
      <c r="A54">
        <v>1.0400940000000001</v>
      </c>
      <c r="B54" s="17">
        <v>1.5467894048290001</v>
      </c>
    </row>
    <row r="55" spans="1:2" x14ac:dyDescent="0.3">
      <c r="A55">
        <v>1.0601259999999999</v>
      </c>
      <c r="B55" s="17">
        <v>-0.39482504465590001</v>
      </c>
    </row>
    <row r="56" spans="1:2" x14ac:dyDescent="0.3">
      <c r="A56">
        <v>1.080006</v>
      </c>
      <c r="B56" s="17">
        <v>0.86869798085710004</v>
      </c>
    </row>
    <row r="57" spans="1:2" x14ac:dyDescent="0.3">
      <c r="A57">
        <v>1.1001650000000001</v>
      </c>
      <c r="B57" s="17">
        <v>-4.9453501874590002E-2</v>
      </c>
    </row>
    <row r="58" spans="1:2" x14ac:dyDescent="0.3">
      <c r="A58">
        <v>1.1200270000000001</v>
      </c>
      <c r="B58" s="17">
        <v>0.37879464418960002</v>
      </c>
    </row>
    <row r="59" spans="1:2" x14ac:dyDescent="0.3">
      <c r="A59">
        <v>1.140139</v>
      </c>
      <c r="B59" s="17">
        <v>-0.4907523052203</v>
      </c>
    </row>
    <row r="60" spans="1:2" x14ac:dyDescent="0.3">
      <c r="A60">
        <v>1.1601429999999999</v>
      </c>
      <c r="B60" s="17">
        <v>0.40314015742640003</v>
      </c>
    </row>
    <row r="61" spans="1:2" x14ac:dyDescent="0.3">
      <c r="A61">
        <v>1.1801379999999999</v>
      </c>
      <c r="B61" s="17">
        <v>-1.149334740739</v>
      </c>
    </row>
    <row r="62" spans="1:2" x14ac:dyDescent="0.3">
      <c r="A62">
        <v>1.2000379999999999</v>
      </c>
      <c r="B62" s="17">
        <v>0.32074829592710002</v>
      </c>
    </row>
    <row r="63" spans="1:2" x14ac:dyDescent="0.3">
      <c r="A63">
        <v>1.2200329999999999</v>
      </c>
      <c r="B63" s="17">
        <v>-1.2337087627509999</v>
      </c>
    </row>
    <row r="64" spans="1:2" x14ac:dyDescent="0.3">
      <c r="A64">
        <v>1.24003</v>
      </c>
      <c r="B64" s="17">
        <v>0.7005965405222</v>
      </c>
    </row>
    <row r="65" spans="1:2" x14ac:dyDescent="0.3">
      <c r="A65">
        <v>1.2600290000000001</v>
      </c>
      <c r="B65" s="17">
        <v>-1.3121235579599999</v>
      </c>
    </row>
    <row r="66" spans="1:2" x14ac:dyDescent="0.3">
      <c r="A66">
        <v>1.280046</v>
      </c>
      <c r="B66" s="17">
        <v>-0.85890160757470002</v>
      </c>
    </row>
    <row r="67" spans="1:2" x14ac:dyDescent="0.3">
      <c r="A67">
        <v>1.3000130000000001</v>
      </c>
      <c r="B67" s="17">
        <v>-1.611867344068</v>
      </c>
    </row>
    <row r="68" spans="1:2" x14ac:dyDescent="0.3">
      <c r="A68">
        <v>1.3201149999999999</v>
      </c>
      <c r="B68" s="17">
        <v>-0.70185865882980003</v>
      </c>
    </row>
    <row r="69" spans="1:2" x14ac:dyDescent="0.3">
      <c r="A69">
        <v>1.340136</v>
      </c>
      <c r="B69" s="17">
        <v>-1.5925810027659999</v>
      </c>
    </row>
    <row r="70" spans="1:2" x14ac:dyDescent="0.3">
      <c r="A70">
        <v>1.3600650000000001</v>
      </c>
      <c r="B70" s="17">
        <v>-1.7022173593179999</v>
      </c>
    </row>
    <row r="71" spans="1:2" x14ac:dyDescent="0.3">
      <c r="A71">
        <v>1.3801019999999999</v>
      </c>
      <c r="B71" s="17">
        <v>-1.671938201538</v>
      </c>
    </row>
    <row r="72" spans="1:2" x14ac:dyDescent="0.3">
      <c r="A72">
        <v>1.4001300000000001</v>
      </c>
      <c r="B72" s="17">
        <v>-1.7618485399820001</v>
      </c>
    </row>
    <row r="73" spans="1:2" x14ac:dyDescent="0.3">
      <c r="A73">
        <v>1.4201539999999999</v>
      </c>
      <c r="B73" s="17">
        <v>-1.7876647345459999</v>
      </c>
    </row>
    <row r="74" spans="1:2" x14ac:dyDescent="0.3">
      <c r="A74">
        <v>1.4400170000000001</v>
      </c>
      <c r="B74" s="17">
        <v>-1.829038542353</v>
      </c>
    </row>
    <row r="75" spans="1:2" x14ac:dyDescent="0.3">
      <c r="A75">
        <v>1.460188</v>
      </c>
      <c r="B75" s="17">
        <v>-1.976045053327</v>
      </c>
    </row>
    <row r="76" spans="1:2" x14ac:dyDescent="0.3">
      <c r="A76">
        <v>1.4801230000000001</v>
      </c>
      <c r="B76" s="17">
        <v>-1.7958517460479999</v>
      </c>
    </row>
    <row r="77" spans="1:2" x14ac:dyDescent="0.3">
      <c r="A77">
        <v>1.5001679999999999</v>
      </c>
      <c r="B77" s="17">
        <v>-2.3077689238589998</v>
      </c>
    </row>
    <row r="78" spans="1:2" x14ac:dyDescent="0.3">
      <c r="A78">
        <v>1.5200419999999999</v>
      </c>
      <c r="B78" s="17">
        <v>-2.1986052185570002</v>
      </c>
    </row>
    <row r="79" spans="1:2" x14ac:dyDescent="0.3">
      <c r="A79">
        <v>1.5401320000000001</v>
      </c>
      <c r="B79" s="17">
        <v>-2.2842243011329999</v>
      </c>
    </row>
    <row r="80" spans="1:2" x14ac:dyDescent="0.3">
      <c r="A80">
        <v>1.560039</v>
      </c>
      <c r="B80" s="17">
        <v>-2.5800667123980001</v>
      </c>
    </row>
    <row r="81" spans="1:2" x14ac:dyDescent="0.3">
      <c r="A81">
        <v>1.580149</v>
      </c>
      <c r="B81" s="17">
        <v>-2.37966141268</v>
      </c>
    </row>
    <row r="82" spans="1:2" x14ac:dyDescent="0.3">
      <c r="A82">
        <v>1.6000719999999999</v>
      </c>
      <c r="B82" s="17">
        <v>-2.635104825984</v>
      </c>
    </row>
    <row r="83" spans="1:2" x14ac:dyDescent="0.3">
      <c r="A83">
        <v>1.6201270000000001</v>
      </c>
      <c r="B83" s="17">
        <v>-2.1176033388810001</v>
      </c>
    </row>
    <row r="84" spans="1:2" x14ac:dyDescent="0.3">
      <c r="A84">
        <v>1.640088</v>
      </c>
      <c r="B84" s="17">
        <v>-3.7063136780120001</v>
      </c>
    </row>
    <row r="85" spans="1:2" x14ac:dyDescent="0.3">
      <c r="A85">
        <v>1.6600649999999999</v>
      </c>
      <c r="B85" s="17">
        <v>-2.8370654675270002</v>
      </c>
    </row>
    <row r="86" spans="1:2" x14ac:dyDescent="0.3">
      <c r="A86">
        <v>1.6801740000000001</v>
      </c>
      <c r="B86" s="17">
        <v>-2.7484772488520002</v>
      </c>
    </row>
    <row r="87" spans="1:2" x14ac:dyDescent="0.3">
      <c r="A87">
        <v>1.7001010000000001</v>
      </c>
      <c r="B87" s="17">
        <v>-2.5327643195639999</v>
      </c>
    </row>
    <row r="88" spans="1:2" x14ac:dyDescent="0.3">
      <c r="A88">
        <v>1.7200949999999999</v>
      </c>
      <c r="B88" s="17">
        <v>-2.3814139803650001</v>
      </c>
    </row>
    <row r="89" spans="1:2" x14ac:dyDescent="0.3">
      <c r="A89">
        <v>1.740137</v>
      </c>
      <c r="B89" s="17">
        <v>-2.2889879633570001</v>
      </c>
    </row>
    <row r="90" spans="1:2" x14ac:dyDescent="0.3">
      <c r="A90">
        <v>1.7601450000000001</v>
      </c>
      <c r="B90" s="17">
        <v>-2.3555577676150001</v>
      </c>
    </row>
    <row r="91" spans="1:2" x14ac:dyDescent="0.3">
      <c r="A91">
        <v>1.7801009999999999</v>
      </c>
      <c r="B91" s="17">
        <v>-2.0125962083219999</v>
      </c>
    </row>
    <row r="92" spans="1:2" x14ac:dyDescent="0.3">
      <c r="A92">
        <v>1.800011</v>
      </c>
      <c r="B92" s="17">
        <v>-2.028272974849</v>
      </c>
    </row>
    <row r="93" spans="1:2" x14ac:dyDescent="0.3">
      <c r="A93">
        <v>1.8200670000000001</v>
      </c>
      <c r="B93" s="17">
        <v>-1.3934474471110001</v>
      </c>
    </row>
    <row r="94" spans="1:2" x14ac:dyDescent="0.3">
      <c r="A94">
        <v>1.8401460000000001</v>
      </c>
      <c r="B94" s="17">
        <v>-1.2015684416300001</v>
      </c>
    </row>
    <row r="95" spans="1:2" x14ac:dyDescent="0.3">
      <c r="A95">
        <v>1.8601780000000001</v>
      </c>
      <c r="B95" s="17">
        <v>-0.84190047692479997</v>
      </c>
    </row>
    <row r="96" spans="1:2" x14ac:dyDescent="0.3">
      <c r="A96">
        <v>1.880082</v>
      </c>
      <c r="B96" s="17">
        <v>-0.27899079308590002</v>
      </c>
    </row>
    <row r="97" spans="1:2" x14ac:dyDescent="0.3">
      <c r="A97">
        <v>1.90005</v>
      </c>
      <c r="B97" s="17">
        <v>4.7181072334809997E-2</v>
      </c>
    </row>
    <row r="98" spans="1:2" x14ac:dyDescent="0.3">
      <c r="A98">
        <v>1.9200969999999999</v>
      </c>
      <c r="B98" s="17">
        <v>0.62295901154150002</v>
      </c>
    </row>
    <row r="99" spans="1:2" x14ac:dyDescent="0.3">
      <c r="A99">
        <v>1.940102</v>
      </c>
      <c r="B99" s="17">
        <v>1.1175052244929999</v>
      </c>
    </row>
    <row r="100" spans="1:2" x14ac:dyDescent="0.3">
      <c r="A100">
        <v>1.9600040000000001</v>
      </c>
      <c r="B100" s="17">
        <v>1.640935788238</v>
      </c>
    </row>
    <row r="101" spans="1:2" x14ac:dyDescent="0.3">
      <c r="A101">
        <v>1.9800139999999999</v>
      </c>
      <c r="B101" s="17">
        <v>2.2187284508239999</v>
      </c>
    </row>
    <row r="102" spans="1:2" x14ac:dyDescent="0.3">
      <c r="A102">
        <v>2.0000610000000001</v>
      </c>
      <c r="B102" s="17">
        <v>2.7680539336750001</v>
      </c>
    </row>
    <row r="103" spans="1:2" x14ac:dyDescent="0.3">
      <c r="A103">
        <v>2.0200999999999998</v>
      </c>
      <c r="B103" s="17">
        <v>3.3826893627599999</v>
      </c>
    </row>
    <row r="104" spans="1:2" x14ac:dyDescent="0.3">
      <c r="A104">
        <v>2.0400010000000002</v>
      </c>
      <c r="B104" s="17">
        <v>4.0106822743360002</v>
      </c>
    </row>
    <row r="105" spans="1:2" x14ac:dyDescent="0.3">
      <c r="A105">
        <v>2.0600999999999998</v>
      </c>
      <c r="B105" s="17">
        <v>4.6775349872199996</v>
      </c>
    </row>
    <row r="106" spans="1:2" x14ac:dyDescent="0.3">
      <c r="A106">
        <v>2.0801430000000001</v>
      </c>
      <c r="B106" s="17">
        <v>5.3248749032999996</v>
      </c>
    </row>
    <row r="107" spans="1:2" x14ac:dyDescent="0.3">
      <c r="A107">
        <v>2.1001699999999999</v>
      </c>
      <c r="B107" s="17">
        <v>5.9574162458739996</v>
      </c>
    </row>
    <row r="108" spans="1:2" x14ac:dyDescent="0.3">
      <c r="A108">
        <v>2.1200779999999999</v>
      </c>
      <c r="B108" s="17">
        <v>6.5797063735650001</v>
      </c>
    </row>
    <row r="109" spans="1:2" x14ac:dyDescent="0.3">
      <c r="A109">
        <v>2.1400839999999999</v>
      </c>
      <c r="B109" s="17">
        <v>7.1920755183410003</v>
      </c>
    </row>
    <row r="110" spans="1:2" x14ac:dyDescent="0.3">
      <c r="A110">
        <v>2.1601699999999999</v>
      </c>
      <c r="B110" s="17">
        <v>7.7185944799559998</v>
      </c>
    </row>
    <row r="111" spans="1:2" x14ac:dyDescent="0.3">
      <c r="A111">
        <v>2.180018</v>
      </c>
      <c r="B111" s="17">
        <v>8.3144254798889996</v>
      </c>
    </row>
    <row r="112" spans="1:2" x14ac:dyDescent="0.3">
      <c r="A112">
        <v>2.2001689999999998</v>
      </c>
      <c r="B112" s="17">
        <v>8.8486898715769993</v>
      </c>
    </row>
    <row r="113" spans="1:2" x14ac:dyDescent="0.3">
      <c r="A113">
        <v>2.2200440000000001</v>
      </c>
      <c r="B113" s="17">
        <v>9.3508213047250006</v>
      </c>
    </row>
    <row r="114" spans="1:2" x14ac:dyDescent="0.3">
      <c r="A114">
        <v>2.2401759999999999</v>
      </c>
      <c r="B114" s="17">
        <v>9.7992176109639999</v>
      </c>
    </row>
    <row r="115" spans="1:2" x14ac:dyDescent="0.3">
      <c r="A115">
        <v>2.26004</v>
      </c>
      <c r="B115" s="17">
        <v>10.16202656958</v>
      </c>
    </row>
    <row r="116" spans="1:2" x14ac:dyDescent="0.3">
      <c r="A116">
        <v>2.2800910000000001</v>
      </c>
      <c r="B116" s="17">
        <v>10.467358729880001</v>
      </c>
    </row>
    <row r="117" spans="1:2" x14ac:dyDescent="0.3">
      <c r="A117">
        <v>2.3000349999999998</v>
      </c>
      <c r="B117" s="17">
        <v>10.64960042611</v>
      </c>
    </row>
    <row r="118" spans="1:2" x14ac:dyDescent="0.3">
      <c r="A118">
        <v>2.3200699999999999</v>
      </c>
      <c r="B118" s="17">
        <v>10.71426131954</v>
      </c>
    </row>
    <row r="119" spans="1:2" x14ac:dyDescent="0.3">
      <c r="A119">
        <v>2.340141</v>
      </c>
      <c r="B119" s="17">
        <v>10.68857191405</v>
      </c>
    </row>
    <row r="120" spans="1:2" x14ac:dyDescent="0.3">
      <c r="A120">
        <v>2.3601179999999999</v>
      </c>
      <c r="B120" s="17">
        <v>10.50325738874</v>
      </c>
    </row>
    <row r="121" spans="1:2" x14ac:dyDescent="0.3">
      <c r="A121">
        <v>2.3800180000000002</v>
      </c>
      <c r="B121" s="17">
        <v>10.178652052069999</v>
      </c>
    </row>
    <row r="122" spans="1:2" x14ac:dyDescent="0.3">
      <c r="A122">
        <v>2.4001070000000002</v>
      </c>
      <c r="B122" s="17">
        <v>9.7434350316109999</v>
      </c>
    </row>
    <row r="123" spans="1:2" x14ac:dyDescent="0.3">
      <c r="A123">
        <v>2.420137</v>
      </c>
      <c r="B123" s="17">
        <v>9.2274388175550008</v>
      </c>
    </row>
    <row r="124" spans="1:2" x14ac:dyDescent="0.3">
      <c r="A124">
        <v>2.4401760000000001</v>
      </c>
      <c r="B124" s="17">
        <v>8.565641802839</v>
      </c>
    </row>
    <row r="125" spans="1:2" x14ac:dyDescent="0.3">
      <c r="A125">
        <v>2.4601069999999998</v>
      </c>
      <c r="B125" s="17">
        <v>7.7656860548589997</v>
      </c>
    </row>
    <row r="126" spans="1:2" x14ac:dyDescent="0.3">
      <c r="A126">
        <v>2.4800840000000002</v>
      </c>
      <c r="B126" s="17">
        <v>6.7987967821730004</v>
      </c>
    </row>
    <row r="127" spans="1:2" x14ac:dyDescent="0.3">
      <c r="A127">
        <v>2.5000610000000001</v>
      </c>
      <c r="B127" s="17">
        <v>5.7716344092399998</v>
      </c>
    </row>
    <row r="128" spans="1:2" x14ac:dyDescent="0.3">
      <c r="A128">
        <v>2.520041</v>
      </c>
      <c r="B128" s="17">
        <v>4.5873411798259998</v>
      </c>
    </row>
    <row r="129" spans="1:2" x14ac:dyDescent="0.3">
      <c r="A129">
        <v>2.5401370000000001</v>
      </c>
      <c r="B129" s="17">
        <v>3.3157928753319998</v>
      </c>
    </row>
    <row r="130" spans="1:2" x14ac:dyDescent="0.3">
      <c r="A130">
        <v>2.5600830000000001</v>
      </c>
      <c r="B130" s="17">
        <v>1.966180113789</v>
      </c>
    </row>
    <row r="131" spans="1:2" x14ac:dyDescent="0.3">
      <c r="A131">
        <v>2.580139</v>
      </c>
      <c r="B131" s="17">
        <v>0.55894443439230002</v>
      </c>
    </row>
    <row r="132" spans="1:2" x14ac:dyDescent="0.3">
      <c r="A132">
        <v>2.600174</v>
      </c>
      <c r="B132" s="17">
        <v>-0.8897527124672</v>
      </c>
    </row>
    <row r="133" spans="1:2" x14ac:dyDescent="0.3">
      <c r="A133">
        <v>2.6200049999999999</v>
      </c>
      <c r="B133" s="17">
        <v>-2.3723916248529999</v>
      </c>
    </row>
    <row r="134" spans="1:2" x14ac:dyDescent="0.3">
      <c r="A134">
        <v>2.640056</v>
      </c>
      <c r="B134" s="17">
        <v>-3.9627789800579998</v>
      </c>
    </row>
    <row r="135" spans="1:2" x14ac:dyDescent="0.3">
      <c r="A135">
        <v>2.6601159999999999</v>
      </c>
      <c r="B135" s="17">
        <v>-5.5367898929099999</v>
      </c>
    </row>
    <row r="136" spans="1:2" x14ac:dyDescent="0.3">
      <c r="A136">
        <v>2.680002</v>
      </c>
      <c r="B136" s="17">
        <v>-7.136610232882</v>
      </c>
    </row>
    <row r="137" spans="1:2" x14ac:dyDescent="0.3">
      <c r="A137">
        <v>2.7000739999999999</v>
      </c>
      <c r="B137" s="17">
        <v>-8.7577320373020004</v>
      </c>
    </row>
    <row r="138" spans="1:2" x14ac:dyDescent="0.3">
      <c r="A138">
        <v>2.7201070000000001</v>
      </c>
      <c r="B138" s="17">
        <v>-10.277190786349999</v>
      </c>
    </row>
    <row r="139" spans="1:2" x14ac:dyDescent="0.3">
      <c r="A139">
        <v>2.7401589999999998</v>
      </c>
      <c r="B139" s="17">
        <v>-11.68844846835</v>
      </c>
    </row>
    <row r="140" spans="1:2" x14ac:dyDescent="0.3">
      <c r="A140">
        <v>2.7600340000000001</v>
      </c>
      <c r="B140" s="17">
        <v>-13.040086115839999</v>
      </c>
    </row>
    <row r="141" spans="1:2" x14ac:dyDescent="0.3">
      <c r="A141">
        <v>2.780116</v>
      </c>
      <c r="B141" s="17">
        <v>-14.33111156442</v>
      </c>
    </row>
    <row r="142" spans="1:2" x14ac:dyDescent="0.3">
      <c r="A142">
        <v>2.8001839999999998</v>
      </c>
      <c r="B142" s="17">
        <v>-15.47901180817</v>
      </c>
    </row>
    <row r="143" spans="1:2" x14ac:dyDescent="0.3">
      <c r="A143">
        <v>2.8200400000000001</v>
      </c>
      <c r="B143" s="17">
        <v>-16.454467351710001</v>
      </c>
    </row>
    <row r="144" spans="1:2" x14ac:dyDescent="0.3">
      <c r="A144">
        <v>2.8401239999999999</v>
      </c>
      <c r="B144" s="17">
        <v>-17.28374852512</v>
      </c>
    </row>
    <row r="145" spans="1:2" x14ac:dyDescent="0.3">
      <c r="A145">
        <v>2.8600059999999998</v>
      </c>
      <c r="B145" s="17">
        <v>-17.962415423340001</v>
      </c>
    </row>
    <row r="146" spans="1:2" x14ac:dyDescent="0.3">
      <c r="A146">
        <v>2.8800349999999999</v>
      </c>
      <c r="B146" s="17">
        <v>-18.47559476104</v>
      </c>
    </row>
    <row r="147" spans="1:2" x14ac:dyDescent="0.3">
      <c r="A147">
        <v>2.900067</v>
      </c>
      <c r="B147" s="17">
        <v>-18.803266219529998</v>
      </c>
    </row>
    <row r="148" spans="1:2" x14ac:dyDescent="0.3">
      <c r="A148">
        <v>2.9201459999999999</v>
      </c>
      <c r="B148" s="17">
        <v>-18.928838003380001</v>
      </c>
    </row>
    <row r="149" spans="1:2" x14ac:dyDescent="0.3">
      <c r="A149">
        <v>2.9400390000000001</v>
      </c>
      <c r="B149" s="17">
        <v>-18.847813789570001</v>
      </c>
    </row>
    <row r="150" spans="1:2" x14ac:dyDescent="0.3">
      <c r="A150">
        <v>2.9600339999999998</v>
      </c>
      <c r="B150" s="17">
        <v>-18.540891997460001</v>
      </c>
    </row>
    <row r="151" spans="1:2" x14ac:dyDescent="0.3">
      <c r="A151">
        <v>2.9801660000000001</v>
      </c>
      <c r="B151" s="17">
        <v>-18.015185883779999</v>
      </c>
    </row>
    <row r="152" spans="1:2" x14ac:dyDescent="0.3">
      <c r="A152">
        <v>3.0001289999999998</v>
      </c>
      <c r="B152" s="17">
        <v>-17.241395776520001</v>
      </c>
    </row>
    <row r="153" spans="1:2" x14ac:dyDescent="0.3">
      <c r="A153">
        <v>3.0200130000000001</v>
      </c>
      <c r="B153" s="17">
        <v>-16.270698389210001</v>
      </c>
    </row>
    <row r="154" spans="1:2" x14ac:dyDescent="0.3">
      <c r="A154">
        <v>3.0400309999999999</v>
      </c>
      <c r="B154" s="17">
        <v>-15.10001581073</v>
      </c>
    </row>
    <row r="155" spans="1:2" x14ac:dyDescent="0.3">
      <c r="A155">
        <v>3.0601090000000002</v>
      </c>
      <c r="B155" s="17">
        <v>-13.804359001670001</v>
      </c>
    </row>
    <row r="156" spans="1:2" x14ac:dyDescent="0.3">
      <c r="A156">
        <v>3.080139</v>
      </c>
      <c r="B156" s="17">
        <v>-12.360073370789999</v>
      </c>
    </row>
    <row r="157" spans="1:2" x14ac:dyDescent="0.3">
      <c r="A157">
        <v>3.1001210000000001</v>
      </c>
      <c r="B157" s="17">
        <v>-10.73220409624</v>
      </c>
    </row>
    <row r="158" spans="1:2" x14ac:dyDescent="0.3">
      <c r="A158">
        <v>3.1201379999999999</v>
      </c>
      <c r="B158" s="17">
        <v>-8.9393924707070003</v>
      </c>
    </row>
    <row r="159" spans="1:2" x14ac:dyDescent="0.3">
      <c r="A159">
        <v>3.1401699999999999</v>
      </c>
      <c r="B159" s="17">
        <v>-6.9934314159269997</v>
      </c>
    </row>
    <row r="160" spans="1:2" x14ac:dyDescent="0.3">
      <c r="A160">
        <v>3.1601219999999999</v>
      </c>
      <c r="B160" s="17">
        <v>-4.8696895301219998</v>
      </c>
    </row>
    <row r="161" spans="1:2" x14ac:dyDescent="0.3">
      <c r="A161">
        <v>3.1801179999999998</v>
      </c>
      <c r="B161" s="17">
        <v>-2.781111677922</v>
      </c>
    </row>
    <row r="162" spans="1:2" x14ac:dyDescent="0.3">
      <c r="A162">
        <v>3.2001559999999998</v>
      </c>
      <c r="B162" s="17">
        <v>-0.52438554530979997</v>
      </c>
    </row>
    <row r="163" spans="1:2" x14ac:dyDescent="0.3">
      <c r="A163">
        <v>3.2200039999999999</v>
      </c>
      <c r="B163" s="17">
        <v>1.760226756997</v>
      </c>
    </row>
    <row r="164" spans="1:2" x14ac:dyDescent="0.3">
      <c r="A164">
        <v>3.2400159999999998</v>
      </c>
      <c r="B164" s="17">
        <v>4.0032399784069996</v>
      </c>
    </row>
    <row r="165" spans="1:2" x14ac:dyDescent="0.3">
      <c r="A165">
        <v>3.260049</v>
      </c>
      <c r="B165" s="17">
        <v>6.3177795406159998</v>
      </c>
    </row>
    <row r="166" spans="1:2" x14ac:dyDescent="0.3">
      <c r="A166">
        <v>3.28003</v>
      </c>
      <c r="B166" s="17">
        <v>8.6169427804469994</v>
      </c>
    </row>
    <row r="167" spans="1:2" x14ac:dyDescent="0.3">
      <c r="A167">
        <v>3.3000569999999998</v>
      </c>
      <c r="B167" s="17">
        <v>10.90414190567</v>
      </c>
    </row>
    <row r="168" spans="1:2" x14ac:dyDescent="0.3">
      <c r="A168">
        <v>3.320106</v>
      </c>
      <c r="B168" s="17">
        <v>13.21489620134</v>
      </c>
    </row>
    <row r="169" spans="1:2" x14ac:dyDescent="0.3">
      <c r="A169">
        <v>3.340093</v>
      </c>
      <c r="B169" s="17">
        <v>15.423346318709999</v>
      </c>
    </row>
    <row r="170" spans="1:2" x14ac:dyDescent="0.3">
      <c r="A170">
        <v>3.3601290000000001</v>
      </c>
      <c r="B170" s="17">
        <v>17.556425982379999</v>
      </c>
    </row>
    <row r="171" spans="1:2" x14ac:dyDescent="0.3">
      <c r="A171">
        <v>3.3801619999999999</v>
      </c>
      <c r="B171" s="17">
        <v>19.549644270369999</v>
      </c>
    </row>
    <row r="172" spans="1:2" x14ac:dyDescent="0.3">
      <c r="A172">
        <v>3.4000210000000002</v>
      </c>
      <c r="B172" s="17">
        <v>21.389481544150001</v>
      </c>
    </row>
    <row r="173" spans="1:2" x14ac:dyDescent="0.3">
      <c r="A173">
        <v>3.4200539999999999</v>
      </c>
      <c r="B173" s="17">
        <v>23.16668037693</v>
      </c>
    </row>
    <row r="174" spans="1:2" x14ac:dyDescent="0.3">
      <c r="A174">
        <v>3.4400330000000001</v>
      </c>
      <c r="B174" s="17">
        <v>24.69091430968</v>
      </c>
    </row>
    <row r="175" spans="1:2" x14ac:dyDescent="0.3">
      <c r="A175">
        <v>3.4601600000000001</v>
      </c>
      <c r="B175" s="17">
        <v>25.848345556129999</v>
      </c>
    </row>
    <row r="176" spans="1:2" x14ac:dyDescent="0.3">
      <c r="A176">
        <v>3.480124</v>
      </c>
      <c r="B176" s="17">
        <v>26.791696771649999</v>
      </c>
    </row>
    <row r="177" spans="1:2" x14ac:dyDescent="0.3">
      <c r="A177">
        <v>3.500102</v>
      </c>
      <c r="B177" s="17">
        <v>27.355069747200002</v>
      </c>
    </row>
    <row r="178" spans="1:2" x14ac:dyDescent="0.3">
      <c r="A178">
        <v>3.5200640000000001</v>
      </c>
      <c r="B178" s="17">
        <v>27.500408328519999</v>
      </c>
    </row>
    <row r="179" spans="1:2" x14ac:dyDescent="0.3">
      <c r="A179">
        <v>3.5400909999999999</v>
      </c>
      <c r="B179" s="17">
        <v>27.288360970389999</v>
      </c>
    </row>
    <row r="180" spans="1:2" x14ac:dyDescent="0.3">
      <c r="A180">
        <v>3.5601410000000002</v>
      </c>
      <c r="B180" s="17">
        <v>26.597500086570001</v>
      </c>
    </row>
    <row r="181" spans="1:2" x14ac:dyDescent="0.3">
      <c r="A181">
        <v>3.5801750000000001</v>
      </c>
      <c r="B181" s="17">
        <v>25.51833474523</v>
      </c>
    </row>
    <row r="182" spans="1:2" x14ac:dyDescent="0.3">
      <c r="A182">
        <v>3.6001439999999998</v>
      </c>
      <c r="B182" s="17">
        <v>23.936569568460001</v>
      </c>
    </row>
    <row r="183" spans="1:2" x14ac:dyDescent="0.3">
      <c r="A183">
        <v>3.6200239999999999</v>
      </c>
      <c r="B183" s="17">
        <v>21.889797741399999</v>
      </c>
    </row>
    <row r="184" spans="1:2" x14ac:dyDescent="0.3">
      <c r="A184">
        <v>3.6401889999999999</v>
      </c>
      <c r="B184" s="17">
        <v>19.474690036489999</v>
      </c>
    </row>
    <row r="185" spans="1:2" x14ac:dyDescent="0.3">
      <c r="A185">
        <v>3.6600600000000001</v>
      </c>
      <c r="B185" s="17">
        <v>16.71188359736</v>
      </c>
    </row>
    <row r="186" spans="1:2" x14ac:dyDescent="0.3">
      <c r="A186">
        <v>3.680094</v>
      </c>
      <c r="B186" s="17">
        <v>13.688749393229999</v>
      </c>
    </row>
    <row r="187" spans="1:2" x14ac:dyDescent="0.3">
      <c r="A187">
        <v>3.7001210000000002</v>
      </c>
      <c r="B187" s="17">
        <v>10.552919825769999</v>
      </c>
    </row>
    <row r="188" spans="1:2" x14ac:dyDescent="0.3">
      <c r="A188">
        <v>3.7201490000000002</v>
      </c>
      <c r="B188" s="17">
        <v>7.2814285574040003</v>
      </c>
    </row>
    <row r="189" spans="1:2" x14ac:dyDescent="0.3">
      <c r="A189">
        <v>3.7400989999999998</v>
      </c>
      <c r="B189" s="17">
        <v>4.0390093785719996</v>
      </c>
    </row>
    <row r="190" spans="1:2" x14ac:dyDescent="0.3">
      <c r="A190">
        <v>3.7601249999999999</v>
      </c>
      <c r="B190" s="17">
        <v>0.89012311750670003</v>
      </c>
    </row>
    <row r="191" spans="1:2" x14ac:dyDescent="0.3">
      <c r="A191">
        <v>3.7801420000000001</v>
      </c>
      <c r="B191" s="17">
        <v>-2.3289216316600001</v>
      </c>
    </row>
    <row r="192" spans="1:2" x14ac:dyDescent="0.3">
      <c r="A192">
        <v>3.8001559999999999</v>
      </c>
      <c r="B192" s="17">
        <v>-5.3209304114759997</v>
      </c>
    </row>
    <row r="193" spans="1:2" x14ac:dyDescent="0.3">
      <c r="A193">
        <v>3.8201749999999999</v>
      </c>
      <c r="B193" s="17">
        <v>-8.3810616707049999</v>
      </c>
    </row>
    <row r="194" spans="1:2" x14ac:dyDescent="0.3">
      <c r="A194">
        <v>3.8401049999999999</v>
      </c>
      <c r="B194" s="17">
        <v>-11.173874185780001</v>
      </c>
    </row>
    <row r="195" spans="1:2" x14ac:dyDescent="0.3">
      <c r="A195">
        <v>3.860188</v>
      </c>
      <c r="B195" s="17">
        <v>-14.09955558721</v>
      </c>
    </row>
    <row r="196" spans="1:2" x14ac:dyDescent="0.3">
      <c r="A196">
        <v>3.8801730000000001</v>
      </c>
      <c r="B196" s="17">
        <v>-16.704617631489999</v>
      </c>
    </row>
    <row r="197" spans="1:2" x14ac:dyDescent="0.3">
      <c r="A197">
        <v>3.900013</v>
      </c>
      <c r="B197" s="17">
        <v>-19.165326391400001</v>
      </c>
    </row>
    <row r="198" spans="1:2" x14ac:dyDescent="0.3">
      <c r="A198">
        <v>3.920051</v>
      </c>
      <c r="B198" s="17">
        <v>-21.272228647870001</v>
      </c>
    </row>
    <row r="199" spans="1:2" x14ac:dyDescent="0.3">
      <c r="A199">
        <v>3.9400930000000001</v>
      </c>
      <c r="B199" s="17">
        <v>-23.212225986709999</v>
      </c>
    </row>
    <row r="200" spans="1:2" x14ac:dyDescent="0.3">
      <c r="A200">
        <v>3.9601000000000002</v>
      </c>
      <c r="B200" s="17">
        <v>-24.83070738868</v>
      </c>
    </row>
    <row r="201" spans="1:2" x14ac:dyDescent="0.3">
      <c r="A201">
        <v>3.9801709999999999</v>
      </c>
      <c r="B201" s="17">
        <v>-26.127807403729999</v>
      </c>
    </row>
    <row r="202" spans="1:2" x14ac:dyDescent="0.3">
      <c r="A202">
        <v>4.0000330000000002</v>
      </c>
      <c r="B202" s="17">
        <v>-27.15862752776</v>
      </c>
    </row>
    <row r="203" spans="1:2" x14ac:dyDescent="0.3">
      <c r="A203">
        <v>4.0200610000000001</v>
      </c>
      <c r="B203" s="17">
        <v>-27.817874422300001</v>
      </c>
    </row>
    <row r="204" spans="1:2" x14ac:dyDescent="0.3">
      <c r="A204">
        <v>4.0400999999999998</v>
      </c>
      <c r="B204" s="17">
        <v>-28.127081471069999</v>
      </c>
    </row>
    <row r="205" spans="1:2" x14ac:dyDescent="0.3">
      <c r="A205">
        <v>4.0601089999999997</v>
      </c>
      <c r="B205" s="17">
        <v>-28.019872452040001</v>
      </c>
    </row>
    <row r="206" spans="1:2" x14ac:dyDescent="0.3">
      <c r="A206">
        <v>4.0800460000000003</v>
      </c>
      <c r="B206" s="17">
        <v>-27.48661962217</v>
      </c>
    </row>
    <row r="207" spans="1:2" x14ac:dyDescent="0.3">
      <c r="A207">
        <v>4.1000240000000003</v>
      </c>
      <c r="B207" s="17">
        <v>-26.567505056169999</v>
      </c>
    </row>
    <row r="208" spans="1:2" x14ac:dyDescent="0.3">
      <c r="A208">
        <v>4.1200599999999996</v>
      </c>
      <c r="B208" s="17">
        <v>-25.230432615920002</v>
      </c>
    </row>
    <row r="209" spans="1:2" x14ac:dyDescent="0.3">
      <c r="A209">
        <v>4.1401770000000004</v>
      </c>
      <c r="B209" s="17">
        <v>-23.468276762670001</v>
      </c>
    </row>
    <row r="210" spans="1:2" x14ac:dyDescent="0.3">
      <c r="A210">
        <v>4.1600840000000003</v>
      </c>
      <c r="B210" s="17">
        <v>-21.5653961957</v>
      </c>
    </row>
    <row r="211" spans="1:2" x14ac:dyDescent="0.3">
      <c r="A211">
        <v>4.1801380000000004</v>
      </c>
      <c r="B211" s="17">
        <v>-19.366370969839998</v>
      </c>
    </row>
    <row r="212" spans="1:2" x14ac:dyDescent="0.3">
      <c r="A212">
        <v>4.2000690000000001</v>
      </c>
      <c r="B212" s="17">
        <v>-16.964282514120001</v>
      </c>
    </row>
    <row r="213" spans="1:2" x14ac:dyDescent="0.3">
      <c r="A213">
        <v>4.2201360000000001</v>
      </c>
      <c r="B213" s="17">
        <v>-14.455880362769999</v>
      </c>
    </row>
    <row r="214" spans="1:2" x14ac:dyDescent="0.3">
      <c r="A214">
        <v>4.2400089999999997</v>
      </c>
      <c r="B214" s="17">
        <v>-11.94314044203</v>
      </c>
    </row>
    <row r="215" spans="1:2" x14ac:dyDescent="0.3">
      <c r="A215">
        <v>4.2601699999999996</v>
      </c>
      <c r="B215" s="17">
        <v>-9.3410152364839991</v>
      </c>
    </row>
    <row r="216" spans="1:2" x14ac:dyDescent="0.3">
      <c r="A216">
        <v>4.2801030000000004</v>
      </c>
      <c r="B216" s="17">
        <v>-6.8079563056780001</v>
      </c>
    </row>
    <row r="217" spans="1:2" x14ac:dyDescent="0.3">
      <c r="A217">
        <v>4.3001250000000004</v>
      </c>
      <c r="B217" s="17">
        <v>-4.2622794183280002</v>
      </c>
    </row>
    <row r="218" spans="1:2" x14ac:dyDescent="0.3">
      <c r="A218">
        <v>4.3200289999999999</v>
      </c>
      <c r="B218" s="17">
        <v>-1.865614073158</v>
      </c>
    </row>
    <row r="219" spans="1:2" x14ac:dyDescent="0.3">
      <c r="A219">
        <v>4.3401370000000004</v>
      </c>
      <c r="B219" s="17">
        <v>0.5033656226712</v>
      </c>
    </row>
    <row r="220" spans="1:2" x14ac:dyDescent="0.3">
      <c r="A220">
        <v>4.3601489999999998</v>
      </c>
      <c r="B220" s="17">
        <v>2.8479784883380002</v>
      </c>
    </row>
    <row r="221" spans="1:2" x14ac:dyDescent="0.3">
      <c r="A221">
        <v>4.380134</v>
      </c>
      <c r="B221" s="17">
        <v>5.172827091357</v>
      </c>
    </row>
    <row r="222" spans="1:2" x14ac:dyDescent="0.3">
      <c r="A222">
        <v>4.4001289999999997</v>
      </c>
      <c r="B222" s="17">
        <v>7.536982126671</v>
      </c>
    </row>
    <row r="223" spans="1:2" x14ac:dyDescent="0.3">
      <c r="A223">
        <v>4.4201119999999996</v>
      </c>
      <c r="B223" s="17">
        <v>9.7444538344949994</v>
      </c>
    </row>
    <row r="224" spans="1:2" x14ac:dyDescent="0.3">
      <c r="A224">
        <v>4.4401400000000004</v>
      </c>
      <c r="B224" s="17">
        <v>11.87293584172</v>
      </c>
    </row>
    <row r="225" spans="1:2" x14ac:dyDescent="0.3">
      <c r="A225">
        <v>4.460102</v>
      </c>
      <c r="B225" s="17">
        <v>13.928665594130001</v>
      </c>
    </row>
    <row r="226" spans="1:2" x14ac:dyDescent="0.3">
      <c r="A226">
        <v>4.4800409999999999</v>
      </c>
      <c r="B226" s="17">
        <v>15.838883582799999</v>
      </c>
    </row>
    <row r="227" spans="1:2" x14ac:dyDescent="0.3">
      <c r="A227">
        <v>4.5000730000000004</v>
      </c>
      <c r="B227" s="17">
        <v>17.694925720619999</v>
      </c>
    </row>
    <row r="228" spans="1:2" x14ac:dyDescent="0.3">
      <c r="A228">
        <v>4.5201890000000002</v>
      </c>
      <c r="B228" s="17">
        <v>19.45578382954</v>
      </c>
    </row>
    <row r="229" spans="1:2" x14ac:dyDescent="0.3">
      <c r="A229">
        <v>4.5401150000000001</v>
      </c>
      <c r="B229" s="17">
        <v>21.076457698199999</v>
      </c>
    </row>
    <row r="230" spans="1:2" x14ac:dyDescent="0.3">
      <c r="A230">
        <v>4.5600860000000001</v>
      </c>
      <c r="B230" s="17">
        <v>22.358846526440001</v>
      </c>
    </row>
    <row r="231" spans="1:2" x14ac:dyDescent="0.3">
      <c r="A231">
        <v>4.5800900000000002</v>
      </c>
      <c r="B231" s="17">
        <v>23.55147725458</v>
      </c>
    </row>
    <row r="232" spans="1:2" x14ac:dyDescent="0.3">
      <c r="A232">
        <v>4.6001279999999998</v>
      </c>
      <c r="B232" s="17">
        <v>24.441229679959999</v>
      </c>
    </row>
    <row r="233" spans="1:2" x14ac:dyDescent="0.3">
      <c r="A233">
        <v>4.6200760000000001</v>
      </c>
      <c r="B233" s="17">
        <v>25.097254939390002</v>
      </c>
    </row>
    <row r="234" spans="1:2" x14ac:dyDescent="0.3">
      <c r="A234">
        <v>4.6400290000000002</v>
      </c>
      <c r="B234" s="17">
        <v>25.414226291599999</v>
      </c>
    </row>
    <row r="235" spans="1:2" x14ac:dyDescent="0.3">
      <c r="A235">
        <v>4.6600390000000003</v>
      </c>
      <c r="B235" s="17">
        <v>25.637950613619999</v>
      </c>
    </row>
    <row r="236" spans="1:2" x14ac:dyDescent="0.3">
      <c r="A236">
        <v>4.6801089999999999</v>
      </c>
      <c r="B236" s="17">
        <v>25.545692446619999</v>
      </c>
    </row>
    <row r="237" spans="1:2" x14ac:dyDescent="0.3">
      <c r="A237">
        <v>4.7000419999999998</v>
      </c>
      <c r="B237" s="17">
        <v>25.217904065270002</v>
      </c>
    </row>
    <row r="238" spans="1:2" x14ac:dyDescent="0.3">
      <c r="A238">
        <v>4.7201610000000001</v>
      </c>
      <c r="B238" s="17">
        <v>24.569315699619999</v>
      </c>
    </row>
    <row r="239" spans="1:2" x14ac:dyDescent="0.3">
      <c r="A239">
        <v>4.7401049999999998</v>
      </c>
      <c r="B239" s="17">
        <v>23.691129679279999</v>
      </c>
    </row>
    <row r="240" spans="1:2" x14ac:dyDescent="0.3">
      <c r="A240">
        <v>4.7601610000000001</v>
      </c>
      <c r="B240" s="17">
        <v>22.558443102790001</v>
      </c>
    </row>
    <row r="241" spans="1:2" x14ac:dyDescent="0.3">
      <c r="A241">
        <v>4.7800440000000002</v>
      </c>
      <c r="B241" s="17">
        <v>21.155413677919999</v>
      </c>
    </row>
    <row r="242" spans="1:2" x14ac:dyDescent="0.3">
      <c r="A242">
        <v>4.8001459999999998</v>
      </c>
      <c r="B242" s="17">
        <v>19.357470692490001</v>
      </c>
    </row>
    <row r="243" spans="1:2" x14ac:dyDescent="0.3">
      <c r="A243">
        <v>4.82003</v>
      </c>
      <c r="B243" s="17">
        <v>17.302653819109999</v>
      </c>
    </row>
    <row r="244" spans="1:2" x14ac:dyDescent="0.3">
      <c r="A244">
        <v>4.8400860000000003</v>
      </c>
      <c r="B244" s="17">
        <v>14.98706947352</v>
      </c>
    </row>
    <row r="245" spans="1:2" x14ac:dyDescent="0.3">
      <c r="A245">
        <v>4.8600539999999999</v>
      </c>
      <c r="B245" s="17">
        <v>12.49681622226</v>
      </c>
    </row>
    <row r="246" spans="1:2" x14ac:dyDescent="0.3">
      <c r="A246">
        <v>4.8800910000000002</v>
      </c>
      <c r="B246" s="17">
        <v>9.9059814623179996</v>
      </c>
    </row>
    <row r="247" spans="1:2" x14ac:dyDescent="0.3">
      <c r="A247">
        <v>4.9000539999999999</v>
      </c>
      <c r="B247" s="17">
        <v>7.2281825408830001</v>
      </c>
    </row>
    <row r="248" spans="1:2" x14ac:dyDescent="0.3">
      <c r="A248">
        <v>4.9201300000000003</v>
      </c>
      <c r="B248" s="17">
        <v>4.5397465876450003</v>
      </c>
    </row>
    <row r="249" spans="1:2" x14ac:dyDescent="0.3">
      <c r="A249">
        <v>4.9401910000000004</v>
      </c>
      <c r="B249" s="17">
        <v>1.9429243548949999</v>
      </c>
    </row>
    <row r="250" spans="1:2" x14ac:dyDescent="0.3">
      <c r="A250">
        <v>4.9601600000000001</v>
      </c>
      <c r="B250" s="17">
        <v>-0.70085542924389999</v>
      </c>
    </row>
    <row r="251" spans="1:2" x14ac:dyDescent="0.3">
      <c r="A251">
        <v>4.9801520000000004</v>
      </c>
      <c r="B251" s="17">
        <v>-3.2562735831139999</v>
      </c>
    </row>
    <row r="252" spans="1:2" x14ac:dyDescent="0.3">
      <c r="A252">
        <v>5.0000970000000002</v>
      </c>
      <c r="B252" s="17">
        <v>-5.7698198068859998</v>
      </c>
    </row>
    <row r="253" spans="1:2" x14ac:dyDescent="0.3">
      <c r="A253">
        <v>5.0201710000000004</v>
      </c>
      <c r="B253" s="17">
        <v>-8.3133995310929993</v>
      </c>
    </row>
    <row r="254" spans="1:2" x14ac:dyDescent="0.3">
      <c r="A254">
        <v>5.0400980000000004</v>
      </c>
      <c r="B254" s="17">
        <v>-10.77072420771</v>
      </c>
    </row>
    <row r="255" spans="1:2" x14ac:dyDescent="0.3">
      <c r="A255">
        <v>5.0600160000000001</v>
      </c>
      <c r="B255" s="17">
        <v>-13.29899383902</v>
      </c>
    </row>
    <row r="256" spans="1:2" x14ac:dyDescent="0.3">
      <c r="A256">
        <v>5.0801150000000002</v>
      </c>
      <c r="B256" s="17">
        <v>-15.55084870278</v>
      </c>
    </row>
    <row r="257" spans="1:2" x14ac:dyDescent="0.3">
      <c r="A257">
        <v>5.1000709999999998</v>
      </c>
      <c r="B257" s="17">
        <v>-17.729134127969999</v>
      </c>
    </row>
    <row r="258" spans="1:2" x14ac:dyDescent="0.3">
      <c r="A258">
        <v>5.120177</v>
      </c>
      <c r="B258" s="17">
        <v>-19.705109869480001</v>
      </c>
    </row>
    <row r="259" spans="1:2" x14ac:dyDescent="0.3">
      <c r="A259">
        <v>5.1401180000000002</v>
      </c>
      <c r="B259" s="17">
        <v>-21.440423664770002</v>
      </c>
    </row>
    <row r="260" spans="1:2" x14ac:dyDescent="0.3">
      <c r="A260">
        <v>5.1601790000000003</v>
      </c>
      <c r="B260" s="17">
        <v>-22.878282058220002</v>
      </c>
    </row>
    <row r="261" spans="1:2" x14ac:dyDescent="0.3">
      <c r="A261">
        <v>5.1801849999999998</v>
      </c>
      <c r="B261" s="17">
        <v>-24.014266377489999</v>
      </c>
    </row>
    <row r="262" spans="1:2" x14ac:dyDescent="0.3">
      <c r="A262">
        <v>5.2001289999999996</v>
      </c>
      <c r="B262" s="17">
        <v>-24.882351457270001</v>
      </c>
    </row>
    <row r="263" spans="1:2" x14ac:dyDescent="0.3">
      <c r="A263">
        <v>5.2201690000000003</v>
      </c>
      <c r="B263" s="17">
        <v>-25.532809754359999</v>
      </c>
    </row>
    <row r="264" spans="1:2" x14ac:dyDescent="0.3">
      <c r="A264">
        <v>5.2401249999999999</v>
      </c>
      <c r="B264" s="17">
        <v>-25.813240719940001</v>
      </c>
    </row>
    <row r="265" spans="1:2" x14ac:dyDescent="0.3">
      <c r="A265">
        <v>5.2600579999999999</v>
      </c>
      <c r="B265" s="17">
        <v>-25.686471427699999</v>
      </c>
    </row>
    <row r="266" spans="1:2" x14ac:dyDescent="0.3">
      <c r="A266">
        <v>5.2800399999999996</v>
      </c>
      <c r="B266" s="17">
        <v>-25.245108150690001</v>
      </c>
    </row>
    <row r="267" spans="1:2" x14ac:dyDescent="0.3">
      <c r="A267">
        <v>5.3001659999999999</v>
      </c>
      <c r="B267" s="17">
        <v>-24.50282869598</v>
      </c>
    </row>
    <row r="268" spans="1:2" x14ac:dyDescent="0.3">
      <c r="A268">
        <v>5.3201000000000001</v>
      </c>
      <c r="B268" s="17">
        <v>-23.40403078328</v>
      </c>
    </row>
    <row r="269" spans="1:2" x14ac:dyDescent="0.3">
      <c r="A269">
        <v>5.340179</v>
      </c>
      <c r="B269" s="17">
        <v>-21.945578724760001</v>
      </c>
    </row>
    <row r="270" spans="1:2" x14ac:dyDescent="0.3">
      <c r="A270">
        <v>5.3600180000000002</v>
      </c>
      <c r="B270" s="17">
        <v>-20.269905698420001</v>
      </c>
    </row>
    <row r="271" spans="1:2" x14ac:dyDescent="0.3">
      <c r="A271">
        <v>5.3801589999999999</v>
      </c>
      <c r="B271" s="17">
        <v>-18.437813613220001</v>
      </c>
    </row>
    <row r="272" spans="1:2" x14ac:dyDescent="0.3">
      <c r="A272">
        <v>5.4001619999999999</v>
      </c>
      <c r="B272" s="17">
        <v>-16.33090741785</v>
      </c>
    </row>
    <row r="273" spans="1:2" x14ac:dyDescent="0.3">
      <c r="A273">
        <v>5.4200990000000004</v>
      </c>
      <c r="B273" s="17">
        <v>-14.13216743283</v>
      </c>
    </row>
    <row r="274" spans="1:2" x14ac:dyDescent="0.3">
      <c r="A274">
        <v>5.440029</v>
      </c>
      <c r="B274" s="17">
        <v>-11.80645187495</v>
      </c>
    </row>
    <row r="275" spans="1:2" x14ac:dyDescent="0.3">
      <c r="A275">
        <v>5.4600030000000004</v>
      </c>
      <c r="B275" s="17">
        <v>-9.4094138135840009</v>
      </c>
    </row>
    <row r="276" spans="1:2" x14ac:dyDescent="0.3">
      <c r="A276">
        <v>5.4801209999999996</v>
      </c>
      <c r="B276" s="17">
        <v>-6.9327257271300002</v>
      </c>
    </row>
    <row r="277" spans="1:2" x14ac:dyDescent="0.3">
      <c r="A277">
        <v>5.5000309999999999</v>
      </c>
      <c r="B277" s="17">
        <v>-4.47000474804</v>
      </c>
    </row>
    <row r="278" spans="1:2" x14ac:dyDescent="0.3">
      <c r="A278">
        <v>5.5200370000000003</v>
      </c>
      <c r="B278" s="17">
        <v>-2.0658881535260001</v>
      </c>
    </row>
    <row r="279" spans="1:2" x14ac:dyDescent="0.3">
      <c r="A279">
        <v>5.5400020000000003</v>
      </c>
      <c r="B279" s="17">
        <v>0.38258529755440002</v>
      </c>
    </row>
    <row r="280" spans="1:2" x14ac:dyDescent="0.3">
      <c r="A280">
        <v>5.5601370000000001</v>
      </c>
      <c r="B280" s="17">
        <v>2.8346280194869999</v>
      </c>
    </row>
    <row r="281" spans="1:2" x14ac:dyDescent="0.3">
      <c r="A281">
        <v>5.5800530000000004</v>
      </c>
      <c r="B281" s="17">
        <v>5.1415701861640004</v>
      </c>
    </row>
    <row r="282" spans="1:2" x14ac:dyDescent="0.3">
      <c r="A282">
        <v>5.6000180000000004</v>
      </c>
      <c r="B282" s="17">
        <v>7.4716806132720004</v>
      </c>
    </row>
    <row r="283" spans="1:2" x14ac:dyDescent="0.3">
      <c r="A283">
        <v>5.6200369999999999</v>
      </c>
      <c r="B283" s="17">
        <v>9.7979973420329998</v>
      </c>
    </row>
    <row r="284" spans="1:2" x14ac:dyDescent="0.3">
      <c r="A284">
        <v>5.6400670000000002</v>
      </c>
      <c r="B284" s="17">
        <v>12.048821746470001</v>
      </c>
    </row>
    <row r="285" spans="1:2" x14ac:dyDescent="0.3">
      <c r="A285">
        <v>5.6600289999999998</v>
      </c>
      <c r="B285" s="17">
        <v>14.335774989240001</v>
      </c>
    </row>
    <row r="286" spans="1:2" x14ac:dyDescent="0.3">
      <c r="A286">
        <v>5.6801180000000002</v>
      </c>
      <c r="B286" s="17">
        <v>16.466374831189999</v>
      </c>
    </row>
    <row r="287" spans="1:2" x14ac:dyDescent="0.3">
      <c r="A287">
        <v>5.7000120000000001</v>
      </c>
      <c r="B287" s="17">
        <v>18.45856833565</v>
      </c>
    </row>
    <row r="288" spans="1:2" x14ac:dyDescent="0.3">
      <c r="A288">
        <v>5.7201589999999998</v>
      </c>
      <c r="B288" s="17">
        <v>20.39585131826</v>
      </c>
    </row>
    <row r="289" spans="1:2" x14ac:dyDescent="0.3">
      <c r="A289">
        <v>5.7401720000000003</v>
      </c>
      <c r="B289" s="17">
        <v>22.23785387877</v>
      </c>
    </row>
    <row r="290" spans="1:2" x14ac:dyDescent="0.3">
      <c r="A290">
        <v>5.7601880000000003</v>
      </c>
      <c r="B290" s="17">
        <v>23.868619940270001</v>
      </c>
    </row>
    <row r="291" spans="1:2" x14ac:dyDescent="0.3">
      <c r="A291">
        <v>5.7801080000000002</v>
      </c>
      <c r="B291" s="17">
        <v>25.355757849020002</v>
      </c>
    </row>
    <row r="292" spans="1:2" x14ac:dyDescent="0.3">
      <c r="A292">
        <v>5.8000309999999997</v>
      </c>
      <c r="B292" s="17">
        <v>26.530791136049999</v>
      </c>
    </row>
    <row r="293" spans="1:2" x14ac:dyDescent="0.3">
      <c r="A293">
        <v>5.8200370000000001</v>
      </c>
      <c r="B293" s="17">
        <v>27.41694452402</v>
      </c>
    </row>
    <row r="294" spans="1:2" x14ac:dyDescent="0.3">
      <c r="A294">
        <v>5.8400220000000003</v>
      </c>
      <c r="B294" s="17">
        <v>27.97180247479</v>
      </c>
    </row>
    <row r="295" spans="1:2" x14ac:dyDescent="0.3">
      <c r="A295">
        <v>5.8601609999999997</v>
      </c>
      <c r="B295" s="17">
        <v>28.300051543750001</v>
      </c>
    </row>
    <row r="296" spans="1:2" x14ac:dyDescent="0.3">
      <c r="A296">
        <v>5.8800309999999998</v>
      </c>
      <c r="B296" s="17">
        <v>28.378284571270001</v>
      </c>
    </row>
    <row r="297" spans="1:2" x14ac:dyDescent="0.3">
      <c r="A297">
        <v>5.900061</v>
      </c>
      <c r="B297" s="17">
        <v>28.145271177150001</v>
      </c>
    </row>
    <row r="298" spans="1:2" x14ac:dyDescent="0.3">
      <c r="A298">
        <v>5.9201740000000003</v>
      </c>
      <c r="B298" s="17">
        <v>27.547643248090001</v>
      </c>
    </row>
    <row r="299" spans="1:2" x14ac:dyDescent="0.3">
      <c r="A299">
        <v>5.9401020000000004</v>
      </c>
      <c r="B299" s="17">
        <v>26.564702507810001</v>
      </c>
    </row>
    <row r="300" spans="1:2" x14ac:dyDescent="0.3">
      <c r="A300">
        <v>5.9600390000000001</v>
      </c>
      <c r="B300" s="17">
        <v>25.165141178580001</v>
      </c>
    </row>
    <row r="301" spans="1:2" x14ac:dyDescent="0.3">
      <c r="A301">
        <v>5.980003</v>
      </c>
      <c r="B301" s="17">
        <v>23.389698859660001</v>
      </c>
    </row>
    <row r="302" spans="1:2" x14ac:dyDescent="0.3">
      <c r="A302">
        <v>6.0000780000000002</v>
      </c>
      <c r="B302" s="17">
        <v>21.26709413939</v>
      </c>
    </row>
    <row r="303" spans="1:2" x14ac:dyDescent="0.3">
      <c r="A303">
        <v>6.0200740000000001</v>
      </c>
      <c r="B303" s="17">
        <v>18.868234168280001</v>
      </c>
    </row>
    <row r="304" spans="1:2" x14ac:dyDescent="0.3">
      <c r="A304">
        <v>6.0400340000000003</v>
      </c>
      <c r="B304" s="17">
        <v>16.22407506083</v>
      </c>
    </row>
    <row r="305" spans="1:2" x14ac:dyDescent="0.3">
      <c r="A305">
        <v>6.060028</v>
      </c>
      <c r="B305" s="17">
        <v>13.457180856560001</v>
      </c>
    </row>
    <row r="306" spans="1:2" x14ac:dyDescent="0.3">
      <c r="A306">
        <v>6.0801270000000001</v>
      </c>
      <c r="B306" s="17">
        <v>10.600204039659999</v>
      </c>
    </row>
    <row r="307" spans="1:2" x14ac:dyDescent="0.3">
      <c r="A307">
        <v>6.1000199999999998</v>
      </c>
      <c r="B307" s="17">
        <v>7.7074188551480001</v>
      </c>
    </row>
    <row r="308" spans="1:2" x14ac:dyDescent="0.3">
      <c r="A308">
        <v>6.1200650000000003</v>
      </c>
      <c r="B308" s="17">
        <v>4.7560249182719998</v>
      </c>
    </row>
    <row r="309" spans="1:2" x14ac:dyDescent="0.3">
      <c r="A309">
        <v>6.1400730000000001</v>
      </c>
      <c r="B309" s="17">
        <v>1.8411023837239999</v>
      </c>
    </row>
    <row r="310" spans="1:2" x14ac:dyDescent="0.3">
      <c r="A310">
        <v>6.1601080000000001</v>
      </c>
      <c r="B310" s="17">
        <v>-1.04980452966</v>
      </c>
    </row>
    <row r="311" spans="1:2" x14ac:dyDescent="0.3">
      <c r="A311">
        <v>6.180021</v>
      </c>
      <c r="B311" s="17">
        <v>-4.030734177277</v>
      </c>
    </row>
    <row r="312" spans="1:2" x14ac:dyDescent="0.3">
      <c r="A312">
        <v>6.2001059999999999</v>
      </c>
      <c r="B312" s="17">
        <v>-6.8922418929390004</v>
      </c>
    </row>
    <row r="313" spans="1:2" x14ac:dyDescent="0.3">
      <c r="A313">
        <v>6.2200980000000001</v>
      </c>
      <c r="B313" s="17">
        <v>-9.8228340061479997</v>
      </c>
    </row>
    <row r="314" spans="1:2" x14ac:dyDescent="0.3">
      <c r="A314">
        <v>6.2401289999999996</v>
      </c>
      <c r="B314" s="17">
        <v>-12.634471623970001</v>
      </c>
    </row>
    <row r="315" spans="1:2" x14ac:dyDescent="0.3">
      <c r="A315">
        <v>6.2600470000000001</v>
      </c>
      <c r="B315" s="17">
        <v>-15.36465082964</v>
      </c>
    </row>
    <row r="316" spans="1:2" x14ac:dyDescent="0.3">
      <c r="A316">
        <v>6.2800909999999996</v>
      </c>
      <c r="B316" s="17">
        <v>-17.662760521599999</v>
      </c>
    </row>
    <row r="317" spans="1:2" x14ac:dyDescent="0.3">
      <c r="A317">
        <v>6.3001079999999998</v>
      </c>
      <c r="B317" s="17">
        <v>-19.773344922930001</v>
      </c>
    </row>
    <row r="318" spans="1:2" x14ac:dyDescent="0.3">
      <c r="A318">
        <v>6.3200969999999996</v>
      </c>
      <c r="B318" s="17">
        <v>-21.560044148309998</v>
      </c>
    </row>
    <row r="319" spans="1:2" x14ac:dyDescent="0.3">
      <c r="A319">
        <v>6.340109</v>
      </c>
      <c r="B319" s="17">
        <v>-23.19969883141</v>
      </c>
    </row>
    <row r="320" spans="1:2" x14ac:dyDescent="0.3">
      <c r="A320">
        <v>6.3601780000000003</v>
      </c>
      <c r="B320" s="17">
        <v>-24.728760038219999</v>
      </c>
    </row>
    <row r="321" spans="1:2" x14ac:dyDescent="0.3">
      <c r="A321">
        <v>6.3800970000000001</v>
      </c>
      <c r="B321" s="17">
        <v>-25.92762189514</v>
      </c>
    </row>
    <row r="322" spans="1:2" x14ac:dyDescent="0.3">
      <c r="A322">
        <v>6.4001580000000002</v>
      </c>
      <c r="B322" s="17">
        <v>-26.8408354952</v>
      </c>
    </row>
    <row r="323" spans="1:2" x14ac:dyDescent="0.3">
      <c r="A323">
        <v>6.4200229999999996</v>
      </c>
      <c r="B323" s="17">
        <v>-27.553745644829998</v>
      </c>
    </row>
    <row r="324" spans="1:2" x14ac:dyDescent="0.3">
      <c r="A324">
        <v>6.4400269999999997</v>
      </c>
      <c r="B324" s="17">
        <v>-27.894478746499999</v>
      </c>
    </row>
    <row r="325" spans="1:2" x14ac:dyDescent="0.3">
      <c r="A325">
        <v>6.4601139999999999</v>
      </c>
      <c r="B325" s="17">
        <v>-27.76967073166</v>
      </c>
    </row>
    <row r="326" spans="1:2" x14ac:dyDescent="0.3">
      <c r="A326">
        <v>6.4801520000000004</v>
      </c>
      <c r="B326" s="17">
        <v>-27.158231664390001</v>
      </c>
    </row>
    <row r="327" spans="1:2" x14ac:dyDescent="0.3">
      <c r="A327">
        <v>6.5000609999999996</v>
      </c>
      <c r="B327" s="17">
        <v>-26.281631347049998</v>
      </c>
    </row>
    <row r="328" spans="1:2" x14ac:dyDescent="0.3">
      <c r="A328">
        <v>6.520016</v>
      </c>
      <c r="B328" s="17">
        <v>-25.06623185115</v>
      </c>
    </row>
    <row r="329" spans="1:2" x14ac:dyDescent="0.3">
      <c r="A329">
        <v>6.5401020000000001</v>
      </c>
      <c r="B329" s="17">
        <v>-23.428017538959999</v>
      </c>
    </row>
    <row r="330" spans="1:2" x14ac:dyDescent="0.3">
      <c r="A330">
        <v>6.5601500000000001</v>
      </c>
      <c r="B330" s="17">
        <v>-21.669272870970001</v>
      </c>
    </row>
    <row r="331" spans="1:2" x14ac:dyDescent="0.3">
      <c r="A331">
        <v>6.5801509999999999</v>
      </c>
      <c r="B331" s="17">
        <v>-19.526981692580001</v>
      </c>
    </row>
    <row r="332" spans="1:2" x14ac:dyDescent="0.3">
      <c r="A332">
        <v>6.6000139999999998</v>
      </c>
      <c r="B332" s="17">
        <v>-17.157024787720001</v>
      </c>
    </row>
    <row r="333" spans="1:2" x14ac:dyDescent="0.3">
      <c r="A333">
        <v>6.6200780000000004</v>
      </c>
      <c r="B333" s="17">
        <v>-14.65541400171</v>
      </c>
    </row>
    <row r="334" spans="1:2" x14ac:dyDescent="0.3">
      <c r="A334">
        <v>6.6401519999999996</v>
      </c>
      <c r="B334" s="17">
        <v>-12.12544755615</v>
      </c>
    </row>
    <row r="335" spans="1:2" x14ac:dyDescent="0.3">
      <c r="A335">
        <v>6.6600640000000002</v>
      </c>
      <c r="B335" s="17">
        <v>-9.5737289170050008</v>
      </c>
    </row>
    <row r="336" spans="1:2" x14ac:dyDescent="0.3">
      <c r="A336">
        <v>6.680078</v>
      </c>
      <c r="B336" s="17">
        <v>-7.0553492699650002</v>
      </c>
    </row>
    <row r="337" spans="1:2" x14ac:dyDescent="0.3">
      <c r="A337">
        <v>6.7001470000000003</v>
      </c>
      <c r="B337" s="17">
        <v>-4.488538602227</v>
      </c>
    </row>
    <row r="338" spans="1:2" x14ac:dyDescent="0.3">
      <c r="A338">
        <v>6.7200220000000002</v>
      </c>
      <c r="B338" s="17">
        <v>-2.015599679223</v>
      </c>
    </row>
    <row r="339" spans="1:2" x14ac:dyDescent="0.3">
      <c r="A339">
        <v>6.7401660000000003</v>
      </c>
      <c r="B339" s="17">
        <v>0.39266699713969999</v>
      </c>
    </row>
    <row r="340" spans="1:2" x14ac:dyDescent="0.3">
      <c r="A340">
        <v>6.7600220000000002</v>
      </c>
      <c r="B340" s="17">
        <v>2.7524516589129999</v>
      </c>
    </row>
    <row r="341" spans="1:2" x14ac:dyDescent="0.3">
      <c r="A341">
        <v>6.7801609999999997</v>
      </c>
      <c r="B341" s="17">
        <v>5.1332986183409997</v>
      </c>
    </row>
    <row r="342" spans="1:2" x14ac:dyDescent="0.3">
      <c r="A342">
        <v>6.8001680000000002</v>
      </c>
      <c r="B342" s="17">
        <v>7.3287864014139998</v>
      </c>
    </row>
    <row r="343" spans="1:2" x14ac:dyDescent="0.3">
      <c r="A343">
        <v>6.8200890000000003</v>
      </c>
      <c r="B343" s="17">
        <v>9.6416829564929998</v>
      </c>
    </row>
    <row r="344" spans="1:2" x14ac:dyDescent="0.3">
      <c r="A344">
        <v>6.8400299999999996</v>
      </c>
      <c r="B344" s="17">
        <v>11.83260311598</v>
      </c>
    </row>
    <row r="345" spans="1:2" x14ac:dyDescent="0.3">
      <c r="A345">
        <v>6.8601470000000004</v>
      </c>
      <c r="B345" s="17">
        <v>14.11907239552</v>
      </c>
    </row>
    <row r="346" spans="1:2" x14ac:dyDescent="0.3">
      <c r="A346">
        <v>6.880096</v>
      </c>
      <c r="B346" s="17">
        <v>16.338981334300001</v>
      </c>
    </row>
    <row r="347" spans="1:2" x14ac:dyDescent="0.3">
      <c r="A347">
        <v>6.9001669999999997</v>
      </c>
      <c r="B347" s="17">
        <v>18.290397842450002</v>
      </c>
    </row>
    <row r="348" spans="1:2" x14ac:dyDescent="0.3">
      <c r="A348">
        <v>6.9200400000000002</v>
      </c>
      <c r="B348" s="17">
        <v>20.307499644939998</v>
      </c>
    </row>
    <row r="349" spans="1:2" x14ac:dyDescent="0.3">
      <c r="A349">
        <v>6.9400839999999997</v>
      </c>
      <c r="B349" s="17">
        <v>21.980753358379999</v>
      </c>
    </row>
    <row r="350" spans="1:2" x14ac:dyDescent="0.3">
      <c r="A350">
        <v>6.9601559999999996</v>
      </c>
      <c r="B350" s="17">
        <v>23.395515653410001</v>
      </c>
    </row>
    <row r="351" spans="1:2" x14ac:dyDescent="0.3">
      <c r="A351">
        <v>6.9800649999999997</v>
      </c>
      <c r="B351" s="17">
        <v>24.772177762550001</v>
      </c>
    </row>
    <row r="352" spans="1:2" x14ac:dyDescent="0.3">
      <c r="A352">
        <v>7.0001300000000004</v>
      </c>
      <c r="B352" s="17">
        <v>25.92621893686</v>
      </c>
    </row>
    <row r="353" spans="1:2" x14ac:dyDescent="0.3">
      <c r="A353">
        <v>7.0200430000000003</v>
      </c>
      <c r="B353" s="17">
        <v>26.679677571399999</v>
      </c>
    </row>
    <row r="354" spans="1:2" x14ac:dyDescent="0.3">
      <c r="A354">
        <v>7.0400020000000003</v>
      </c>
      <c r="B354" s="17">
        <v>27.38481331569</v>
      </c>
    </row>
    <row r="355" spans="1:2" x14ac:dyDescent="0.3">
      <c r="A355">
        <v>7.0600560000000003</v>
      </c>
      <c r="B355" s="17">
        <v>27.783176230590001</v>
      </c>
    </row>
    <row r="356" spans="1:2" x14ac:dyDescent="0.3">
      <c r="A356">
        <v>7.08005</v>
      </c>
      <c r="B356" s="17">
        <v>27.909455928229999</v>
      </c>
    </row>
    <row r="357" spans="1:2" x14ac:dyDescent="0.3">
      <c r="A357">
        <v>7.100117</v>
      </c>
      <c r="B357" s="17">
        <v>27.69086776404</v>
      </c>
    </row>
    <row r="358" spans="1:2" x14ac:dyDescent="0.3">
      <c r="A358">
        <v>7.1201809999999996</v>
      </c>
      <c r="B358" s="17">
        <v>27.221750736250002</v>
      </c>
    </row>
    <row r="359" spans="1:2" x14ac:dyDescent="0.3">
      <c r="A359">
        <v>7.1401209999999997</v>
      </c>
      <c r="B359" s="17">
        <v>26.341489973089999</v>
      </c>
    </row>
    <row r="360" spans="1:2" x14ac:dyDescent="0.3">
      <c r="A360">
        <v>7.160037</v>
      </c>
      <c r="B360" s="17">
        <v>24.99071327063</v>
      </c>
    </row>
    <row r="361" spans="1:2" x14ac:dyDescent="0.3">
      <c r="A361">
        <v>7.1800069999999998</v>
      </c>
      <c r="B361" s="17">
        <v>23.222857321159999</v>
      </c>
    </row>
    <row r="362" spans="1:2" x14ac:dyDescent="0.3">
      <c r="A362">
        <v>7.2000339999999996</v>
      </c>
      <c r="B362" s="17">
        <v>21.08468145282</v>
      </c>
    </row>
    <row r="363" spans="1:2" x14ac:dyDescent="0.3">
      <c r="A363">
        <v>7.2200949999999997</v>
      </c>
      <c r="B363" s="17">
        <v>18.730229538650001</v>
      </c>
    </row>
    <row r="364" spans="1:2" x14ac:dyDescent="0.3">
      <c r="A364">
        <v>7.2401749999999998</v>
      </c>
      <c r="B364" s="17">
        <v>16.10177081854</v>
      </c>
    </row>
    <row r="365" spans="1:2" x14ac:dyDescent="0.3">
      <c r="A365">
        <v>7.2600420000000003</v>
      </c>
      <c r="B365" s="17">
        <v>13.30463309862</v>
      </c>
    </row>
    <row r="366" spans="1:2" x14ac:dyDescent="0.3">
      <c r="A366">
        <v>7.2801790000000004</v>
      </c>
      <c r="B366" s="17">
        <v>10.29088543175</v>
      </c>
    </row>
    <row r="367" spans="1:2" x14ac:dyDescent="0.3">
      <c r="A367">
        <v>7.3001620000000003</v>
      </c>
      <c r="B367" s="17">
        <v>7.2780443619100001</v>
      </c>
    </row>
    <row r="368" spans="1:2" x14ac:dyDescent="0.3">
      <c r="A368">
        <v>7.320119</v>
      </c>
      <c r="B368" s="17">
        <v>4.3244473249680002</v>
      </c>
    </row>
    <row r="369" spans="1:2" x14ac:dyDescent="0.3">
      <c r="A369">
        <v>7.3401639999999997</v>
      </c>
      <c r="B369" s="17">
        <v>1.3484815129750001</v>
      </c>
    </row>
    <row r="370" spans="1:2" x14ac:dyDescent="0.3">
      <c r="A370">
        <v>7.3600329999999996</v>
      </c>
      <c r="B370" s="17">
        <v>-1.50798697595</v>
      </c>
    </row>
    <row r="371" spans="1:2" x14ac:dyDescent="0.3">
      <c r="A371">
        <v>7.38</v>
      </c>
      <c r="B371" s="17">
        <v>-4.4931292768460001</v>
      </c>
    </row>
    <row r="372" spans="1:2" x14ac:dyDescent="0.3">
      <c r="A372">
        <v>7.4000170000000001</v>
      </c>
      <c r="B372" s="17">
        <v>-7.3173626067570003</v>
      </c>
    </row>
    <row r="373" spans="1:2" x14ac:dyDescent="0.3">
      <c r="A373">
        <v>7.4200119999999998</v>
      </c>
      <c r="B373" s="17">
        <v>-10.18049013572</v>
      </c>
    </row>
    <row r="374" spans="1:2" x14ac:dyDescent="0.3">
      <c r="A374">
        <v>7.4400570000000004</v>
      </c>
      <c r="B374" s="17">
        <v>-12.910345082219999</v>
      </c>
    </row>
    <row r="375" spans="1:2" x14ac:dyDescent="0.3">
      <c r="A375">
        <v>7.4601129999999998</v>
      </c>
      <c r="B375" s="17">
        <v>-15.627084135280001</v>
      </c>
    </row>
    <row r="376" spans="1:2" x14ac:dyDescent="0.3">
      <c r="A376">
        <v>7.4801869999999999</v>
      </c>
      <c r="B376" s="17">
        <v>-18.06664670987</v>
      </c>
    </row>
    <row r="377" spans="1:2" x14ac:dyDescent="0.3">
      <c r="A377">
        <v>7.500076</v>
      </c>
      <c r="B377" s="17">
        <v>-20.44656509064</v>
      </c>
    </row>
    <row r="378" spans="1:2" x14ac:dyDescent="0.3">
      <c r="A378">
        <v>7.520003</v>
      </c>
      <c r="B378" s="17">
        <v>-22.41310497169</v>
      </c>
    </row>
    <row r="379" spans="1:2" x14ac:dyDescent="0.3">
      <c r="A379">
        <v>7.5401490000000004</v>
      </c>
      <c r="B379" s="17">
        <v>-24.105378809800001</v>
      </c>
    </row>
    <row r="380" spans="1:2" x14ac:dyDescent="0.3">
      <c r="A380">
        <v>7.5601760000000002</v>
      </c>
      <c r="B380" s="17">
        <v>-25.601172772329999</v>
      </c>
    </row>
    <row r="381" spans="1:2" x14ac:dyDescent="0.3">
      <c r="A381">
        <v>7.5801230000000004</v>
      </c>
      <c r="B381" s="17">
        <v>-26.737065595240001</v>
      </c>
    </row>
    <row r="382" spans="1:2" x14ac:dyDescent="0.3">
      <c r="A382">
        <v>7.6000930000000002</v>
      </c>
      <c r="B382" s="17">
        <v>-27.56629808504</v>
      </c>
    </row>
    <row r="383" spans="1:2" x14ac:dyDescent="0.3">
      <c r="A383">
        <v>7.6201129999999999</v>
      </c>
      <c r="B383" s="17">
        <v>-28.075417937720001</v>
      </c>
    </row>
    <row r="384" spans="1:2" x14ac:dyDescent="0.3">
      <c r="A384">
        <v>7.6401289999999999</v>
      </c>
      <c r="B384" s="17">
        <v>-27.98880149511</v>
      </c>
    </row>
    <row r="385" spans="1:2" x14ac:dyDescent="0.3">
      <c r="A385">
        <v>7.6601030000000003</v>
      </c>
      <c r="B385" s="17">
        <v>-28.123852382350002</v>
      </c>
    </row>
    <row r="386" spans="1:2" x14ac:dyDescent="0.3">
      <c r="A386">
        <v>7.6801320000000004</v>
      </c>
      <c r="B386" s="17">
        <v>-27.83467106997</v>
      </c>
    </row>
    <row r="387" spans="1:2" x14ac:dyDescent="0.3">
      <c r="A387">
        <v>7.7001530000000002</v>
      </c>
      <c r="B387" s="17">
        <v>-26.289442749839999</v>
      </c>
    </row>
    <row r="388" spans="1:2" x14ac:dyDescent="0.3">
      <c r="A388">
        <v>7.7200439999999997</v>
      </c>
      <c r="B388" s="17">
        <v>-25.15744969516</v>
      </c>
    </row>
    <row r="389" spans="1:2" x14ac:dyDescent="0.3">
      <c r="A389">
        <v>7.7400209999999996</v>
      </c>
      <c r="B389" s="17">
        <v>-23.47328613506</v>
      </c>
    </row>
    <row r="390" spans="1:2" x14ac:dyDescent="0.3">
      <c r="A390">
        <v>7.7600210000000001</v>
      </c>
      <c r="B390" s="17">
        <v>-21.54782744361</v>
      </c>
    </row>
    <row r="391" spans="1:2" x14ac:dyDescent="0.3">
      <c r="A391">
        <v>7.7800409999999998</v>
      </c>
      <c r="B391" s="17">
        <v>-19.256551088470001</v>
      </c>
    </row>
    <row r="392" spans="1:2" x14ac:dyDescent="0.3">
      <c r="A392">
        <v>7.8000759999999998</v>
      </c>
      <c r="B392" s="17">
        <v>-16.771888310049999</v>
      </c>
    </row>
    <row r="393" spans="1:2" x14ac:dyDescent="0.3">
      <c r="A393">
        <v>7.8200120000000002</v>
      </c>
      <c r="B393" s="17">
        <v>-14.08804679636</v>
      </c>
    </row>
    <row r="394" spans="1:2" x14ac:dyDescent="0.3">
      <c r="A394">
        <v>7.8400069999999999</v>
      </c>
      <c r="B394" s="17">
        <v>-11.36765630487</v>
      </c>
    </row>
    <row r="395" spans="1:2" x14ac:dyDescent="0.3">
      <c r="A395">
        <v>7.8600570000000003</v>
      </c>
      <c r="B395" s="17">
        <v>-8.6318252260480008</v>
      </c>
    </row>
    <row r="396" spans="1:2" x14ac:dyDescent="0.3">
      <c r="A396">
        <v>7.8800809999999997</v>
      </c>
      <c r="B396" s="17">
        <v>-5.9539679590779997</v>
      </c>
    </row>
    <row r="397" spans="1:2" x14ac:dyDescent="0.3">
      <c r="A397">
        <v>7.9001440000000001</v>
      </c>
      <c r="B397" s="17">
        <v>-3.3831332562859999</v>
      </c>
    </row>
    <row r="398" spans="1:2" x14ac:dyDescent="0.3">
      <c r="A398">
        <v>7.9200299999999997</v>
      </c>
      <c r="B398" s="17">
        <v>-0.88592272804350003</v>
      </c>
    </row>
    <row r="399" spans="1:2" x14ac:dyDescent="0.3">
      <c r="A399">
        <v>7.9401580000000003</v>
      </c>
      <c r="B399" s="17">
        <v>1.5109104008709999</v>
      </c>
    </row>
    <row r="400" spans="1:2" x14ac:dyDescent="0.3">
      <c r="A400">
        <v>7.9601170000000003</v>
      </c>
      <c r="B400" s="17">
        <v>3.9794782260399999</v>
      </c>
    </row>
    <row r="401" spans="1:2" x14ac:dyDescent="0.3">
      <c r="A401">
        <v>7.9800089999999999</v>
      </c>
      <c r="B401" s="17">
        <v>6.4355784862250003</v>
      </c>
    </row>
    <row r="402" spans="1:2" x14ac:dyDescent="0.3">
      <c r="A402">
        <v>8.0001040000000003</v>
      </c>
      <c r="B402" s="17">
        <v>8.8187832522720004</v>
      </c>
    </row>
    <row r="403" spans="1:2" x14ac:dyDescent="0.3">
      <c r="A403">
        <v>8.0201150000000005</v>
      </c>
      <c r="B403" s="17">
        <v>11.26375674812</v>
      </c>
    </row>
    <row r="404" spans="1:2" x14ac:dyDescent="0.3">
      <c r="A404">
        <v>8.0400519999999993</v>
      </c>
      <c r="B404" s="17">
        <v>13.68601881563</v>
      </c>
    </row>
    <row r="405" spans="1:2" x14ac:dyDescent="0.3">
      <c r="A405">
        <v>8.0601500000000001</v>
      </c>
      <c r="B405" s="17">
        <v>16.02602942535</v>
      </c>
    </row>
    <row r="406" spans="1:2" x14ac:dyDescent="0.3">
      <c r="A406">
        <v>8.0801700000000007</v>
      </c>
      <c r="B406" s="17">
        <v>18.16500009504</v>
      </c>
    </row>
    <row r="407" spans="1:2" x14ac:dyDescent="0.3">
      <c r="A407">
        <v>8.1000359999999993</v>
      </c>
      <c r="B407" s="17">
        <v>20.202341892909999</v>
      </c>
    </row>
    <row r="408" spans="1:2" x14ac:dyDescent="0.3">
      <c r="A408">
        <v>8.1200360000000007</v>
      </c>
      <c r="B408" s="17">
        <v>22.145519168789999</v>
      </c>
    </row>
    <row r="409" spans="1:2" x14ac:dyDescent="0.3">
      <c r="A409">
        <v>8.1400330000000007</v>
      </c>
      <c r="B409" s="17">
        <v>23.929599450990001</v>
      </c>
    </row>
    <row r="410" spans="1:2" x14ac:dyDescent="0.3">
      <c r="A410">
        <v>8.1601510000000008</v>
      </c>
      <c r="B410" s="17">
        <v>25.591147331679998</v>
      </c>
    </row>
    <row r="411" spans="1:2" x14ac:dyDescent="0.3">
      <c r="A411">
        <v>8.1800960000000007</v>
      </c>
      <c r="B411" s="17">
        <v>26.964777751820002</v>
      </c>
    </row>
    <row r="412" spans="1:2" x14ac:dyDescent="0.3">
      <c r="A412">
        <v>8.2001480000000004</v>
      </c>
      <c r="B412" s="17">
        <v>28.166486421849999</v>
      </c>
    </row>
    <row r="413" spans="1:2" x14ac:dyDescent="0.3">
      <c r="A413">
        <v>8.2200430000000004</v>
      </c>
      <c r="B413" s="17">
        <v>29.064202125449999</v>
      </c>
    </row>
    <row r="414" spans="1:2" x14ac:dyDescent="0.3">
      <c r="A414">
        <v>8.2401389999999992</v>
      </c>
      <c r="B414" s="17">
        <v>29.683441968890001</v>
      </c>
    </row>
    <row r="415" spans="1:2" x14ac:dyDescent="0.3">
      <c r="A415">
        <v>8.2601700000000005</v>
      </c>
      <c r="B415" s="17">
        <v>29.996811515160001</v>
      </c>
    </row>
    <row r="416" spans="1:2" x14ac:dyDescent="0.3">
      <c r="A416">
        <v>8.2800790000000006</v>
      </c>
      <c r="B416" s="17">
        <v>30.074646808459999</v>
      </c>
    </row>
    <row r="417" spans="1:2" x14ac:dyDescent="0.3">
      <c r="A417">
        <v>8.3000179999999997</v>
      </c>
      <c r="B417" s="17">
        <v>29.809076618260001</v>
      </c>
    </row>
    <row r="418" spans="1:2" x14ac:dyDescent="0.3">
      <c r="A418">
        <v>8.3201219999999996</v>
      </c>
      <c r="B418" s="17">
        <v>29.10749593385</v>
      </c>
    </row>
    <row r="419" spans="1:2" x14ac:dyDescent="0.3">
      <c r="A419">
        <v>8.3400839999999992</v>
      </c>
      <c r="B419" s="17">
        <v>28.039044771</v>
      </c>
    </row>
    <row r="420" spans="1:2" x14ac:dyDescent="0.3">
      <c r="A420">
        <v>8.3600320000000004</v>
      </c>
      <c r="B420" s="17">
        <v>26.604537953240001</v>
      </c>
    </row>
    <row r="421" spans="1:2" x14ac:dyDescent="0.3">
      <c r="A421">
        <v>8.3800679999999996</v>
      </c>
      <c r="B421" s="17">
        <v>24.721893852409998</v>
      </c>
    </row>
    <row r="422" spans="1:2" x14ac:dyDescent="0.3">
      <c r="A422">
        <v>8.4001140000000003</v>
      </c>
      <c r="B422" s="17">
        <v>22.450835887149999</v>
      </c>
    </row>
    <row r="423" spans="1:2" x14ac:dyDescent="0.3">
      <c r="A423">
        <v>8.4200009999999992</v>
      </c>
      <c r="B423" s="17">
        <v>19.81230950562</v>
      </c>
    </row>
    <row r="424" spans="1:2" x14ac:dyDescent="0.3">
      <c r="A424">
        <v>8.4400200000000005</v>
      </c>
      <c r="B424" s="17">
        <v>16.912491369849999</v>
      </c>
    </row>
    <row r="425" spans="1:2" x14ac:dyDescent="0.3">
      <c r="A425">
        <v>8.4600200000000001</v>
      </c>
      <c r="B425" s="17">
        <v>13.84654503502</v>
      </c>
    </row>
    <row r="426" spans="1:2" x14ac:dyDescent="0.3">
      <c r="A426">
        <v>8.4800959999999996</v>
      </c>
      <c r="B426" s="17">
        <v>10.641814267559999</v>
      </c>
    </row>
    <row r="427" spans="1:2" x14ac:dyDescent="0.3">
      <c r="A427">
        <v>8.5001789999999993</v>
      </c>
      <c r="B427" s="17">
        <v>7.430535486318</v>
      </c>
    </row>
    <row r="428" spans="1:2" x14ac:dyDescent="0.3">
      <c r="A428">
        <v>8.5200139999999998</v>
      </c>
      <c r="B428" s="17">
        <v>4.1908388000240002</v>
      </c>
    </row>
    <row r="429" spans="1:2" x14ac:dyDescent="0.3">
      <c r="A429">
        <v>8.5401830000000007</v>
      </c>
      <c r="B429" s="17">
        <v>1.011327560887</v>
      </c>
    </row>
    <row r="430" spans="1:2" x14ac:dyDescent="0.3">
      <c r="A430">
        <v>8.5601649999999996</v>
      </c>
      <c r="B430" s="17">
        <v>-2.1511632589310001</v>
      </c>
    </row>
    <row r="431" spans="1:2" x14ac:dyDescent="0.3">
      <c r="A431">
        <v>8.5800830000000001</v>
      </c>
      <c r="B431" s="17">
        <v>-5.3768683869269998</v>
      </c>
    </row>
    <row r="432" spans="1:2" x14ac:dyDescent="0.3">
      <c r="A432">
        <v>8.6001790000000007</v>
      </c>
      <c r="B432" s="17">
        <v>-8.505517989446</v>
      </c>
    </row>
    <row r="433" spans="1:2" x14ac:dyDescent="0.3">
      <c r="A433">
        <v>8.6201159999999994</v>
      </c>
      <c r="B433" s="17">
        <v>-11.61342572365</v>
      </c>
    </row>
    <row r="434" spans="1:2" x14ac:dyDescent="0.3">
      <c r="A434">
        <v>8.6401869999999992</v>
      </c>
      <c r="B434" s="17">
        <v>-14.58153244543</v>
      </c>
    </row>
    <row r="435" spans="1:2" x14ac:dyDescent="0.3">
      <c r="A435">
        <v>8.6601660000000003</v>
      </c>
      <c r="B435" s="17">
        <v>-17.341535445489999</v>
      </c>
    </row>
    <row r="436" spans="1:2" x14ac:dyDescent="0.3">
      <c r="A436">
        <v>8.6800049999999995</v>
      </c>
      <c r="B436" s="17">
        <v>-19.94111450538</v>
      </c>
    </row>
    <row r="437" spans="1:2" x14ac:dyDescent="0.3">
      <c r="A437">
        <v>8.7000820000000001</v>
      </c>
      <c r="B437" s="17">
        <v>-22.26702782848</v>
      </c>
    </row>
    <row r="438" spans="1:2" x14ac:dyDescent="0.3">
      <c r="A438">
        <v>8.7200170000000004</v>
      </c>
      <c r="B438" s="17">
        <v>-24.402204948750001</v>
      </c>
    </row>
    <row r="439" spans="1:2" x14ac:dyDescent="0.3">
      <c r="A439">
        <v>8.7400369999999992</v>
      </c>
      <c r="B439" s="17">
        <v>-26.293503886020002</v>
      </c>
    </row>
    <row r="440" spans="1:2" x14ac:dyDescent="0.3">
      <c r="A440">
        <v>8.7600610000000003</v>
      </c>
      <c r="B440" s="17">
        <v>-27.913898967190001</v>
      </c>
    </row>
    <row r="441" spans="1:2" x14ac:dyDescent="0.3">
      <c r="A441">
        <v>8.7801650000000002</v>
      </c>
      <c r="B441" s="17">
        <v>-29.384829016729999</v>
      </c>
    </row>
    <row r="442" spans="1:2" x14ac:dyDescent="0.3">
      <c r="A442">
        <v>8.8000070000000008</v>
      </c>
      <c r="B442" s="17">
        <v>-30.350519855929999</v>
      </c>
    </row>
    <row r="443" spans="1:2" x14ac:dyDescent="0.3">
      <c r="A443">
        <v>8.8201180000000008</v>
      </c>
      <c r="B443" s="17">
        <v>-30.774230413870001</v>
      </c>
    </row>
    <row r="444" spans="1:2" x14ac:dyDescent="0.3">
      <c r="A444">
        <v>8.8400700000000008</v>
      </c>
      <c r="B444" s="17">
        <v>-30.617167719760001</v>
      </c>
    </row>
    <row r="445" spans="1:2" x14ac:dyDescent="0.3">
      <c r="A445">
        <v>8.8601670000000006</v>
      </c>
      <c r="B445" s="17">
        <v>-29.942238698170001</v>
      </c>
    </row>
    <row r="446" spans="1:2" x14ac:dyDescent="0.3">
      <c r="A446">
        <v>8.8801629999999996</v>
      </c>
      <c r="B446" s="17">
        <v>-29.26214970613</v>
      </c>
    </row>
    <row r="447" spans="1:2" x14ac:dyDescent="0.3">
      <c r="A447">
        <v>8.9001389999999994</v>
      </c>
      <c r="B447" s="17">
        <v>-28.468414382420001</v>
      </c>
    </row>
    <row r="448" spans="1:2" x14ac:dyDescent="0.3">
      <c r="A448">
        <v>8.9200970000000002</v>
      </c>
      <c r="B448" s="17">
        <v>-27.116486713179999</v>
      </c>
    </row>
    <row r="449" spans="1:2" x14ac:dyDescent="0.3">
      <c r="A449">
        <v>8.9400589999999998</v>
      </c>
      <c r="B449" s="17">
        <v>-25.14702337372</v>
      </c>
    </row>
    <row r="450" spans="1:2" x14ac:dyDescent="0.3">
      <c r="A450">
        <v>8.9601170000000003</v>
      </c>
      <c r="B450" s="17">
        <v>-22.883783161890001</v>
      </c>
    </row>
    <row r="451" spans="1:2" x14ac:dyDescent="0.3">
      <c r="A451">
        <v>8.9800869999999993</v>
      </c>
      <c r="B451" s="17">
        <v>-20.427041930680002</v>
      </c>
    </row>
    <row r="452" spans="1:2" x14ac:dyDescent="0.3">
      <c r="A452">
        <v>9.0001339999999992</v>
      </c>
      <c r="B452" s="17">
        <v>-17.56880616234</v>
      </c>
    </row>
    <row r="453" spans="1:2" x14ac:dyDescent="0.3">
      <c r="A453">
        <v>9.0201220000000006</v>
      </c>
      <c r="B453" s="17">
        <v>-14.725835997540001</v>
      </c>
    </row>
    <row r="454" spans="1:2" x14ac:dyDescent="0.3">
      <c r="A454">
        <v>9.0400310000000008</v>
      </c>
      <c r="B454" s="17">
        <v>-11.81810308347</v>
      </c>
    </row>
    <row r="455" spans="1:2" x14ac:dyDescent="0.3">
      <c r="A455">
        <v>9.0600129999999996</v>
      </c>
      <c r="B455" s="17">
        <v>-8.9144038608440006</v>
      </c>
    </row>
    <row r="456" spans="1:2" x14ac:dyDescent="0.3">
      <c r="A456">
        <v>9.0800350000000005</v>
      </c>
      <c r="B456" s="17">
        <v>-6.1482038569739998</v>
      </c>
    </row>
    <row r="457" spans="1:2" x14ac:dyDescent="0.3">
      <c r="A457">
        <v>9.1000250000000005</v>
      </c>
      <c r="B457" s="17">
        <v>-3.4554108695260002</v>
      </c>
    </row>
    <row r="458" spans="1:2" x14ac:dyDescent="0.3">
      <c r="A458">
        <v>9.1201539999999994</v>
      </c>
      <c r="B458" s="17">
        <v>-0.91738139213619996</v>
      </c>
    </row>
    <row r="459" spans="1:2" x14ac:dyDescent="0.3">
      <c r="A459">
        <v>9.1400109999999994</v>
      </c>
      <c r="B459" s="17">
        <v>1.5393661866770001</v>
      </c>
    </row>
    <row r="460" spans="1:2" x14ac:dyDescent="0.3">
      <c r="A460">
        <v>9.1601809999999997</v>
      </c>
      <c r="B460" s="17">
        <v>3.9986920854069998</v>
      </c>
    </row>
    <row r="461" spans="1:2" x14ac:dyDescent="0.3">
      <c r="A461">
        <v>9.1801340000000007</v>
      </c>
      <c r="B461" s="17">
        <v>6.5112172514679996</v>
      </c>
    </row>
    <row r="462" spans="1:2" x14ac:dyDescent="0.3">
      <c r="A462">
        <v>9.2000569999999993</v>
      </c>
      <c r="B462" s="17">
        <v>8.968830459466</v>
      </c>
    </row>
    <row r="463" spans="1:2" x14ac:dyDescent="0.3">
      <c r="A463">
        <v>9.2201699999999995</v>
      </c>
      <c r="B463" s="17">
        <v>11.55828063639</v>
      </c>
    </row>
    <row r="464" spans="1:2" x14ac:dyDescent="0.3">
      <c r="A464">
        <v>9.2400819999999992</v>
      </c>
      <c r="B464" s="17">
        <v>13.966599889699999</v>
      </c>
    </row>
    <row r="465" spans="1:2" x14ac:dyDescent="0.3">
      <c r="A465">
        <v>9.2600689999999997</v>
      </c>
      <c r="B465" s="17">
        <v>16.322321979160002</v>
      </c>
    </row>
    <row r="466" spans="1:2" x14ac:dyDescent="0.3">
      <c r="A466">
        <v>9.2801080000000002</v>
      </c>
      <c r="B466" s="17">
        <v>18.531643793939999</v>
      </c>
    </row>
    <row r="467" spans="1:2" x14ac:dyDescent="0.3">
      <c r="A467">
        <v>9.300141</v>
      </c>
      <c r="B467" s="17">
        <v>20.57536863116</v>
      </c>
    </row>
    <row r="468" spans="1:2" x14ac:dyDescent="0.3">
      <c r="A468">
        <v>9.3200430000000001</v>
      </c>
      <c r="B468" s="17">
        <v>22.495292492419999</v>
      </c>
    </row>
    <row r="469" spans="1:2" x14ac:dyDescent="0.3">
      <c r="A469">
        <v>9.3400400000000001</v>
      </c>
      <c r="B469" s="17">
        <v>24.18472340252</v>
      </c>
    </row>
    <row r="470" spans="1:2" x14ac:dyDescent="0.3">
      <c r="A470">
        <v>9.3601449999999993</v>
      </c>
      <c r="B470" s="17">
        <v>25.80468052038</v>
      </c>
    </row>
    <row r="471" spans="1:2" x14ac:dyDescent="0.3">
      <c r="A471">
        <v>9.3800749999999997</v>
      </c>
      <c r="B471" s="17">
        <v>27.158517031879999</v>
      </c>
    </row>
    <row r="472" spans="1:2" x14ac:dyDescent="0.3">
      <c r="A472">
        <v>9.4001110000000008</v>
      </c>
      <c r="B472" s="17">
        <v>28.16688882563</v>
      </c>
    </row>
    <row r="473" spans="1:2" x14ac:dyDescent="0.3">
      <c r="A473">
        <v>9.4201829999999998</v>
      </c>
      <c r="B473" s="17">
        <v>28.90397098295</v>
      </c>
    </row>
    <row r="474" spans="1:2" x14ac:dyDescent="0.3">
      <c r="A474">
        <v>9.4400480000000009</v>
      </c>
      <c r="B474" s="17">
        <v>29.429833266389998</v>
      </c>
    </row>
    <row r="475" spans="1:2" x14ac:dyDescent="0.3">
      <c r="A475">
        <v>9.4601469999999992</v>
      </c>
      <c r="B475" s="17">
        <v>29.707348505479999</v>
      </c>
    </row>
    <row r="476" spans="1:2" x14ac:dyDescent="0.3">
      <c r="A476">
        <v>9.4800789999999999</v>
      </c>
      <c r="B476" s="17">
        <v>29.73854203802</v>
      </c>
    </row>
    <row r="477" spans="1:2" x14ac:dyDescent="0.3">
      <c r="A477">
        <v>9.5000900000000001</v>
      </c>
      <c r="B477" s="17">
        <v>29.442032493829998</v>
      </c>
    </row>
    <row r="478" spans="1:2" x14ac:dyDescent="0.3">
      <c r="A478">
        <v>9.5200359999999993</v>
      </c>
      <c r="B478" s="17">
        <v>28.710136261599999</v>
      </c>
    </row>
    <row r="479" spans="1:2" x14ac:dyDescent="0.3">
      <c r="A479">
        <v>9.5400530000000003</v>
      </c>
      <c r="B479" s="17">
        <v>27.536090913799999</v>
      </c>
    </row>
    <row r="480" spans="1:2" x14ac:dyDescent="0.3">
      <c r="A480">
        <v>9.5601339999999997</v>
      </c>
      <c r="B480" s="17">
        <v>25.904657784459999</v>
      </c>
    </row>
    <row r="481" spans="1:2" x14ac:dyDescent="0.3">
      <c r="A481">
        <v>9.5800920000000005</v>
      </c>
      <c r="B481" s="17">
        <v>23.860231688710002</v>
      </c>
    </row>
    <row r="482" spans="1:2" x14ac:dyDescent="0.3">
      <c r="A482">
        <v>9.6001519999999996</v>
      </c>
      <c r="B482" s="17">
        <v>21.442358462640001</v>
      </c>
    </row>
    <row r="483" spans="1:2" x14ac:dyDescent="0.3">
      <c r="A483">
        <v>9.6200089999999996</v>
      </c>
      <c r="B483" s="17">
        <v>18.706683851019999</v>
      </c>
    </row>
    <row r="484" spans="1:2" x14ac:dyDescent="0.3">
      <c r="A484">
        <v>9.6400489999999994</v>
      </c>
      <c r="B484" s="17">
        <v>15.66247491048</v>
      </c>
    </row>
    <row r="485" spans="1:2" x14ac:dyDescent="0.3">
      <c r="A485">
        <v>9.6600920000000006</v>
      </c>
      <c r="B485" s="17">
        <v>12.569211499390001</v>
      </c>
    </row>
    <row r="486" spans="1:2" x14ac:dyDescent="0.3">
      <c r="A486">
        <v>9.6800049999999995</v>
      </c>
      <c r="B486" s="17">
        <v>9.2106952482620006</v>
      </c>
    </row>
    <row r="487" spans="1:2" x14ac:dyDescent="0.3">
      <c r="A487">
        <v>9.7000510000000002</v>
      </c>
      <c r="B487" s="17">
        <v>5.9481970350199997</v>
      </c>
    </row>
    <row r="488" spans="1:2" x14ac:dyDescent="0.3">
      <c r="A488">
        <v>9.7201730000000008</v>
      </c>
      <c r="B488" s="17">
        <v>2.6888982756650002</v>
      </c>
    </row>
    <row r="489" spans="1:2" x14ac:dyDescent="0.3">
      <c r="A489">
        <v>9.7400839999999995</v>
      </c>
      <c r="B489" s="17">
        <v>-0.57233456517449999</v>
      </c>
    </row>
    <row r="490" spans="1:2" x14ac:dyDescent="0.3">
      <c r="A490">
        <v>9.7601610000000001</v>
      </c>
      <c r="B490" s="17">
        <v>-3.662381767112</v>
      </c>
    </row>
    <row r="491" spans="1:2" x14ac:dyDescent="0.3">
      <c r="A491">
        <v>9.7801810000000007</v>
      </c>
      <c r="B491" s="17">
        <v>-6.7688529125150003</v>
      </c>
    </row>
    <row r="492" spans="1:2" x14ac:dyDescent="0.3">
      <c r="A492">
        <v>9.8001039999999993</v>
      </c>
      <c r="B492" s="17">
        <v>-9.640684091132</v>
      </c>
    </row>
    <row r="493" spans="1:2" x14ac:dyDescent="0.3">
      <c r="A493">
        <v>9.8201049999999999</v>
      </c>
      <c r="B493" s="17">
        <v>-12.696576890619999</v>
      </c>
    </row>
    <row r="494" spans="1:2" x14ac:dyDescent="0.3">
      <c r="A494">
        <v>9.8400940000000006</v>
      </c>
      <c r="B494" s="17">
        <v>-15.552202379820001</v>
      </c>
    </row>
    <row r="495" spans="1:2" x14ac:dyDescent="0.3">
      <c r="A495">
        <v>9.8600239999999992</v>
      </c>
      <c r="B495" s="17">
        <v>-18.396283482329999</v>
      </c>
    </row>
    <row r="496" spans="1:2" x14ac:dyDescent="0.3">
      <c r="A496">
        <v>9.8801690000000004</v>
      </c>
      <c r="B496" s="17">
        <v>-20.984371524539998</v>
      </c>
    </row>
    <row r="497" spans="1:2" x14ac:dyDescent="0.3">
      <c r="A497">
        <v>9.9001249999999992</v>
      </c>
      <c r="B497" s="17">
        <v>-23.325271781470001</v>
      </c>
    </row>
    <row r="498" spans="1:2" x14ac:dyDescent="0.3">
      <c r="A498">
        <v>9.9201490000000003</v>
      </c>
      <c r="B498" s="17">
        <v>-25.320598465829999</v>
      </c>
    </row>
    <row r="499" spans="1:2" x14ac:dyDescent="0.3">
      <c r="A499">
        <v>9.9401489999999999</v>
      </c>
      <c r="B499" s="17">
        <v>-27.065303868899999</v>
      </c>
    </row>
    <row r="500" spans="1:2" x14ac:dyDescent="0.3">
      <c r="A500">
        <v>9.960172</v>
      </c>
      <c r="B500" s="17">
        <v>-28.500984399899998</v>
      </c>
    </row>
    <row r="501" spans="1:2" x14ac:dyDescent="0.3">
      <c r="A501">
        <v>9.9800749999999994</v>
      </c>
      <c r="B501" s="17">
        <v>-29.707525578950001</v>
      </c>
    </row>
    <row r="502" spans="1:2" x14ac:dyDescent="0.3">
      <c r="A502">
        <v>10.000181</v>
      </c>
      <c r="B502" s="17">
        <v>-30.517399514129998</v>
      </c>
    </row>
    <row r="503" spans="1:2" x14ac:dyDescent="0.3">
      <c r="A503">
        <v>10.020159</v>
      </c>
      <c r="B503" s="17">
        <v>-30.832501700510001</v>
      </c>
    </row>
    <row r="504" spans="1:2" x14ac:dyDescent="0.3">
      <c r="A504">
        <v>10.040181</v>
      </c>
      <c r="B504" s="17">
        <v>-30.646615884719999</v>
      </c>
    </row>
    <row r="505" spans="1:2" x14ac:dyDescent="0.3">
      <c r="A505">
        <v>10.060145</v>
      </c>
      <c r="B505" s="17">
        <v>-30.464027853259999</v>
      </c>
    </row>
    <row r="506" spans="1:2" x14ac:dyDescent="0.3">
      <c r="A506">
        <v>10.080112</v>
      </c>
      <c r="B506" s="17">
        <v>-30.02295517688</v>
      </c>
    </row>
    <row r="507" spans="1:2" x14ac:dyDescent="0.3">
      <c r="A507">
        <v>10.100087</v>
      </c>
      <c r="B507" s="17">
        <v>-28.299143592659998</v>
      </c>
    </row>
    <row r="508" spans="1:2" x14ac:dyDescent="0.3">
      <c r="A508">
        <v>10.120089999999999</v>
      </c>
      <c r="B508" s="17">
        <v>-26.446304579340001</v>
      </c>
    </row>
    <row r="509" spans="1:2" x14ac:dyDescent="0.3">
      <c r="A509">
        <v>10.140134</v>
      </c>
      <c r="B509" s="17">
        <v>-24.6842116244</v>
      </c>
    </row>
    <row r="510" spans="1:2" x14ac:dyDescent="0.3">
      <c r="A510">
        <v>10.160174</v>
      </c>
      <c r="B510" s="17">
        <v>-22.64329391119</v>
      </c>
    </row>
    <row r="511" spans="1:2" x14ac:dyDescent="0.3">
      <c r="A511">
        <v>10.180008000000001</v>
      </c>
      <c r="B511" s="17">
        <v>-20.22164696191</v>
      </c>
    </row>
    <row r="512" spans="1:2" x14ac:dyDescent="0.3">
      <c r="A512">
        <v>10.200075</v>
      </c>
      <c r="B512" s="17">
        <v>-17.673020159309999</v>
      </c>
    </row>
    <row r="513" spans="1:2" x14ac:dyDescent="0.3">
      <c r="A513">
        <v>10.220169</v>
      </c>
      <c r="B513" s="17">
        <v>-15.140992434739999</v>
      </c>
    </row>
    <row r="514" spans="1:2" x14ac:dyDescent="0.3">
      <c r="A514">
        <v>10.240073000000001</v>
      </c>
      <c r="B514" s="17">
        <v>-12.425389602339999</v>
      </c>
    </row>
    <row r="515" spans="1:2" x14ac:dyDescent="0.3">
      <c r="A515">
        <v>10.260078</v>
      </c>
      <c r="B515" s="17">
        <v>-9.7204328714700008</v>
      </c>
    </row>
    <row r="516" spans="1:2" x14ac:dyDescent="0.3">
      <c r="A516">
        <v>10.280118999999999</v>
      </c>
      <c r="B516" s="17">
        <v>-7.0494491676399997</v>
      </c>
    </row>
    <row r="517" spans="1:2" x14ac:dyDescent="0.3">
      <c r="A517">
        <v>10.300013999999999</v>
      </c>
      <c r="B517" s="17">
        <v>-4.4355539694240003</v>
      </c>
    </row>
    <row r="518" spans="1:2" x14ac:dyDescent="0.3">
      <c r="A518">
        <v>10.320105999999999</v>
      </c>
      <c r="B518" s="17">
        <v>-2.0037341946840002</v>
      </c>
    </row>
    <row r="519" spans="1:2" x14ac:dyDescent="0.3">
      <c r="A519">
        <v>10.340075000000001</v>
      </c>
      <c r="B519" s="17">
        <v>0.22915987463260001</v>
      </c>
    </row>
    <row r="520" spans="1:2" x14ac:dyDescent="0.3">
      <c r="A520">
        <v>10.360108</v>
      </c>
      <c r="B520" s="17">
        <v>2.5049312230580001</v>
      </c>
    </row>
    <row r="521" spans="1:2" x14ac:dyDescent="0.3">
      <c r="A521">
        <v>10.380070999999999</v>
      </c>
      <c r="B521" s="17">
        <v>4.8174881394310001</v>
      </c>
    </row>
    <row r="522" spans="1:2" x14ac:dyDescent="0.3">
      <c r="A522">
        <v>10.400072</v>
      </c>
      <c r="B522" s="17">
        <v>7.2552746976910001</v>
      </c>
    </row>
    <row r="523" spans="1:2" x14ac:dyDescent="0.3">
      <c r="A523">
        <v>10.420076999999999</v>
      </c>
      <c r="B523" s="17">
        <v>9.7290581593619994</v>
      </c>
    </row>
    <row r="524" spans="1:2" x14ac:dyDescent="0.3">
      <c r="A524">
        <v>10.440039000000001</v>
      </c>
      <c r="B524" s="17">
        <v>12.19876561844</v>
      </c>
    </row>
    <row r="525" spans="1:2" x14ac:dyDescent="0.3">
      <c r="A525">
        <v>10.460139</v>
      </c>
      <c r="B525" s="17">
        <v>14.503848845969999</v>
      </c>
    </row>
    <row r="526" spans="1:2" x14ac:dyDescent="0.3">
      <c r="A526">
        <v>10.480128000000001</v>
      </c>
      <c r="B526" s="17">
        <v>16.603771864590001</v>
      </c>
    </row>
    <row r="527" spans="1:2" x14ac:dyDescent="0.3">
      <c r="A527">
        <v>10.500002</v>
      </c>
      <c r="B527" s="17">
        <v>18.600213904410001</v>
      </c>
    </row>
    <row r="528" spans="1:2" x14ac:dyDescent="0.3">
      <c r="A528">
        <v>10.520149999999999</v>
      </c>
      <c r="B528" s="17">
        <v>20.421990738680002</v>
      </c>
    </row>
    <row r="529" spans="1:2" x14ac:dyDescent="0.3">
      <c r="A529">
        <v>10.540155</v>
      </c>
      <c r="B529" s="17">
        <v>22.315575993069999</v>
      </c>
    </row>
    <row r="530" spans="1:2" x14ac:dyDescent="0.3">
      <c r="A530">
        <v>10.560024</v>
      </c>
      <c r="B530" s="17">
        <v>23.9762089657</v>
      </c>
    </row>
    <row r="531" spans="1:2" x14ac:dyDescent="0.3">
      <c r="A531">
        <v>10.580094000000001</v>
      </c>
      <c r="B531" s="17">
        <v>25.336320995169999</v>
      </c>
    </row>
    <row r="532" spans="1:2" x14ac:dyDescent="0.3">
      <c r="A532">
        <v>10.600147</v>
      </c>
      <c r="B532" s="17">
        <v>26.544269993979999</v>
      </c>
    </row>
    <row r="533" spans="1:2" x14ac:dyDescent="0.3">
      <c r="A533">
        <v>10.620039</v>
      </c>
      <c r="B533" s="17">
        <v>27.472538770500002</v>
      </c>
    </row>
    <row r="534" spans="1:2" x14ac:dyDescent="0.3">
      <c r="A534">
        <v>10.640157</v>
      </c>
      <c r="B534" s="17">
        <v>28.262230562060001</v>
      </c>
    </row>
    <row r="535" spans="1:2" x14ac:dyDescent="0.3">
      <c r="A535">
        <v>10.660002</v>
      </c>
      <c r="B535" s="17">
        <v>28.63029962041</v>
      </c>
    </row>
    <row r="536" spans="1:2" x14ac:dyDescent="0.3">
      <c r="A536">
        <v>10.680115000000001</v>
      </c>
      <c r="B536" s="17">
        <v>28.875853235169998</v>
      </c>
    </row>
    <row r="537" spans="1:2" x14ac:dyDescent="0.3">
      <c r="A537">
        <v>10.700011999999999</v>
      </c>
      <c r="B537" s="17">
        <v>28.844929499839999</v>
      </c>
    </row>
    <row r="538" spans="1:2" x14ac:dyDescent="0.3">
      <c r="A538">
        <v>10.720052000000001</v>
      </c>
      <c r="B538" s="17">
        <v>28.541753922369999</v>
      </c>
    </row>
    <row r="539" spans="1:2" x14ac:dyDescent="0.3">
      <c r="A539">
        <v>10.740174</v>
      </c>
      <c r="B539" s="17">
        <v>27.843283506359999</v>
      </c>
    </row>
    <row r="540" spans="1:2" x14ac:dyDescent="0.3">
      <c r="A540">
        <v>10.760035</v>
      </c>
      <c r="B540" s="17">
        <v>26.79975626753</v>
      </c>
    </row>
    <row r="541" spans="1:2" x14ac:dyDescent="0.3">
      <c r="A541">
        <v>10.780078</v>
      </c>
      <c r="B541" s="17">
        <v>25.309566345779999</v>
      </c>
    </row>
    <row r="542" spans="1:2" x14ac:dyDescent="0.3">
      <c r="A542">
        <v>10.800125</v>
      </c>
      <c r="B542" s="17">
        <v>23.431759986789999</v>
      </c>
    </row>
    <row r="543" spans="1:2" x14ac:dyDescent="0.3">
      <c r="A543">
        <v>10.820029999999999</v>
      </c>
      <c r="B543" s="17">
        <v>21.21799314279</v>
      </c>
    </row>
    <row r="544" spans="1:2" x14ac:dyDescent="0.3">
      <c r="A544">
        <v>10.840173</v>
      </c>
      <c r="B544" s="17">
        <v>18.706294268370002</v>
      </c>
    </row>
    <row r="545" spans="1:2" x14ac:dyDescent="0.3">
      <c r="A545">
        <v>10.860073999999999</v>
      </c>
      <c r="B545" s="17">
        <v>15.943257951970001</v>
      </c>
    </row>
    <row r="546" spans="1:2" x14ac:dyDescent="0.3">
      <c r="A546">
        <v>10.880122</v>
      </c>
      <c r="B546" s="17">
        <v>12.951321832530001</v>
      </c>
    </row>
    <row r="547" spans="1:2" x14ac:dyDescent="0.3">
      <c r="A547">
        <v>10.90002</v>
      </c>
      <c r="B547" s="17">
        <v>9.9099473097730009</v>
      </c>
    </row>
    <row r="548" spans="1:2" x14ac:dyDescent="0.3">
      <c r="A548">
        <v>10.920097</v>
      </c>
      <c r="B548" s="17">
        <v>6.8098203925789997</v>
      </c>
    </row>
    <row r="549" spans="1:2" x14ac:dyDescent="0.3">
      <c r="A549">
        <v>10.940154</v>
      </c>
      <c r="B549" s="17">
        <v>3.6837652952700002</v>
      </c>
    </row>
    <row r="550" spans="1:2" x14ac:dyDescent="0.3">
      <c r="A550">
        <v>10.960115999999999</v>
      </c>
      <c r="B550" s="17">
        <v>0.66611392877429998</v>
      </c>
    </row>
    <row r="551" spans="1:2" x14ac:dyDescent="0.3">
      <c r="A551">
        <v>10.980062999999999</v>
      </c>
      <c r="B551" s="17">
        <v>-2.3119150630830001</v>
      </c>
    </row>
    <row r="552" spans="1:2" x14ac:dyDescent="0.3">
      <c r="A552">
        <v>11.000154999999999</v>
      </c>
      <c r="B552" s="17">
        <v>-5.4354751553870004</v>
      </c>
    </row>
    <row r="553" spans="1:2" x14ac:dyDescent="0.3">
      <c r="A553">
        <v>11.020118999999999</v>
      </c>
      <c r="B553" s="17">
        <v>-8.4904226109530008</v>
      </c>
    </row>
    <row r="554" spans="1:2" x14ac:dyDescent="0.3">
      <c r="A554">
        <v>11.040012000000001</v>
      </c>
      <c r="B554" s="17">
        <v>-11.52044940747</v>
      </c>
    </row>
    <row r="555" spans="1:2" x14ac:dyDescent="0.3">
      <c r="A555">
        <v>11.060180000000001</v>
      </c>
      <c r="B555" s="17">
        <v>-14.32510127846</v>
      </c>
    </row>
    <row r="556" spans="1:2" x14ac:dyDescent="0.3">
      <c r="A556">
        <v>11.080073000000001</v>
      </c>
      <c r="B556" s="17">
        <v>-17.025957151749999</v>
      </c>
    </row>
    <row r="557" spans="1:2" x14ac:dyDescent="0.3">
      <c r="A557">
        <v>11.100171</v>
      </c>
      <c r="B557" s="17">
        <v>-19.481710732500002</v>
      </c>
    </row>
    <row r="558" spans="1:2" x14ac:dyDescent="0.3">
      <c r="A558">
        <v>11.120054</v>
      </c>
      <c r="B558" s="17">
        <v>-21.755190149890002</v>
      </c>
    </row>
    <row r="559" spans="1:2" x14ac:dyDescent="0.3">
      <c r="A559">
        <v>11.140078000000001</v>
      </c>
      <c r="B559" s="17">
        <v>-23.716726864089999</v>
      </c>
    </row>
    <row r="560" spans="1:2" x14ac:dyDescent="0.3">
      <c r="A560">
        <v>11.160117</v>
      </c>
      <c r="B560" s="17">
        <v>-25.416761057230001</v>
      </c>
    </row>
    <row r="561" spans="1:2" x14ac:dyDescent="0.3">
      <c r="A561">
        <v>11.180185</v>
      </c>
      <c r="B561" s="17">
        <v>-26.892093549159998</v>
      </c>
    </row>
    <row r="562" spans="1:2" x14ac:dyDescent="0.3">
      <c r="A562">
        <v>11.200104</v>
      </c>
      <c r="B562" s="17">
        <v>-28.235714467360001</v>
      </c>
    </row>
    <row r="563" spans="1:2" x14ac:dyDescent="0.3">
      <c r="A563">
        <v>11.220008999999999</v>
      </c>
      <c r="B563" s="17">
        <v>-29.28004059229</v>
      </c>
    </row>
    <row r="564" spans="1:2" x14ac:dyDescent="0.3">
      <c r="A564">
        <v>11.240002</v>
      </c>
      <c r="B564" s="17">
        <v>-29.023208304880001</v>
      </c>
    </row>
    <row r="565" spans="1:2" x14ac:dyDescent="0.3">
      <c r="A565">
        <v>11.260078</v>
      </c>
      <c r="B565" s="17">
        <v>-28.327223848639999</v>
      </c>
    </row>
    <row r="566" spans="1:2" x14ac:dyDescent="0.3">
      <c r="A566">
        <v>11.280188000000001</v>
      </c>
      <c r="B566" s="17">
        <v>-28.954685233319999</v>
      </c>
    </row>
    <row r="567" spans="1:2" x14ac:dyDescent="0.3">
      <c r="A567">
        <v>11.300094</v>
      </c>
      <c r="B567" s="17">
        <v>-27.92866193359</v>
      </c>
    </row>
    <row r="568" spans="1:2" x14ac:dyDescent="0.3">
      <c r="A568">
        <v>11.320055</v>
      </c>
      <c r="B568" s="17">
        <v>-26.073483013019999</v>
      </c>
    </row>
    <row r="569" spans="1:2" x14ac:dyDescent="0.3">
      <c r="A569">
        <v>11.340109</v>
      </c>
      <c r="B569" s="17">
        <v>-24.59777912485</v>
      </c>
    </row>
    <row r="570" spans="1:2" x14ac:dyDescent="0.3">
      <c r="A570">
        <v>11.360143000000001</v>
      </c>
      <c r="B570" s="17">
        <v>-22.971548038630001</v>
      </c>
    </row>
    <row r="571" spans="1:2" x14ac:dyDescent="0.3">
      <c r="A571">
        <v>11.380067</v>
      </c>
      <c r="B571" s="17">
        <v>-20.945914053759999</v>
      </c>
    </row>
    <row r="572" spans="1:2" x14ac:dyDescent="0.3">
      <c r="A572">
        <v>11.400154000000001</v>
      </c>
      <c r="B572" s="17">
        <v>-18.671292576959999</v>
      </c>
    </row>
    <row r="573" spans="1:2" x14ac:dyDescent="0.3">
      <c r="A573">
        <v>11.420021</v>
      </c>
      <c r="B573" s="17">
        <v>-16.2308590769</v>
      </c>
    </row>
    <row r="574" spans="1:2" x14ac:dyDescent="0.3">
      <c r="A574">
        <v>11.440153</v>
      </c>
      <c r="B574" s="17">
        <v>-13.52915165091</v>
      </c>
    </row>
    <row r="575" spans="1:2" x14ac:dyDescent="0.3">
      <c r="A575">
        <v>11.460096999999999</v>
      </c>
      <c r="B575" s="17">
        <v>-10.62039850709</v>
      </c>
    </row>
    <row r="576" spans="1:2" x14ac:dyDescent="0.3">
      <c r="A576">
        <v>11.480136</v>
      </c>
      <c r="B576" s="17">
        <v>-7.8353155643720003</v>
      </c>
    </row>
    <row r="577" spans="1:2" x14ac:dyDescent="0.3">
      <c r="A577">
        <v>11.500026999999999</v>
      </c>
      <c r="B577" s="17">
        <v>-5.0767444736650003</v>
      </c>
    </row>
    <row r="578" spans="1:2" x14ac:dyDescent="0.3">
      <c r="A578">
        <v>11.520033</v>
      </c>
      <c r="B578" s="17">
        <v>-2.3443082867689999</v>
      </c>
    </row>
    <row r="579" spans="1:2" x14ac:dyDescent="0.3">
      <c r="A579">
        <v>11.540031000000001</v>
      </c>
      <c r="B579" s="17">
        <v>0.36551109337240001</v>
      </c>
    </row>
    <row r="580" spans="1:2" x14ac:dyDescent="0.3">
      <c r="A580">
        <v>11.560085000000001</v>
      </c>
      <c r="B580" s="17">
        <v>2.9823512625439998</v>
      </c>
    </row>
    <row r="581" spans="1:2" x14ac:dyDescent="0.3">
      <c r="A581">
        <v>11.58015</v>
      </c>
      <c r="B581" s="17">
        <v>5.5983320094189999</v>
      </c>
    </row>
    <row r="582" spans="1:2" x14ac:dyDescent="0.3">
      <c r="A582">
        <v>11.600111999999999</v>
      </c>
      <c r="B582" s="17">
        <v>8.1180562793669999</v>
      </c>
    </row>
    <row r="583" spans="1:2" x14ac:dyDescent="0.3">
      <c r="A583">
        <v>11.620082999999999</v>
      </c>
      <c r="B583" s="17">
        <v>10.764969057349999</v>
      </c>
    </row>
    <row r="584" spans="1:2" x14ac:dyDescent="0.3">
      <c r="A584">
        <v>11.640006</v>
      </c>
      <c r="B584" s="17">
        <v>13.24669568358</v>
      </c>
    </row>
    <row r="585" spans="1:2" x14ac:dyDescent="0.3">
      <c r="A585">
        <v>11.660126</v>
      </c>
      <c r="B585" s="17">
        <v>15.772580972789999</v>
      </c>
    </row>
    <row r="586" spans="1:2" x14ac:dyDescent="0.3">
      <c r="A586">
        <v>11.680059</v>
      </c>
      <c r="B586" s="17">
        <v>18.275758253759999</v>
      </c>
    </row>
    <row r="587" spans="1:2" x14ac:dyDescent="0.3">
      <c r="A587">
        <v>11.700032</v>
      </c>
      <c r="B587" s="17">
        <v>20.599361283189999</v>
      </c>
    </row>
    <row r="588" spans="1:2" x14ac:dyDescent="0.3">
      <c r="A588">
        <v>11.720155</v>
      </c>
      <c r="B588" s="17">
        <v>22.75271622152</v>
      </c>
    </row>
    <row r="589" spans="1:2" x14ac:dyDescent="0.3">
      <c r="A589">
        <v>11.740027</v>
      </c>
      <c r="B589" s="17">
        <v>24.694085317940001</v>
      </c>
    </row>
    <row r="590" spans="1:2" x14ac:dyDescent="0.3">
      <c r="A590">
        <v>11.760154999999999</v>
      </c>
      <c r="B590" s="17">
        <v>26.533339422049998</v>
      </c>
    </row>
    <row r="591" spans="1:2" x14ac:dyDescent="0.3">
      <c r="A591">
        <v>11.780055000000001</v>
      </c>
      <c r="B591" s="17">
        <v>28.088300245509998</v>
      </c>
    </row>
    <row r="592" spans="1:2" x14ac:dyDescent="0.3">
      <c r="A592">
        <v>11.800093</v>
      </c>
      <c r="B592" s="17">
        <v>29.34644865349</v>
      </c>
    </row>
    <row r="593" spans="1:2" x14ac:dyDescent="0.3">
      <c r="A593">
        <v>11.820073000000001</v>
      </c>
      <c r="B593" s="17">
        <v>30.259801768469998</v>
      </c>
    </row>
    <row r="594" spans="1:2" x14ac:dyDescent="0.3">
      <c r="A594">
        <v>11.840078999999999</v>
      </c>
      <c r="B594" s="17">
        <v>30.945828882410002</v>
      </c>
    </row>
    <row r="595" spans="1:2" x14ac:dyDescent="0.3">
      <c r="A595">
        <v>11.860109</v>
      </c>
      <c r="B595" s="17">
        <v>31.342697459330001</v>
      </c>
    </row>
    <row r="596" spans="1:2" x14ac:dyDescent="0.3">
      <c r="A596">
        <v>11.880024000000001</v>
      </c>
      <c r="B596" s="17">
        <v>31.471371695430001</v>
      </c>
    </row>
    <row r="597" spans="1:2" x14ac:dyDescent="0.3">
      <c r="A597">
        <v>11.900157</v>
      </c>
      <c r="B597" s="17">
        <v>31.273843281950001</v>
      </c>
    </row>
    <row r="598" spans="1:2" x14ac:dyDescent="0.3">
      <c r="A598">
        <v>11.920126</v>
      </c>
      <c r="B598" s="17">
        <v>30.6696752844</v>
      </c>
    </row>
    <row r="599" spans="1:2" x14ac:dyDescent="0.3">
      <c r="A599">
        <v>11.940123</v>
      </c>
      <c r="B599" s="17">
        <v>29.57102930572</v>
      </c>
    </row>
    <row r="600" spans="1:2" x14ac:dyDescent="0.3">
      <c r="A600">
        <v>11.960183000000001</v>
      </c>
      <c r="B600" s="17">
        <v>27.985728763680001</v>
      </c>
    </row>
    <row r="601" spans="1:2" x14ac:dyDescent="0.3">
      <c r="A601">
        <v>11.980014000000001</v>
      </c>
      <c r="B601" s="17">
        <v>26.05612510936</v>
      </c>
    </row>
    <row r="602" spans="1:2" x14ac:dyDescent="0.3">
      <c r="A602">
        <v>12.000094000000001</v>
      </c>
      <c r="B602" s="17">
        <v>23.722869943519999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Morison</vt:lpstr>
      <vt:lpstr>SPH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Tomohiro</dc:creator>
  <cp:lastModifiedBy>ephyslab</cp:lastModifiedBy>
  <dcterms:created xsi:type="dcterms:W3CDTF">2020-02-07T12:32:41Z</dcterms:created>
  <dcterms:modified xsi:type="dcterms:W3CDTF">2020-03-13T17:12:36Z</dcterms:modified>
</cp:coreProperties>
</file>