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6"/>
  </bookViews>
  <sheets>
    <sheet r:id="rId1" sheetId="1" name="Chile Lin Reg Results"/>
    <sheet r:id="rId2" sheetId="2" name="China Lin Reg Results"/>
    <sheet r:id="rId3" sheetId="3" name="Germany Lin Reg Results"/>
    <sheet r:id="rId4" sheetId="4" name="Mexico Lin Reg Results"/>
    <sheet r:id="rId5" sheetId="5" name="U.S.A Lin Reg Results"/>
    <sheet r:id="rId6" sheetId="6" name="Zimbabwe Lin Reg Results"/>
    <sheet r:id="rId7" sheetId="7" name="all_data"/>
  </sheets>
  <definedNames>
    <definedName name="solver_eng" localSheetId="6">1</definedName>
    <definedName name="solver_neg" localSheetId="6">1</definedName>
    <definedName name="solver_num" localSheetId="6">0</definedName>
    <definedName name="solver_opt" localSheetId="6">all_data!$K$3</definedName>
    <definedName name="solver_typ" localSheetId="6">1</definedName>
    <definedName name="solver_val" localSheetId="6">0</definedName>
    <definedName name="solver_ver" localSheetId="6">3</definedName>
  </definedNames>
  <calcPr fullCalcOnLoad="1"/>
</workbook>
</file>

<file path=xl/sharedStrings.xml><?xml version="1.0" encoding="utf-8"?>
<sst xmlns="http://schemas.openxmlformats.org/spreadsheetml/2006/main" count="320" uniqueCount="74">
  <si>
    <t>Country</t>
  </si>
  <si>
    <t>Year</t>
  </si>
  <si>
    <t>Life expectancy at birth (years)</t>
  </si>
  <si>
    <t>GDP</t>
  </si>
  <si>
    <t>Chile</t>
  </si>
  <si>
    <t>Chilean Expectancy Avg</t>
  </si>
  <si>
    <t>Chilean Expectancy Mode</t>
  </si>
  <si>
    <t>years 2000 , 2001</t>
  </si>
  <si>
    <t>Chilean Expectancy Median</t>
  </si>
  <si>
    <t>Avg GDP over Study Period</t>
  </si>
  <si>
    <t>China</t>
  </si>
  <si>
    <t>Chinese Expectancy Avg</t>
  </si>
  <si>
    <t>Chinese Expectancy Mode</t>
  </si>
  <si>
    <t>Chinese Expectancy Median</t>
  </si>
  <si>
    <t>Avg GDP of Study Period</t>
  </si>
  <si>
    <t>Germany</t>
  </si>
  <si>
    <t>German Expectancy Avg</t>
  </si>
  <si>
    <t>German Expectancy Mode</t>
  </si>
  <si>
    <t>years 2012 , 2013</t>
  </si>
  <si>
    <t>German Expectancy Median</t>
  </si>
  <si>
    <t>Mexico</t>
  </si>
  <si>
    <t>Mexican Expectancy Avg</t>
  </si>
  <si>
    <t>Mexican Expectancy Mode</t>
  </si>
  <si>
    <t>Mexican Expectancy Median</t>
  </si>
  <si>
    <t>negative 206331000000  dollar difference between 08 and 09 in GDP 206B+</t>
  </si>
  <si>
    <t>United States of America</t>
  </si>
  <si>
    <t>U.S Expectancy Avg</t>
  </si>
  <si>
    <t>U.S Expectancy Mode</t>
  </si>
  <si>
    <t>U.S Expectancy Median</t>
  </si>
  <si>
    <t xml:space="preserve">Avg GDP over Study Period </t>
  </si>
  <si>
    <t>Zimbabwe</t>
  </si>
  <si>
    <t>Zimbabwean Expectancy Avg</t>
  </si>
  <si>
    <t>Zimbabwean Expectancy Mode</t>
  </si>
  <si>
    <t>Zimbabwean Expectancy Median</t>
  </si>
  <si>
    <t>positive 4205870808 dollar difference in GDP between 08 and 09 4B+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</si>
  <si>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</si>
  <si>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</si>
  <si>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</si>
  <si>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</si>
  <si>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</si>
  <si>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</si>
  <si>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</si>
  <si>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</si>
  <si>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</si>
  <si>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</si>
  <si>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</si>
  <si>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</si>
  <si>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</si>
  <si>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</si>
  <si>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</si>
  <si>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</si>
  <si>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</si>
  <si>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</si>
  <si>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</si>
  <si>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</si>
  <si>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</si>
  <si>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</si>
  <si>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</si>
  <si>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</si>
  <si>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</si>
  <si>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Observation</t>
  </si>
  <si>
    <t>Predicted 46</t>
  </si>
  <si>
    <t>Residuals</t>
  </si>
  <si>
    <t>Standard Residuals</t>
  </si>
  <si>
    <t>Predicted 76.8</t>
  </si>
  <si>
    <t>Predicted 74.8</t>
  </si>
  <si>
    <t>Predicted 78</t>
  </si>
  <si>
    <t>age of expectancy starts at 72 when reg line crosses Y-Axis</t>
  </si>
  <si>
    <t>Predicted 71.7</t>
  </si>
  <si>
    <t>strong correlation, value is close to +1</t>
  </si>
  <si>
    <t>90% of variance in expectancy is accounted for by GDP measure</t>
  </si>
  <si>
    <t>low standard error, .342661 away from regression line</t>
  </si>
  <si>
    <t>age of expectancy starts at 76 when reg line crosses Y-Axis</t>
  </si>
  <si>
    <t>Predicted Life expectancy at birth (years)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</si>
</sst>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8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164" applyNumberFormat="1" borderId="1" applyBorder="1" fontId="1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0" borderId="1" applyBorder="1" fontId="2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3" applyNumberFormat="1" borderId="2" applyBorder="1" fontId="2" applyFont="1" fillId="0" applyAlignment="1">
      <alignment horizontal="left"/>
    </xf>
    <xf xfId="0" numFmtId="4" applyNumberFormat="1" borderId="2" applyBorder="1" fontId="2" applyFont="1" fillId="0" applyAlignment="1">
      <alignment horizontal="left"/>
    </xf>
    <xf xfId="0" numFmtId="3" applyNumberFormat="1" borderId="3" applyBorder="1" fontId="1" applyFont="1" fillId="0" applyAlignment="1">
      <alignment horizontal="left"/>
    </xf>
    <xf xfId="0" numFmtId="3" applyNumberFormat="1" borderId="3" applyBorder="1" fontId="1" applyFont="1" fillId="0" applyAlignment="1">
      <alignment horizontal="right"/>
    </xf>
    <xf xfId="0" numFmtId="3" applyNumberFormat="1" borderId="2" applyBorder="1" fontId="2" applyFont="1" fillId="0" applyAlignment="1">
      <alignment horizontal="center"/>
    </xf>
    <xf xfId="0" numFmtId="4" applyNumberFormat="1" borderId="2" applyBorder="1" fontId="2" applyFont="1" fillId="0" applyAlignment="1">
      <alignment horizontal="center"/>
    </xf>
    <xf xfId="0" numFmtId="4" applyNumberFormat="1" borderId="2" applyBorder="1" fontId="2" applyFont="1" fillId="0" applyAlignment="1">
      <alignment horizontal="center" wrapText="1"/>
    </xf>
    <xf xfId="0" numFmtId="4" applyNumberFormat="1" borderId="3" applyBorder="1" fontId="1" applyFont="1" fillId="0" applyAlignment="1">
      <alignment horizontal="right"/>
    </xf>
    <xf xfId="0" numFmtId="4" applyNumberFormat="1" borderId="3" applyBorder="1" fontId="1" applyFont="1" fillId="0" applyAlignment="1">
      <alignment horizontal="left"/>
    </xf>
    <xf xfId="0" numFmtId="3" applyNumberFormat="1" borderId="2" applyBorder="1" fontId="2" applyFont="1" fillId="0" applyAlignment="1">
      <alignment horizontal="center" wrapText="1"/>
    </xf>
    <xf xfId="0" numFmtId="0" borderId="0" fontId="0" fillId="0" applyAlignment="1">
      <alignment wrapText="1"/>
    </xf>
    <xf xfId="0" numFmtId="4" applyNumberFormat="1" borderId="0" fontId="0" fillId="0" applyAlignment="1">
      <alignment horizontal="general" wrapText="1"/>
    </xf>
    <xf xfId="0" numFmtId="3" applyNumberFormat="1" borderId="1" applyBorder="1" fontId="1" applyFont="1" fillId="0" applyAlignment="1">
      <alignment horizontal="left" wrapText="1"/>
    </xf>
    <xf xfId="0" numFmtId="3" applyNumberFormat="1" borderId="3" applyBorder="1" fontId="1" applyFont="1" fillId="0" applyAlignment="1">
      <alignment horizontal="left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8"/><Relationship Target="styles.xml" Type="http://schemas.openxmlformats.org/officeDocument/2006/relationships/styles" Id="rId9"/><Relationship Target="theme/theme1.xml" Type="http://schemas.openxmlformats.org/officeDocument/2006/relationships/theme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40"/>
  <sheetViews>
    <sheetView workbookViewId="0"/>
  </sheetViews>
  <sheetFormatPr defaultRowHeight="15" x14ac:dyDescent="0.25"/>
  <cols>
    <col min="1" max="1" style="11" width="13.576428571428572" customWidth="1" bestFit="1"/>
    <col min="2" max="2" style="12" width="13.576428571428572" customWidth="1" bestFit="1"/>
    <col min="3" max="3" style="12" width="13.576428571428572" customWidth="1" bestFit="1"/>
    <col min="4" max="4" style="12" width="13.576428571428572" customWidth="1" bestFit="1"/>
    <col min="5" max="5" style="13" width="13.576428571428572" customWidth="1" bestFit="1"/>
    <col min="6" max="6" style="13" width="13.576428571428572" customWidth="1" bestFit="1"/>
    <col min="7" max="7" style="13" width="13.576428571428572" customWidth="1" bestFit="1"/>
    <col min="8" max="8" style="13" width="13.576428571428572" customWidth="1" bestFit="1"/>
    <col min="9" max="9" style="13" width="13.576428571428572" customWidth="1" bestFit="1"/>
    <col min="10" max="10" style="10" width="13.576428571428572" customWidth="1" bestFit="1"/>
    <col min="11" max="11" style="10" width="13.576428571428572" customWidth="1" bestFit="1"/>
  </cols>
  <sheetData>
    <row x14ac:dyDescent="0.25" r="1" customHeight="1" ht="18.75">
      <c r="A1" s="2" t="s">
        <v>35</v>
      </c>
      <c r="B1" s="3"/>
      <c r="C1" s="3"/>
      <c r="D1" s="3"/>
      <c r="E1" s="4"/>
      <c r="F1" s="4"/>
      <c r="G1" s="4"/>
      <c r="H1" s="4"/>
      <c r="I1" s="4"/>
      <c r="J1" s="1"/>
      <c r="K1" s="1"/>
    </row>
    <row x14ac:dyDescent="0.25" r="2" customHeight="1" ht="18.75">
      <c r="A2" s="2"/>
      <c r="B2" s="3"/>
      <c r="C2" s="3"/>
      <c r="D2" s="3"/>
      <c r="E2" s="4"/>
      <c r="F2" s="4"/>
      <c r="G2" s="4"/>
      <c r="H2" s="4"/>
      <c r="I2" s="4"/>
      <c r="J2" s="1"/>
      <c r="K2" s="1"/>
    </row>
    <row x14ac:dyDescent="0.25" r="3" customHeight="1" ht="18.75">
      <c r="A3" s="14" t="s">
        <v>36</v>
      </c>
      <c r="B3" s="15"/>
      <c r="C3" s="3"/>
      <c r="D3" s="3"/>
      <c r="E3" s="4"/>
      <c r="F3" s="4"/>
      <c r="G3" s="4"/>
      <c r="H3" s="4"/>
      <c r="I3" s="4"/>
      <c r="J3" s="1"/>
      <c r="K3" s="1"/>
    </row>
    <row x14ac:dyDescent="0.25" r="4" customHeight="1" ht="18.75">
      <c r="A4" s="2" t="s">
        <v>37</v>
      </c>
      <c r="B4" s="6">
        <v>0.9498766659254414</v>
      </c>
      <c r="C4" s="3"/>
      <c r="D4" s="3" t="s">
        <v>69</v>
      </c>
      <c r="E4" s="4"/>
      <c r="F4" s="4"/>
      <c r="G4" s="4"/>
      <c r="H4" s="4"/>
      <c r="I4" s="4"/>
      <c r="J4" s="1"/>
      <c r="K4" s="1"/>
    </row>
    <row x14ac:dyDescent="0.25" r="5" customHeight="1" ht="18.75">
      <c r="A5" s="2" t="s">
        <v>38</v>
      </c>
      <c r="B5" s="6">
        <v>0.9022656804696326</v>
      </c>
      <c r="C5" s="3"/>
      <c r="D5" s="3" t="s">
        <v>70</v>
      </c>
      <c r="E5" s="4"/>
      <c r="F5" s="4"/>
      <c r="G5" s="4"/>
      <c r="H5" s="4"/>
      <c r="I5" s="4"/>
      <c r="J5" s="1"/>
      <c r="K5" s="1"/>
    </row>
    <row x14ac:dyDescent="0.25" r="6" customHeight="1" ht="18.75">
      <c r="A6" s="26" t="s">
        <v>39</v>
      </c>
      <c r="B6" s="6">
        <v>0.8952846576460349</v>
      </c>
      <c r="C6" s="3"/>
      <c r="D6" s="3"/>
      <c r="E6" s="4"/>
      <c r="F6" s="4"/>
      <c r="G6" s="4"/>
      <c r="H6" s="4"/>
      <c r="I6" s="4"/>
      <c r="J6" s="1"/>
      <c r="K6" s="1"/>
    </row>
    <row x14ac:dyDescent="0.25" r="7" customHeight="1" ht="18.75">
      <c r="A7" s="26" t="s">
        <v>40</v>
      </c>
      <c r="B7" s="6">
        <v>0.3426608246555882</v>
      </c>
      <c r="C7" s="3"/>
      <c r="D7" s="3" t="s">
        <v>71</v>
      </c>
      <c r="E7" s="4"/>
      <c r="F7" s="4"/>
      <c r="G7" s="4"/>
      <c r="H7" s="4"/>
      <c r="I7" s="4"/>
      <c r="J7" s="1"/>
      <c r="K7" s="1"/>
    </row>
    <row x14ac:dyDescent="0.25" r="8" customHeight="1" ht="18.75">
      <c r="A8" s="27" t="s">
        <v>41</v>
      </c>
      <c r="B8" s="17">
        <v>16</v>
      </c>
      <c r="C8" s="3"/>
      <c r="D8" s="3"/>
      <c r="E8" s="4"/>
      <c r="F8" s="4"/>
      <c r="G8" s="4"/>
      <c r="H8" s="4"/>
      <c r="I8" s="4"/>
      <c r="J8" s="1"/>
      <c r="K8" s="1"/>
    </row>
    <row x14ac:dyDescent="0.25" r="9" customHeight="1" ht="18.75">
      <c r="A9" s="2"/>
      <c r="B9" s="3"/>
      <c r="C9" s="3"/>
      <c r="D9" s="3"/>
      <c r="E9" s="4"/>
      <c r="F9" s="4"/>
      <c r="G9" s="4"/>
      <c r="H9" s="4"/>
      <c r="I9" s="4"/>
      <c r="J9" s="1"/>
      <c r="K9" s="1"/>
    </row>
    <row x14ac:dyDescent="0.25" r="10" customHeight="1" ht="18.75">
      <c r="A10" s="2" t="s">
        <v>42</v>
      </c>
      <c r="B10" s="3"/>
      <c r="C10" s="3"/>
      <c r="D10" s="3"/>
      <c r="E10" s="4"/>
      <c r="F10" s="4"/>
      <c r="G10" s="4"/>
      <c r="H10" s="4"/>
      <c r="I10" s="4"/>
      <c r="J10" s="1"/>
      <c r="K10" s="1"/>
    </row>
    <row x14ac:dyDescent="0.25" r="11" customHeight="1" ht="18.75">
      <c r="A11" s="18"/>
      <c r="B11" s="19" t="s">
        <v>43</v>
      </c>
      <c r="C11" s="19" t="s">
        <v>44</v>
      </c>
      <c r="D11" s="19" t="s">
        <v>45</v>
      </c>
      <c r="E11" s="19" t="s">
        <v>46</v>
      </c>
      <c r="F11" s="20" t="s">
        <v>47</v>
      </c>
      <c r="G11" s="4"/>
      <c r="H11" s="4"/>
      <c r="I11" s="4"/>
      <c r="J11" s="1"/>
      <c r="K11" s="1"/>
    </row>
    <row x14ac:dyDescent="0.25" r="12" customHeight="1" ht="18.75">
      <c r="A12" s="2" t="s">
        <v>48</v>
      </c>
      <c r="B12" s="5">
        <v>1</v>
      </c>
      <c r="C12" s="6">
        <v>15.175544829448906</v>
      </c>
      <c r="D12" s="6">
        <v>15.175544829448906</v>
      </c>
      <c r="E12" s="6">
        <v>129.24548497674886</v>
      </c>
      <c r="F12" s="6">
        <v>1.8659139746585745e-8</v>
      </c>
      <c r="G12" s="4"/>
      <c r="H12" s="4"/>
      <c r="I12" s="4"/>
      <c r="J12" s="1"/>
      <c r="K12" s="1"/>
    </row>
    <row x14ac:dyDescent="0.25" r="13" customHeight="1" ht="18.75">
      <c r="A13" s="2" t="s">
        <v>49</v>
      </c>
      <c r="B13" s="5">
        <v>14</v>
      </c>
      <c r="C13" s="6">
        <v>1.6438301705510692</v>
      </c>
      <c r="D13" s="6">
        <v>0.1174164407536478</v>
      </c>
      <c r="E13" s="4"/>
      <c r="F13" s="4"/>
      <c r="G13" s="4"/>
      <c r="H13" s="4"/>
      <c r="I13" s="4"/>
      <c r="J13" s="1"/>
      <c r="K13" s="1"/>
    </row>
    <row x14ac:dyDescent="0.25" r="14" customHeight="1" ht="18.75">
      <c r="A14" s="16" t="s">
        <v>50</v>
      </c>
      <c r="B14" s="17">
        <v>15</v>
      </c>
      <c r="C14" s="21">
        <v>16.819374999999976</v>
      </c>
      <c r="D14" s="22"/>
      <c r="E14" s="22"/>
      <c r="F14" s="22"/>
      <c r="G14" s="4"/>
      <c r="H14" s="4"/>
      <c r="I14" s="4"/>
      <c r="J14" s="1"/>
      <c r="K14" s="1"/>
    </row>
    <row x14ac:dyDescent="0.25" r="15" customHeight="1" ht="18.75">
      <c r="A15" s="2"/>
      <c r="B15" s="3"/>
      <c r="C15" s="3"/>
      <c r="D15" s="3"/>
      <c r="E15" s="4"/>
      <c r="F15" s="4"/>
      <c r="G15" s="4"/>
      <c r="H15" s="4"/>
      <c r="I15" s="4"/>
      <c r="J15" s="1"/>
      <c r="K15" s="1"/>
    </row>
    <row x14ac:dyDescent="0.25" r="16" customHeight="1" ht="18.75">
      <c r="A16" s="18"/>
      <c r="B16" s="20" t="s">
        <v>51</v>
      </c>
      <c r="C16" s="20" t="s">
        <v>40</v>
      </c>
      <c r="D16" s="19" t="s">
        <v>52</v>
      </c>
      <c r="E16" s="19" t="s">
        <v>53</v>
      </c>
      <c r="F16" s="20" t="s">
        <v>54</v>
      </c>
      <c r="G16" s="20" t="s">
        <v>55</v>
      </c>
      <c r="H16" s="20" t="s">
        <v>56</v>
      </c>
      <c r="I16" s="20" t="s">
        <v>57</v>
      </c>
      <c r="J16" s="1"/>
      <c r="K16" s="1"/>
    </row>
    <row x14ac:dyDescent="0.25" r="17" customHeight="1" ht="18.75">
      <c r="A17" s="2" t="s">
        <v>58</v>
      </c>
      <c r="B17" s="6">
        <v>76.72233939119536</v>
      </c>
      <c r="C17" s="6">
        <v>0.21335202908172005</v>
      </c>
      <c r="D17" s="6">
        <v>359.6044514852421</v>
      </c>
      <c r="E17" s="6">
        <v>3.6489190078109845e-29</v>
      </c>
      <c r="F17" s="6">
        <v>76.26474479938064</v>
      </c>
      <c r="G17" s="6">
        <v>77.17993398301009</v>
      </c>
      <c r="H17" s="6">
        <v>76.26474479938064</v>
      </c>
      <c r="I17" s="6">
        <v>77.17993398301009</v>
      </c>
      <c r="J17" s="1"/>
      <c r="K17" s="1" t="s">
        <v>72</v>
      </c>
    </row>
    <row x14ac:dyDescent="0.25" r="18" customHeight="1" ht="18.75">
      <c r="A18" s="16" t="s">
        <v>3</v>
      </c>
      <c r="B18" s="21">
        <v>1.3083371929435513e-11</v>
      </c>
      <c r="C18" s="21">
        <v>1.1508321799629087e-12</v>
      </c>
      <c r="D18" s="21">
        <v>11.368618428672363</v>
      </c>
      <c r="E18" s="21">
        <v>1.8659139746585745e-8</v>
      </c>
      <c r="F18" s="21">
        <v>1.0615082389823639e-11</v>
      </c>
      <c r="G18" s="21">
        <v>1.5551661469047386e-11</v>
      </c>
      <c r="H18" s="21">
        <v>1.0615082389823639e-11</v>
      </c>
      <c r="I18" s="21">
        <v>1.5551661469047386e-11</v>
      </c>
      <c r="J18" s="1"/>
      <c r="K18" s="1"/>
    </row>
    <row x14ac:dyDescent="0.25" r="19" customHeight="1" ht="18.75">
      <c r="A19" s="2"/>
      <c r="B19" s="3"/>
      <c r="C19" s="3"/>
      <c r="D19" s="3"/>
      <c r="E19" s="4"/>
      <c r="F19" s="4"/>
      <c r="G19" s="4"/>
      <c r="H19" s="4"/>
      <c r="I19" s="4"/>
      <c r="J19" s="1"/>
      <c r="K19" s="1"/>
    </row>
    <row x14ac:dyDescent="0.25" r="20" customHeight="1" ht="18.75">
      <c r="A20" s="2"/>
      <c r="B20" s="3"/>
      <c r="C20" s="3"/>
      <c r="D20" s="3"/>
      <c r="E20" s="4"/>
      <c r="F20" s="4"/>
      <c r="G20" s="4"/>
      <c r="H20" s="4"/>
      <c r="I20" s="4"/>
      <c r="J20" s="1"/>
      <c r="K20" s="1"/>
    </row>
    <row x14ac:dyDescent="0.25" r="21" customHeight="1" ht="18.75">
      <c r="A21" s="2"/>
      <c r="B21" s="3"/>
      <c r="C21" s="3"/>
      <c r="D21" s="3"/>
      <c r="E21" s="4"/>
      <c r="F21" s="4"/>
      <c r="G21" s="4"/>
      <c r="H21" s="4"/>
      <c r="I21" s="4"/>
      <c r="J21" s="1"/>
      <c r="K21" s="1"/>
    </row>
    <row x14ac:dyDescent="0.25" r="22" customHeight="1" ht="18.75">
      <c r="A22" s="2" t="s">
        <v>59</v>
      </c>
      <c r="B22" s="3"/>
      <c r="C22" s="3"/>
      <c r="D22" s="3"/>
      <c r="E22" s="4"/>
      <c r="F22" s="4"/>
      <c r="G22" s="4"/>
      <c r="H22" s="4"/>
      <c r="I22" s="4"/>
      <c r="J22" s="1"/>
      <c r="K22" s="1"/>
    </row>
    <row x14ac:dyDescent="0.25" r="23" customHeight="1" ht="18.75">
      <c r="A23" s="2"/>
      <c r="B23" s="3"/>
      <c r="C23" s="3"/>
      <c r="D23" s="3"/>
      <c r="E23" s="4"/>
      <c r="F23" s="4"/>
      <c r="G23" s="4"/>
      <c r="H23" s="4"/>
      <c r="I23" s="4"/>
      <c r="J23" s="1"/>
      <c r="K23" s="1"/>
    </row>
    <row x14ac:dyDescent="0.25" r="24" customHeight="1" ht="18.75">
      <c r="A24" s="23" t="s">
        <v>60</v>
      </c>
      <c r="B24" s="20" t="s">
        <v>73</v>
      </c>
      <c r="C24" s="19" t="s">
        <v>62</v>
      </c>
      <c r="D24" s="20" t="s">
        <v>63</v>
      </c>
      <c r="E24" s="4"/>
      <c r="F24" s="4"/>
      <c r="G24" s="4"/>
      <c r="H24" s="4"/>
      <c r="I24" s="4"/>
      <c r="J24" s="1"/>
      <c r="K24" s="1"/>
    </row>
    <row x14ac:dyDescent="0.25" r="25" customHeight="1" ht="18.75">
      <c r="A25" s="5">
        <v>1</v>
      </c>
      <c r="B25" s="6">
        <v>77.74102292531252</v>
      </c>
      <c r="C25" s="6">
        <v>-0.44102292531252374</v>
      </c>
      <c r="D25" s="6">
        <v>-1.3322272772696357</v>
      </c>
      <c r="E25" s="4"/>
      <c r="F25" s="4"/>
      <c r="G25" s="4"/>
      <c r="H25" s="4"/>
      <c r="I25" s="4"/>
      <c r="J25" s="1"/>
      <c r="K25" s="1"/>
    </row>
    <row x14ac:dyDescent="0.25" r="26" customHeight="1" ht="18.75">
      <c r="A26" s="5">
        <v>2</v>
      </c>
      <c r="B26" s="6">
        <v>77.6509961358871</v>
      </c>
      <c r="C26" s="6">
        <v>-0.350996135887101</v>
      </c>
      <c r="D26" s="6">
        <v>-1.0602773679252022</v>
      </c>
      <c r="E26" s="4"/>
      <c r="F26" s="4"/>
      <c r="G26" s="4"/>
      <c r="H26" s="4"/>
      <c r="I26" s="4"/>
      <c r="J26" s="1"/>
      <c r="K26" s="1"/>
    </row>
    <row x14ac:dyDescent="0.25" r="27" customHeight="1" ht="18.75">
      <c r="A27" s="5">
        <v>3</v>
      </c>
      <c r="B27" s="6">
        <v>77.63473203237238</v>
      </c>
      <c r="C27" s="6">
        <v>0.16526796762761364</v>
      </c>
      <c r="D27" s="6">
        <v>0.49923593966549235</v>
      </c>
      <c r="E27" s="4"/>
      <c r="F27" s="4"/>
      <c r="G27" s="4"/>
      <c r="H27" s="4"/>
      <c r="I27" s="4"/>
      <c r="J27" s="1"/>
      <c r="K27" s="1"/>
    </row>
    <row x14ac:dyDescent="0.25" r="28" customHeight="1" ht="18.75">
      <c r="A28" s="5">
        <v>4</v>
      </c>
      <c r="B28" s="6">
        <v>77.7120109103114</v>
      </c>
      <c r="C28" s="6">
        <v>0.18798908968859962</v>
      </c>
      <c r="D28" s="6">
        <v>0.5678711439655143</v>
      </c>
      <c r="E28" s="4"/>
      <c r="F28" s="4"/>
      <c r="G28" s="4"/>
      <c r="H28" s="4"/>
      <c r="I28" s="4"/>
      <c r="J28" s="1"/>
      <c r="K28" s="1"/>
    </row>
    <row x14ac:dyDescent="0.25" r="29" customHeight="1" ht="18.75">
      <c r="A29" s="5">
        <v>5</v>
      </c>
      <c r="B29" s="6">
        <v>78.020345860222</v>
      </c>
      <c r="C29" s="6">
        <v>-0.020345860221993917</v>
      </c>
      <c r="D29" s="6">
        <v>-0.06146009291477945</v>
      </c>
      <c r="E29" s="4"/>
      <c r="F29" s="4"/>
      <c r="G29" s="4"/>
      <c r="H29" s="4"/>
      <c r="I29" s="4"/>
      <c r="J29" s="1"/>
      <c r="K29" s="1"/>
    </row>
    <row x14ac:dyDescent="0.25" r="30" customHeight="1" ht="18.75">
      <c r="A30" s="5">
        <v>6</v>
      </c>
      <c r="B30" s="6">
        <v>78.3311362204984</v>
      </c>
      <c r="C30" s="6">
        <v>0.06886377950161204</v>
      </c>
      <c r="D30" s="6">
        <v>0.2080213979872306</v>
      </c>
      <c r="E30" s="4"/>
      <c r="F30" s="4"/>
      <c r="G30" s="4"/>
      <c r="H30" s="4"/>
      <c r="I30" s="4"/>
      <c r="J30" s="1"/>
      <c r="K30" s="1"/>
    </row>
    <row x14ac:dyDescent="0.25" r="31" customHeight="1" ht="18.75">
      <c r="A31" s="5">
        <v>7</v>
      </c>
      <c r="B31" s="6">
        <v>78.74748836540883</v>
      </c>
      <c r="C31" s="6">
        <v>0.15251163459117834</v>
      </c>
      <c r="D31" s="6">
        <v>0.46070203620223776</v>
      </c>
      <c r="E31" s="4"/>
      <c r="F31" s="4"/>
      <c r="G31" s="4"/>
      <c r="H31" s="4"/>
      <c r="I31" s="4"/>
      <c r="J31" s="1"/>
      <c r="K31" s="1"/>
    </row>
    <row x14ac:dyDescent="0.25" r="32" customHeight="1" ht="18.75">
      <c r="A32" s="5">
        <v>8</v>
      </c>
      <c r="B32" s="6">
        <v>78.99369125837694</v>
      </c>
      <c r="C32" s="6">
        <v>-0.0936912583769356</v>
      </c>
      <c r="D32" s="6">
        <v>-0.28301941438309713</v>
      </c>
      <c r="E32" s="4"/>
      <c r="F32" s="4"/>
      <c r="G32" s="4"/>
      <c r="H32" s="4"/>
      <c r="I32" s="4"/>
      <c r="J32" s="1"/>
      <c r="K32" s="1"/>
    </row>
    <row x14ac:dyDescent="0.25" r="33" customHeight="1" ht="18.75">
      <c r="A33" s="5">
        <v>9</v>
      </c>
      <c r="B33" s="6">
        <v>79.0726101578553</v>
      </c>
      <c r="C33" s="6">
        <v>0.5273898421447001</v>
      </c>
      <c r="D33" s="6">
        <v>1.5931215661004663</v>
      </c>
      <c r="E33" s="4"/>
      <c r="F33" s="4"/>
      <c r="G33" s="4"/>
      <c r="H33" s="4"/>
      <c r="I33" s="4"/>
      <c r="J33" s="1"/>
      <c r="K33" s="1"/>
    </row>
    <row x14ac:dyDescent="0.25" r="34" customHeight="1" ht="18.75">
      <c r="A34" s="5">
        <v>10</v>
      </c>
      <c r="B34" s="6">
        <v>78.97776879473882</v>
      </c>
      <c r="C34" s="6">
        <v>0.32223120526117555</v>
      </c>
      <c r="D34" s="6">
        <v>0.9733852291968792</v>
      </c>
      <c r="E34" s="4"/>
      <c r="F34" s="4"/>
      <c r="G34" s="4"/>
      <c r="H34" s="4"/>
      <c r="I34" s="4"/>
      <c r="J34" s="1"/>
      <c r="K34" s="1"/>
    </row>
    <row x14ac:dyDescent="0.25" r="35" customHeight="1" ht="18.75">
      <c r="A35" s="5">
        <v>11</v>
      </c>
      <c r="B35" s="6">
        <v>79.58155332591033</v>
      </c>
      <c r="C35" s="6">
        <v>-0.4815533259103404</v>
      </c>
      <c r="D35" s="6">
        <v>-1.4546601535125516</v>
      </c>
      <c r="E35" s="4"/>
      <c r="F35" s="4"/>
      <c r="G35" s="4"/>
      <c r="H35" s="4"/>
      <c r="I35" s="4"/>
      <c r="J35" s="1"/>
      <c r="K35" s="1"/>
    </row>
    <row x14ac:dyDescent="0.25" r="36" customHeight="1" ht="18.75">
      <c r="A36" s="5">
        <v>12</v>
      </c>
      <c r="B36" s="6">
        <v>80.02264612713932</v>
      </c>
      <c r="C36" s="6">
        <v>-0.22264612713932763</v>
      </c>
      <c r="D36" s="6">
        <v>-0.6725619615879697</v>
      </c>
      <c r="E36" s="4"/>
      <c r="F36" s="4"/>
      <c r="G36" s="4"/>
      <c r="H36" s="4"/>
      <c r="I36" s="4"/>
      <c r="J36" s="1"/>
      <c r="K36" s="1"/>
    </row>
    <row x14ac:dyDescent="0.25" r="37" customHeight="1" ht="18.75">
      <c r="A37" s="5">
        <v>13</v>
      </c>
      <c r="B37" s="6">
        <v>80.21719586773004</v>
      </c>
      <c r="C37" s="6">
        <v>-0.3171958677300353</v>
      </c>
      <c r="D37" s="6">
        <v>-0.958174650280849</v>
      </c>
      <c r="E37" s="4"/>
      <c r="F37" s="4"/>
      <c r="G37" s="4"/>
      <c r="H37" s="4"/>
      <c r="I37" s="4"/>
      <c r="J37" s="1"/>
      <c r="K37" s="1"/>
    </row>
    <row x14ac:dyDescent="0.25" r="38" customHeight="1" ht="18.75">
      <c r="A38" s="5">
        <v>14</v>
      </c>
      <c r="B38" s="6">
        <v>80.36454080239933</v>
      </c>
      <c r="C38" s="6">
        <v>-0.2645408023993383</v>
      </c>
      <c r="D38" s="6">
        <v>-0.7991159930233842</v>
      </c>
      <c r="E38" s="4"/>
      <c r="F38" s="4"/>
      <c r="G38" s="4"/>
      <c r="H38" s="4"/>
      <c r="I38" s="4"/>
      <c r="J38" s="1"/>
      <c r="K38" s="1"/>
    </row>
    <row x14ac:dyDescent="0.25" r="39" customHeight="1" ht="18.75">
      <c r="A39" s="5">
        <v>15</v>
      </c>
      <c r="B39" s="6">
        <v>80.13696863105874</v>
      </c>
      <c r="C39" s="6">
        <v>0.1630313689412617</v>
      </c>
      <c r="D39" s="6">
        <v>0.49247969728613755</v>
      </c>
      <c r="E39" s="4"/>
      <c r="F39" s="4"/>
      <c r="G39" s="4"/>
      <c r="H39" s="4"/>
      <c r="I39" s="4"/>
      <c r="J39" s="1"/>
      <c r="K39" s="1"/>
    </row>
    <row x14ac:dyDescent="0.25" r="40" customHeight="1" ht="18.75">
      <c r="A40" s="17">
        <v>16</v>
      </c>
      <c r="B40" s="21">
        <v>79.8952925847782</v>
      </c>
      <c r="C40" s="21">
        <v>0.6047074152217959</v>
      </c>
      <c r="D40" s="21">
        <v>1.8266799004945413</v>
      </c>
      <c r="E40" s="4"/>
      <c r="F40" s="4"/>
      <c r="G40" s="4"/>
      <c r="H40" s="4"/>
      <c r="I40" s="4"/>
      <c r="J40" s="1"/>
      <c r="K4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39"/>
  <sheetViews>
    <sheetView workbookViewId="0"/>
  </sheetViews>
  <sheetFormatPr defaultRowHeight="15" x14ac:dyDescent="0.25"/>
  <cols>
    <col min="1" max="1" style="11" width="13.576428571428572" customWidth="1" bestFit="1"/>
    <col min="2" max="2" style="12" width="13.576428571428572" customWidth="1" bestFit="1"/>
    <col min="3" max="3" style="12" width="13.576428571428572" customWidth="1" bestFit="1"/>
    <col min="4" max="4" style="12" width="13.576428571428572" customWidth="1" bestFit="1"/>
    <col min="5" max="5" style="13" width="13.576428571428572" customWidth="1" bestFit="1"/>
    <col min="6" max="6" style="13" width="13.576428571428572" customWidth="1" bestFit="1"/>
    <col min="7" max="7" style="13" width="13.576428571428572" customWidth="1" bestFit="1"/>
    <col min="8" max="8" style="13" width="13.576428571428572" customWidth="1" bestFit="1"/>
    <col min="9" max="9" style="13" width="13.576428571428572" customWidth="1" bestFit="1"/>
    <col min="10" max="10" style="10" width="13.576428571428572" customWidth="1" bestFit="1"/>
    <col min="11" max="11" style="10" width="13.576428571428572" customWidth="1" bestFit="1"/>
  </cols>
  <sheetData>
    <row x14ac:dyDescent="0.25" r="1" customHeight="1" ht="18.75">
      <c r="A1" s="2" t="s">
        <v>35</v>
      </c>
      <c r="B1" s="3"/>
      <c r="C1" s="3"/>
      <c r="D1" s="3"/>
      <c r="E1" s="4"/>
      <c r="F1" s="4"/>
      <c r="G1" s="4"/>
      <c r="H1" s="4"/>
      <c r="I1" s="4"/>
      <c r="J1" s="1"/>
      <c r="K1" s="1"/>
    </row>
    <row x14ac:dyDescent="0.25" r="2" customHeight="1" ht="18.75">
      <c r="A2" s="2"/>
      <c r="B2" s="3"/>
      <c r="C2" s="3"/>
      <c r="D2" s="3"/>
      <c r="E2" s="4"/>
      <c r="F2" s="4"/>
      <c r="G2" s="4"/>
      <c r="H2" s="4"/>
      <c r="I2" s="4"/>
      <c r="J2" s="1"/>
      <c r="K2" s="1"/>
    </row>
    <row x14ac:dyDescent="0.25" r="3" customHeight="1" ht="18.75">
      <c r="A3" s="14" t="s">
        <v>36</v>
      </c>
      <c r="B3" s="15"/>
      <c r="C3" s="3"/>
      <c r="D3" s="3"/>
      <c r="E3" s="4"/>
      <c r="F3" s="4"/>
      <c r="G3" s="4"/>
      <c r="H3" s="4"/>
      <c r="I3" s="4"/>
      <c r="J3" s="1"/>
      <c r="K3" s="1"/>
    </row>
    <row x14ac:dyDescent="0.25" r="4" customHeight="1" ht="18.75">
      <c r="A4" s="2" t="s">
        <v>37</v>
      </c>
      <c r="B4" s="6">
        <v>0.9280493940203354</v>
      </c>
      <c r="C4" s="3"/>
      <c r="D4" s="3"/>
      <c r="E4" s="4"/>
      <c r="F4" s="4"/>
      <c r="G4" s="4"/>
      <c r="H4" s="4"/>
      <c r="I4" s="4"/>
      <c r="J4" s="1"/>
      <c r="K4" s="1"/>
    </row>
    <row x14ac:dyDescent="0.25" r="5" customHeight="1" ht="18.75">
      <c r="A5" s="2" t="s">
        <v>38</v>
      </c>
      <c r="B5" s="6">
        <v>0.8612756777415117</v>
      </c>
      <c r="C5" s="3"/>
      <c r="D5" s="3"/>
      <c r="E5" s="4"/>
      <c r="F5" s="4"/>
      <c r="G5" s="4"/>
      <c r="H5" s="4"/>
      <c r="I5" s="4"/>
      <c r="J5" s="1"/>
      <c r="K5" s="1"/>
    </row>
    <row x14ac:dyDescent="0.25" r="6" customHeight="1" ht="18.75">
      <c r="A6" s="2" t="s">
        <v>39</v>
      </c>
      <c r="B6" s="6">
        <v>0.8506045760293203</v>
      </c>
      <c r="C6" s="3"/>
      <c r="D6" s="3"/>
      <c r="E6" s="4"/>
      <c r="F6" s="4"/>
      <c r="G6" s="4"/>
      <c r="H6" s="4"/>
      <c r="I6" s="4"/>
      <c r="J6" s="1"/>
      <c r="K6" s="1"/>
    </row>
    <row x14ac:dyDescent="0.25" r="7" customHeight="1" ht="18.75">
      <c r="A7" s="2" t="s">
        <v>40</v>
      </c>
      <c r="B7" s="6">
        <v>0.45091025488037695</v>
      </c>
      <c r="C7" s="3"/>
      <c r="D7" s="3"/>
      <c r="E7" s="4"/>
      <c r="F7" s="4"/>
      <c r="G7" s="4"/>
      <c r="H7" s="4"/>
      <c r="I7" s="4"/>
      <c r="J7" s="1"/>
      <c r="K7" s="1"/>
    </row>
    <row x14ac:dyDescent="0.25" r="8" customHeight="1" ht="18.75">
      <c r="A8" s="16" t="s">
        <v>41</v>
      </c>
      <c r="B8" s="17">
        <v>15</v>
      </c>
      <c r="C8" s="3"/>
      <c r="D8" s="3"/>
      <c r="E8" s="4"/>
      <c r="F8" s="4"/>
      <c r="G8" s="4"/>
      <c r="H8" s="4"/>
      <c r="I8" s="4"/>
      <c r="J8" s="1"/>
      <c r="K8" s="1"/>
    </row>
    <row x14ac:dyDescent="0.25" r="9" customHeight="1" ht="18.75">
      <c r="A9" s="2"/>
      <c r="B9" s="3"/>
      <c r="C9" s="3"/>
      <c r="D9" s="3"/>
      <c r="E9" s="4"/>
      <c r="F9" s="4"/>
      <c r="G9" s="4"/>
      <c r="H9" s="4"/>
      <c r="I9" s="4"/>
      <c r="J9" s="1"/>
      <c r="K9" s="1"/>
    </row>
    <row x14ac:dyDescent="0.25" r="10" customHeight="1" ht="18.75">
      <c r="A10" s="2" t="s">
        <v>42</v>
      </c>
      <c r="B10" s="3"/>
      <c r="C10" s="3"/>
      <c r="D10" s="3"/>
      <c r="E10" s="4"/>
      <c r="F10" s="4"/>
      <c r="G10" s="4"/>
      <c r="H10" s="4"/>
      <c r="I10" s="4"/>
      <c r="J10" s="1"/>
      <c r="K10" s="1"/>
    </row>
    <row x14ac:dyDescent="0.25" r="11" customHeight="1" ht="18.75">
      <c r="A11" s="18"/>
      <c r="B11" s="19" t="s">
        <v>43</v>
      </c>
      <c r="C11" s="19" t="s">
        <v>44</v>
      </c>
      <c r="D11" s="19" t="s">
        <v>45</v>
      </c>
      <c r="E11" s="19" t="s">
        <v>46</v>
      </c>
      <c r="F11" s="19" t="s">
        <v>47</v>
      </c>
      <c r="G11" s="4"/>
      <c r="H11" s="4"/>
      <c r="I11" s="4"/>
      <c r="J11" s="1"/>
      <c r="K11" s="1"/>
    </row>
    <row x14ac:dyDescent="0.25" r="12" customHeight="1" ht="18.75">
      <c r="A12" s="2" t="s">
        <v>48</v>
      </c>
      <c r="B12" s="5">
        <v>1</v>
      </c>
      <c r="C12" s="6">
        <v>16.410172579901573</v>
      </c>
      <c r="D12" s="6">
        <v>16.410172579901573</v>
      </c>
      <c r="E12" s="6">
        <v>80.7110363082315</v>
      </c>
      <c r="F12" s="6">
        <v>6.144486359937683e-7</v>
      </c>
      <c r="G12" s="4"/>
      <c r="H12" s="4"/>
      <c r="I12" s="4"/>
      <c r="J12" s="1"/>
      <c r="K12" s="1"/>
    </row>
    <row x14ac:dyDescent="0.25" r="13" customHeight="1" ht="18.75">
      <c r="A13" s="2" t="s">
        <v>49</v>
      </c>
      <c r="B13" s="5">
        <v>13</v>
      </c>
      <c r="C13" s="6">
        <v>2.6431607534317245</v>
      </c>
      <c r="D13" s="6">
        <v>0.2033200579562865</v>
      </c>
      <c r="E13" s="4"/>
      <c r="F13" s="4"/>
      <c r="G13" s="4"/>
      <c r="H13" s="4"/>
      <c r="I13" s="4"/>
      <c r="J13" s="1"/>
      <c r="K13" s="1"/>
    </row>
    <row x14ac:dyDescent="0.25" r="14" customHeight="1" ht="18.75">
      <c r="A14" s="16" t="s">
        <v>50</v>
      </c>
      <c r="B14" s="17">
        <v>14</v>
      </c>
      <c r="C14" s="21">
        <v>19.0533333333333</v>
      </c>
      <c r="D14" s="22"/>
      <c r="E14" s="22"/>
      <c r="F14" s="22"/>
      <c r="G14" s="4"/>
      <c r="H14" s="4"/>
      <c r="I14" s="4"/>
      <c r="J14" s="1"/>
      <c r="K14" s="1"/>
    </row>
    <row x14ac:dyDescent="0.25" r="15" customHeight="1" ht="18.75">
      <c r="A15" s="2"/>
      <c r="B15" s="3"/>
      <c r="C15" s="3"/>
      <c r="D15" s="3"/>
      <c r="E15" s="4"/>
      <c r="F15" s="4"/>
      <c r="G15" s="4"/>
      <c r="H15" s="4"/>
      <c r="I15" s="4"/>
      <c r="J15" s="1"/>
      <c r="K15" s="1"/>
    </row>
    <row x14ac:dyDescent="0.25" r="16" customHeight="1" ht="18.75">
      <c r="A16" s="18"/>
      <c r="B16" s="20" t="s">
        <v>51</v>
      </c>
      <c r="C16" s="20" t="s">
        <v>40</v>
      </c>
      <c r="D16" s="19" t="s">
        <v>52</v>
      </c>
      <c r="E16" s="19" t="s">
        <v>53</v>
      </c>
      <c r="F16" s="20" t="s">
        <v>54</v>
      </c>
      <c r="G16" s="20" t="s">
        <v>55</v>
      </c>
      <c r="H16" s="20" t="s">
        <v>56</v>
      </c>
      <c r="I16" s="20" t="s">
        <v>57</v>
      </c>
      <c r="J16" s="1"/>
      <c r="K16" s="1"/>
    </row>
    <row x14ac:dyDescent="0.25" r="17" customHeight="1" ht="18.75">
      <c r="A17" s="2" t="s">
        <v>58</v>
      </c>
      <c r="B17" s="6">
        <v>72.81011792914266</v>
      </c>
      <c r="C17" s="6">
        <v>0.21494156082162066</v>
      </c>
      <c r="D17" s="6">
        <v>338.74378529133116</v>
      </c>
      <c r="E17" s="6">
        <v>4.882370010837615e-27</v>
      </c>
      <c r="F17" s="6">
        <v>72.34576491817245</v>
      </c>
      <c r="G17" s="6">
        <v>73.27447094011288</v>
      </c>
      <c r="H17" s="6">
        <v>72.34576491817245</v>
      </c>
      <c r="I17" s="6">
        <v>73.27447094011288</v>
      </c>
      <c r="J17" s="1"/>
      <c r="K17" s="1" t="s">
        <v>67</v>
      </c>
    </row>
    <row x14ac:dyDescent="0.25" r="18" customHeight="1" ht="18.75">
      <c r="A18" s="16" t="s">
        <v>3</v>
      </c>
      <c r="B18" s="21">
        <v>3.1170894668212044e-13</v>
      </c>
      <c r="C18" s="21">
        <v>3.469627136243594e-14</v>
      </c>
      <c r="D18" s="21">
        <v>8.983932118411818</v>
      </c>
      <c r="E18" s="21">
        <v>6.144486359937716e-7</v>
      </c>
      <c r="F18" s="21">
        <v>2.367522095345862e-13</v>
      </c>
      <c r="G18" s="21">
        <v>3.8666568382965467e-13</v>
      </c>
      <c r="H18" s="21">
        <v>2.367522095345862e-13</v>
      </c>
      <c r="I18" s="21">
        <v>3.8666568382965467e-13</v>
      </c>
      <c r="J18" s="1"/>
      <c r="K18" s="1"/>
    </row>
    <row x14ac:dyDescent="0.25" r="19" customHeight="1" ht="18.75">
      <c r="A19" s="2"/>
      <c r="B19" s="3"/>
      <c r="C19" s="3"/>
      <c r="D19" s="3"/>
      <c r="E19" s="4"/>
      <c r="F19" s="4"/>
      <c r="G19" s="4"/>
      <c r="H19" s="4"/>
      <c r="I19" s="4"/>
      <c r="J19" s="1"/>
      <c r="K19" s="1"/>
    </row>
    <row x14ac:dyDescent="0.25" r="20" customHeight="1" ht="18.75">
      <c r="A20" s="2"/>
      <c r="B20" s="3"/>
      <c r="C20" s="3"/>
      <c r="D20" s="3"/>
      <c r="E20" s="4"/>
      <c r="F20" s="4"/>
      <c r="G20" s="4"/>
      <c r="H20" s="4"/>
      <c r="I20" s="4"/>
      <c r="J20" s="1"/>
      <c r="K20" s="1"/>
    </row>
    <row x14ac:dyDescent="0.25" r="21" customHeight="1" ht="18.75">
      <c r="A21" s="2"/>
      <c r="B21" s="3"/>
      <c r="C21" s="3"/>
      <c r="D21" s="3"/>
      <c r="E21" s="4"/>
      <c r="F21" s="4"/>
      <c r="G21" s="4"/>
      <c r="H21" s="4"/>
      <c r="I21" s="4"/>
      <c r="J21" s="1"/>
      <c r="K21" s="1"/>
    </row>
    <row x14ac:dyDescent="0.25" r="22" customHeight="1" ht="18.75">
      <c r="A22" s="2" t="s">
        <v>59</v>
      </c>
      <c r="B22" s="3"/>
      <c r="C22" s="3"/>
      <c r="D22" s="3"/>
      <c r="E22" s="4"/>
      <c r="F22" s="4"/>
      <c r="G22" s="4"/>
      <c r="H22" s="4"/>
      <c r="I22" s="4"/>
      <c r="J22" s="1"/>
      <c r="K22" s="1"/>
    </row>
    <row x14ac:dyDescent="0.25" r="23" customHeight="1" ht="18.75">
      <c r="A23" s="2"/>
      <c r="B23" s="3"/>
      <c r="C23" s="3"/>
      <c r="D23" s="3"/>
      <c r="E23" s="4"/>
      <c r="F23" s="4"/>
      <c r="G23" s="4"/>
      <c r="H23" s="4"/>
      <c r="I23" s="4"/>
      <c r="J23" s="1"/>
      <c r="K23" s="1"/>
    </row>
    <row x14ac:dyDescent="0.25" r="24" customHeight="1" ht="18.75">
      <c r="A24" s="23" t="s">
        <v>60</v>
      </c>
      <c r="B24" s="20" t="s">
        <v>68</v>
      </c>
      <c r="C24" s="19" t="s">
        <v>62</v>
      </c>
      <c r="D24" s="20" t="s">
        <v>63</v>
      </c>
      <c r="E24" s="4"/>
      <c r="F24" s="4"/>
      <c r="G24" s="4"/>
      <c r="H24" s="4"/>
      <c r="I24" s="4"/>
      <c r="J24" s="1"/>
      <c r="K24" s="1"/>
    </row>
    <row x14ac:dyDescent="0.25" r="25" customHeight="1" ht="18.75">
      <c r="A25" s="5">
        <v>1</v>
      </c>
      <c r="B25" s="6">
        <v>73.2276208923287</v>
      </c>
      <c r="C25" s="6">
        <v>-1.0276208923286987</v>
      </c>
      <c r="D25" s="6">
        <v>-2.365021833886553</v>
      </c>
      <c r="E25" s="4"/>
      <c r="F25" s="4"/>
      <c r="G25" s="4"/>
      <c r="H25" s="4"/>
      <c r="I25" s="4"/>
      <c r="J25" s="1"/>
      <c r="K25" s="1"/>
    </row>
    <row x14ac:dyDescent="0.25" r="26" customHeight="1" ht="18.75">
      <c r="A26" s="5">
        <v>2</v>
      </c>
      <c r="B26" s="6">
        <v>73.26850152068606</v>
      </c>
      <c r="C26" s="6">
        <v>-0.5685015206860555</v>
      </c>
      <c r="D26" s="6">
        <v>-1.3083798889816327</v>
      </c>
      <c r="E26" s="4"/>
      <c r="F26" s="4"/>
      <c r="G26" s="4"/>
      <c r="H26" s="4"/>
      <c r="I26" s="4"/>
      <c r="J26" s="1"/>
      <c r="K26" s="1"/>
    </row>
    <row x14ac:dyDescent="0.25" r="27" customHeight="1" ht="18.75">
      <c r="A27" s="5">
        <v>3</v>
      </c>
      <c r="B27" s="6">
        <v>73.32764517622952</v>
      </c>
      <c r="C27" s="6">
        <v>-0.2276451762295295</v>
      </c>
      <c r="D27" s="6">
        <v>-0.523914817400948</v>
      </c>
      <c r="E27" s="4"/>
      <c r="F27" s="4"/>
      <c r="G27" s="4"/>
      <c r="H27" s="4"/>
      <c r="I27" s="4"/>
      <c r="J27" s="1"/>
      <c r="K27" s="1"/>
    </row>
    <row x14ac:dyDescent="0.25" r="28" customHeight="1" ht="18.75">
      <c r="A28" s="5">
        <v>4</v>
      </c>
      <c r="B28" s="6">
        <v>73.41961801803755</v>
      </c>
      <c r="C28" s="6">
        <v>0.0803819819624465</v>
      </c>
      <c r="D28" s="6">
        <v>0.1849954042501632</v>
      </c>
      <c r="E28" s="4"/>
      <c r="F28" s="4"/>
      <c r="G28" s="4"/>
      <c r="H28" s="4"/>
      <c r="I28" s="4"/>
      <c r="J28" s="1"/>
      <c r="K28" s="1"/>
    </row>
    <row x14ac:dyDescent="0.25" r="29" customHeight="1" ht="18.75">
      <c r="A29" s="5">
        <v>5</v>
      </c>
      <c r="B29" s="6">
        <v>73.52267522998959</v>
      </c>
      <c r="C29" s="6">
        <v>0.37732477001041786</v>
      </c>
      <c r="D29" s="6">
        <v>0.8683954619865979</v>
      </c>
      <c r="E29" s="4"/>
      <c r="F29" s="4"/>
      <c r="G29" s="4"/>
      <c r="H29" s="4"/>
      <c r="I29" s="4"/>
      <c r="J29" s="1"/>
      <c r="K29" s="1"/>
    </row>
    <row x14ac:dyDescent="0.25" r="30" customHeight="1" ht="18.75">
      <c r="A30" s="5">
        <v>6</v>
      </c>
      <c r="B30" s="6">
        <v>73.66798147257492</v>
      </c>
      <c r="C30" s="6">
        <v>0.5320185274250804</v>
      </c>
      <c r="D30" s="6">
        <v>1.2244159716733582</v>
      </c>
      <c r="E30" s="4"/>
      <c r="F30" s="4"/>
      <c r="G30" s="4"/>
      <c r="H30" s="4"/>
      <c r="I30" s="4"/>
      <c r="J30" s="1"/>
      <c r="K30" s="1"/>
    </row>
    <row x14ac:dyDescent="0.25" r="31" customHeight="1" ht="18.75">
      <c r="A31" s="5">
        <v>7</v>
      </c>
      <c r="B31" s="6">
        <v>73.91736421536795</v>
      </c>
      <c r="C31" s="6">
        <v>0.4826357846320519</v>
      </c>
      <c r="D31" s="6">
        <v>1.1107638789662369</v>
      </c>
      <c r="E31" s="4"/>
      <c r="F31" s="4"/>
      <c r="G31" s="4"/>
      <c r="H31" s="4"/>
      <c r="I31" s="4"/>
      <c r="J31" s="1"/>
      <c r="K31" s="1"/>
    </row>
    <row x14ac:dyDescent="0.25" r="32" customHeight="1" ht="18.75">
      <c r="A32" s="5">
        <v>8</v>
      </c>
      <c r="B32" s="6">
        <v>74.24342112486586</v>
      </c>
      <c r="C32" s="6">
        <v>0.2565788751341387</v>
      </c>
      <c r="D32" s="6">
        <v>0.5905043838016788</v>
      </c>
      <c r="E32" s="4"/>
      <c r="F32" s="4"/>
      <c r="G32" s="4"/>
      <c r="H32" s="4"/>
      <c r="I32" s="4"/>
      <c r="J32" s="1"/>
      <c r="K32" s="1"/>
    </row>
    <row x14ac:dyDescent="0.25" r="33" customHeight="1" ht="18.75">
      <c r="A33" s="5">
        <v>9</v>
      </c>
      <c r="B33" s="6">
        <v>74.40293506124097</v>
      </c>
      <c r="C33" s="6">
        <v>0.49706493875903845</v>
      </c>
      <c r="D33" s="6">
        <v>1.1439719081232793</v>
      </c>
      <c r="E33" s="4"/>
      <c r="F33" s="4"/>
      <c r="G33" s="4"/>
      <c r="H33" s="4"/>
      <c r="I33" s="4"/>
      <c r="J33" s="1"/>
      <c r="K33" s="1"/>
    </row>
    <row x14ac:dyDescent="0.25" r="34" customHeight="1" ht="18.75">
      <c r="A34" s="5">
        <v>10</v>
      </c>
      <c r="B34" s="6">
        <v>74.71173576345053</v>
      </c>
      <c r="C34" s="6">
        <v>0.2882642365494661</v>
      </c>
      <c r="D34" s="6">
        <v>0.663426773878842</v>
      </c>
      <c r="E34" s="4"/>
      <c r="F34" s="4"/>
      <c r="G34" s="4"/>
      <c r="H34" s="4"/>
      <c r="I34" s="4"/>
      <c r="J34" s="1"/>
      <c r="K34" s="1"/>
    </row>
    <row x14ac:dyDescent="0.25" r="35" customHeight="1" ht="18.75">
      <c r="A35" s="5">
        <v>11</v>
      </c>
      <c r="B35" s="6">
        <v>75.17054951334035</v>
      </c>
      <c r="C35" s="6">
        <v>0.02945048665965544</v>
      </c>
      <c r="D35" s="6">
        <v>0.06777892945601083</v>
      </c>
      <c r="E35" s="4"/>
      <c r="F35" s="4"/>
      <c r="G35" s="4"/>
      <c r="H35" s="4"/>
      <c r="I35" s="4"/>
      <c r="J35" s="1"/>
      <c r="K35" s="1"/>
    </row>
    <row x14ac:dyDescent="0.25" r="36" customHeight="1" ht="18.75">
      <c r="A36" s="5">
        <v>12</v>
      </c>
      <c r="B36" s="6">
        <v>75.47851795266229</v>
      </c>
      <c r="C36" s="6">
        <v>-0.07851795266228123</v>
      </c>
      <c r="D36" s="6">
        <v>-0.18070542724910685</v>
      </c>
      <c r="E36" s="4"/>
      <c r="F36" s="4"/>
      <c r="G36" s="4"/>
      <c r="H36" s="4"/>
      <c r="I36" s="4"/>
      <c r="J36" s="1"/>
      <c r="K36" s="1"/>
    </row>
    <row x14ac:dyDescent="0.25" r="37" customHeight="1" ht="18.75">
      <c r="A37" s="5">
        <v>13</v>
      </c>
      <c r="B37" s="6">
        <v>75.80477435588607</v>
      </c>
      <c r="C37" s="6">
        <v>-0.20477435588607307</v>
      </c>
      <c r="D37" s="6">
        <v>-0.47127868487877095</v>
      </c>
      <c r="E37" s="4"/>
      <c r="F37" s="4"/>
      <c r="G37" s="4"/>
      <c r="H37" s="4"/>
      <c r="I37" s="4"/>
      <c r="J37" s="1"/>
      <c r="K37" s="1"/>
    </row>
    <row x14ac:dyDescent="0.25" r="38" customHeight="1" ht="18.75">
      <c r="A38" s="5">
        <v>14</v>
      </c>
      <c r="B38" s="6">
        <v>76.07757579184332</v>
      </c>
      <c r="C38" s="6">
        <v>-0.2775757918433186</v>
      </c>
      <c r="D38" s="6">
        <v>-0.638827814000706</v>
      </c>
      <c r="E38" s="4"/>
      <c r="F38" s="4"/>
      <c r="G38" s="4"/>
      <c r="H38" s="4"/>
      <c r="I38" s="4"/>
      <c r="J38" s="1"/>
      <c r="K38" s="1"/>
    </row>
    <row x14ac:dyDescent="0.25" r="39" customHeight="1" ht="18.75">
      <c r="A39" s="17">
        <v>15</v>
      </c>
      <c r="B39" s="21">
        <v>76.25908391149632</v>
      </c>
      <c r="C39" s="21">
        <v>-0.1590839114963245</v>
      </c>
      <c r="D39" s="21">
        <v>-0.3661242457384166</v>
      </c>
      <c r="E39" s="4"/>
      <c r="F39" s="4"/>
      <c r="G39" s="4"/>
      <c r="H39" s="4"/>
      <c r="I39" s="4"/>
      <c r="J39" s="1"/>
      <c r="K3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39"/>
  <sheetViews>
    <sheetView workbookViewId="0"/>
  </sheetViews>
  <sheetFormatPr defaultRowHeight="15" x14ac:dyDescent="0.25"/>
  <cols>
    <col min="1" max="1" style="11" width="13.576428571428572" customWidth="1" bestFit="1"/>
    <col min="2" max="2" style="12" width="13.576428571428572" customWidth="1" bestFit="1"/>
    <col min="3" max="3" style="12" width="13.576428571428572" customWidth="1" bestFit="1"/>
    <col min="4" max="4" style="12" width="13.576428571428572" customWidth="1" bestFit="1"/>
    <col min="5" max="5" style="13" width="13.576428571428572" customWidth="1" bestFit="1"/>
    <col min="6" max="6" style="13" width="13.576428571428572" customWidth="1" bestFit="1"/>
    <col min="7" max="7" style="13" width="13.576428571428572" customWidth="1" bestFit="1"/>
    <col min="8" max="8" style="13" width="13.576428571428572" customWidth="1" bestFit="1"/>
    <col min="9" max="9" style="13" width="13.576428571428572" customWidth="1" bestFit="1"/>
  </cols>
  <sheetData>
    <row x14ac:dyDescent="0.25" r="1" customHeight="1" ht="18.75">
      <c r="A1" s="2" t="s">
        <v>35</v>
      </c>
      <c r="B1" s="3"/>
      <c r="C1" s="3"/>
      <c r="D1" s="3"/>
      <c r="E1" s="4"/>
      <c r="F1" s="4"/>
      <c r="G1" s="4"/>
      <c r="H1" s="4"/>
      <c r="I1" s="4"/>
    </row>
    <row x14ac:dyDescent="0.25" r="2" customHeight="1" ht="18.75">
      <c r="A2" s="2"/>
      <c r="B2" s="3"/>
      <c r="C2" s="3"/>
      <c r="D2" s="3"/>
      <c r="E2" s="4"/>
      <c r="F2" s="4"/>
      <c r="G2" s="4"/>
      <c r="H2" s="4"/>
      <c r="I2" s="4"/>
    </row>
    <row x14ac:dyDescent="0.25" r="3" customHeight="1" ht="18.75">
      <c r="A3" s="14" t="s">
        <v>36</v>
      </c>
      <c r="B3" s="15"/>
      <c r="C3" s="3"/>
      <c r="D3" s="3"/>
      <c r="E3" s="4"/>
      <c r="F3" s="4"/>
      <c r="G3" s="4"/>
      <c r="H3" s="4"/>
      <c r="I3" s="4"/>
    </row>
    <row x14ac:dyDescent="0.25" r="4" customHeight="1" ht="18.75">
      <c r="A4" s="2" t="s">
        <v>37</v>
      </c>
      <c r="B4" s="6">
        <v>0.9151252890336012</v>
      </c>
      <c r="C4" s="3"/>
      <c r="D4" s="3"/>
      <c r="E4" s="4"/>
      <c r="F4" s="4"/>
      <c r="G4" s="4"/>
      <c r="H4" s="4"/>
      <c r="I4" s="4"/>
    </row>
    <row x14ac:dyDescent="0.25" r="5" customHeight="1" ht="18.75">
      <c r="A5" s="2" t="s">
        <v>38</v>
      </c>
      <c r="B5" s="6">
        <v>0.8374542946288323</v>
      </c>
      <c r="C5" s="3"/>
      <c r="D5" s="3"/>
      <c r="E5" s="4"/>
      <c r="F5" s="4"/>
      <c r="G5" s="4"/>
      <c r="H5" s="4"/>
      <c r="I5" s="4"/>
    </row>
    <row x14ac:dyDescent="0.25" r="6" customHeight="1" ht="18.75">
      <c r="A6" s="2" t="s">
        <v>39</v>
      </c>
      <c r="B6" s="6">
        <v>0.8249507788310501</v>
      </c>
      <c r="C6" s="3"/>
      <c r="D6" s="3"/>
      <c r="E6" s="4"/>
      <c r="F6" s="4"/>
      <c r="G6" s="4"/>
      <c r="H6" s="4"/>
      <c r="I6" s="4"/>
    </row>
    <row x14ac:dyDescent="0.25" r="7" customHeight="1" ht="18.75">
      <c r="A7" s="2" t="s">
        <v>40</v>
      </c>
      <c r="B7" s="6">
        <v>0.37643925456156146</v>
      </c>
      <c r="C7" s="3"/>
      <c r="D7" s="3"/>
      <c r="E7" s="4"/>
      <c r="F7" s="4"/>
      <c r="G7" s="4"/>
      <c r="H7" s="4"/>
      <c r="I7" s="4"/>
    </row>
    <row x14ac:dyDescent="0.25" r="8" customHeight="1" ht="18.75">
      <c r="A8" s="16" t="s">
        <v>41</v>
      </c>
      <c r="B8" s="17">
        <v>15</v>
      </c>
      <c r="C8" s="3"/>
      <c r="D8" s="3"/>
      <c r="E8" s="4"/>
      <c r="F8" s="4"/>
      <c r="G8" s="4"/>
      <c r="H8" s="4"/>
      <c r="I8" s="4"/>
    </row>
    <row x14ac:dyDescent="0.25" r="9" customHeight="1" ht="18.75">
      <c r="A9" s="2"/>
      <c r="B9" s="3"/>
      <c r="C9" s="3"/>
      <c r="D9" s="3"/>
      <c r="E9" s="4"/>
      <c r="F9" s="4"/>
      <c r="G9" s="4"/>
      <c r="H9" s="4"/>
      <c r="I9" s="4"/>
    </row>
    <row x14ac:dyDescent="0.25" r="10" customHeight="1" ht="18.75">
      <c r="A10" s="2" t="s">
        <v>42</v>
      </c>
      <c r="B10" s="3"/>
      <c r="C10" s="3"/>
      <c r="D10" s="3"/>
      <c r="E10" s="4"/>
      <c r="F10" s="4"/>
      <c r="G10" s="4"/>
      <c r="H10" s="4"/>
      <c r="I10" s="4"/>
    </row>
    <row x14ac:dyDescent="0.25" r="11" customHeight="1" ht="18.75">
      <c r="A11" s="18"/>
      <c r="B11" s="19" t="s">
        <v>43</v>
      </c>
      <c r="C11" s="19" t="s">
        <v>44</v>
      </c>
      <c r="D11" s="19" t="s">
        <v>45</v>
      </c>
      <c r="E11" s="19" t="s">
        <v>46</v>
      </c>
      <c r="F11" s="19" t="s">
        <v>47</v>
      </c>
      <c r="G11" s="4"/>
      <c r="H11" s="4"/>
      <c r="I11" s="4"/>
    </row>
    <row x14ac:dyDescent="0.25" r="12" customHeight="1" ht="18.75">
      <c r="A12" s="2" t="s">
        <v>48</v>
      </c>
      <c r="B12" s="5">
        <v>1</v>
      </c>
      <c r="C12" s="6">
        <v>9.491148672460092</v>
      </c>
      <c r="D12" s="6">
        <v>9.491148672460092</v>
      </c>
      <c r="E12" s="6">
        <v>66.97750522116182</v>
      </c>
      <c r="F12" s="6">
        <v>0.0000017418639944515995</v>
      </c>
      <c r="G12" s="4"/>
      <c r="H12" s="4"/>
      <c r="I12" s="4"/>
    </row>
    <row x14ac:dyDescent="0.25" r="13" customHeight="1" ht="18.75">
      <c r="A13" s="2" t="s">
        <v>49</v>
      </c>
      <c r="B13" s="5">
        <v>13</v>
      </c>
      <c r="C13" s="6">
        <v>1.842184660873233</v>
      </c>
      <c r="D13" s="6">
        <v>0.1417065123748641</v>
      </c>
      <c r="E13" s="4"/>
      <c r="F13" s="4"/>
      <c r="G13" s="4"/>
      <c r="H13" s="4"/>
      <c r="I13" s="4"/>
    </row>
    <row x14ac:dyDescent="0.25" r="14" customHeight="1" ht="18.75">
      <c r="A14" s="16" t="s">
        <v>50</v>
      </c>
      <c r="B14" s="17">
        <v>14</v>
      </c>
      <c r="C14" s="21">
        <v>11.333333333333325</v>
      </c>
      <c r="D14" s="22"/>
      <c r="E14" s="22"/>
      <c r="F14" s="22"/>
      <c r="G14" s="4"/>
      <c r="H14" s="4"/>
      <c r="I14" s="4"/>
    </row>
    <row x14ac:dyDescent="0.25" r="15" customHeight="1" ht="18.75">
      <c r="A15" s="2"/>
      <c r="B15" s="3"/>
      <c r="C15" s="3"/>
      <c r="D15" s="3"/>
      <c r="E15" s="4"/>
      <c r="F15" s="4"/>
      <c r="G15" s="4"/>
      <c r="H15" s="4"/>
      <c r="I15" s="4"/>
    </row>
    <row x14ac:dyDescent="0.25" r="16" customHeight="1" ht="18.75">
      <c r="A16" s="18"/>
      <c r="B16" s="19" t="s">
        <v>51</v>
      </c>
      <c r="C16" s="20" t="s">
        <v>40</v>
      </c>
      <c r="D16" s="19" t="s">
        <v>52</v>
      </c>
      <c r="E16" s="19" t="s">
        <v>53</v>
      </c>
      <c r="F16" s="20" t="s">
        <v>54</v>
      </c>
      <c r="G16" s="20" t="s">
        <v>55</v>
      </c>
      <c r="H16" s="20" t="s">
        <v>56</v>
      </c>
      <c r="I16" s="20" t="s">
        <v>57</v>
      </c>
    </row>
    <row x14ac:dyDescent="0.25" r="17" customHeight="1" ht="18.75">
      <c r="A17" s="2" t="s">
        <v>58</v>
      </c>
      <c r="B17" s="6">
        <v>75.51710939193275</v>
      </c>
      <c r="C17" s="6">
        <v>0.5282717233429175</v>
      </c>
      <c r="D17" s="6">
        <v>142.95126173715767</v>
      </c>
      <c r="E17" s="6">
        <v>3.6152393098272764e-22</v>
      </c>
      <c r="F17" s="6">
        <v>74.37584771872713</v>
      </c>
      <c r="G17" s="6">
        <v>76.65837106513837</v>
      </c>
      <c r="H17" s="6">
        <v>74.37584771872713</v>
      </c>
      <c r="I17" s="6">
        <v>76.65837106513837</v>
      </c>
    </row>
    <row x14ac:dyDescent="0.25" r="18" customHeight="1" ht="18.75">
      <c r="A18" s="16" t="s">
        <v>3</v>
      </c>
      <c r="B18" s="21">
        <v>1.3400904570365093e-12</v>
      </c>
      <c r="C18" s="21">
        <v>1.6374559704732172e-13</v>
      </c>
      <c r="D18" s="21">
        <v>8.183978569202257</v>
      </c>
      <c r="E18" s="21">
        <v>0.0000017418639944515965</v>
      </c>
      <c r="F18" s="21">
        <v>9.86339601541689e-13</v>
      </c>
      <c r="G18" s="21">
        <v>1.6938413125313296e-12</v>
      </c>
      <c r="H18" s="21">
        <v>9.86339601541689e-13</v>
      </c>
      <c r="I18" s="21">
        <v>1.6938413125313296e-12</v>
      </c>
    </row>
    <row x14ac:dyDescent="0.25" r="19" customHeight="1" ht="18.75">
      <c r="A19" s="2"/>
      <c r="B19" s="3"/>
      <c r="C19" s="3"/>
      <c r="D19" s="3"/>
      <c r="E19" s="4"/>
      <c r="F19" s="4"/>
      <c r="G19" s="4"/>
      <c r="H19" s="4"/>
      <c r="I19" s="4"/>
    </row>
    <row x14ac:dyDescent="0.25" r="20" customHeight="1" ht="18.75">
      <c r="A20" s="2"/>
      <c r="B20" s="3"/>
      <c r="C20" s="3"/>
      <c r="D20" s="3"/>
      <c r="E20" s="4"/>
      <c r="F20" s="4"/>
      <c r="G20" s="4"/>
      <c r="H20" s="4"/>
      <c r="I20" s="4"/>
    </row>
    <row x14ac:dyDescent="0.25" r="21" customHeight="1" ht="18.75">
      <c r="A21" s="2"/>
      <c r="B21" s="3"/>
      <c r="C21" s="3"/>
      <c r="D21" s="3"/>
      <c r="E21" s="4"/>
      <c r="F21" s="4"/>
      <c r="G21" s="4"/>
      <c r="H21" s="4"/>
      <c r="I21" s="4"/>
    </row>
    <row x14ac:dyDescent="0.25" r="22" customHeight="1" ht="18.75">
      <c r="A22" s="2" t="s">
        <v>59</v>
      </c>
      <c r="B22" s="3"/>
      <c r="C22" s="3"/>
      <c r="D22" s="3"/>
      <c r="E22" s="4"/>
      <c r="F22" s="4"/>
      <c r="G22" s="4"/>
      <c r="H22" s="4"/>
      <c r="I22" s="4"/>
    </row>
    <row x14ac:dyDescent="0.25" r="23" customHeight="1" ht="18.75">
      <c r="A23" s="2"/>
      <c r="B23" s="3"/>
      <c r="C23" s="3"/>
      <c r="D23" s="3"/>
      <c r="E23" s="4"/>
      <c r="F23" s="4"/>
      <c r="G23" s="4"/>
      <c r="H23" s="4"/>
      <c r="I23" s="4"/>
    </row>
    <row x14ac:dyDescent="0.25" r="24" customHeight="1" ht="18.75" customFormat="1" s="24">
      <c r="A24" s="23" t="s">
        <v>60</v>
      </c>
      <c r="B24" s="20" t="s">
        <v>66</v>
      </c>
      <c r="C24" s="20" t="s">
        <v>62</v>
      </c>
      <c r="D24" s="20" t="s">
        <v>63</v>
      </c>
      <c r="E24" s="25"/>
      <c r="F24" s="25"/>
      <c r="G24" s="25"/>
      <c r="H24" s="25"/>
      <c r="I24" s="25"/>
    </row>
    <row x14ac:dyDescent="0.25" r="25" customHeight="1" ht="18.75">
      <c r="A25" s="5">
        <v>1</v>
      </c>
      <c r="B25" s="6">
        <v>78.13115684195101</v>
      </c>
      <c r="C25" s="6">
        <v>0.1688431580489862</v>
      </c>
      <c r="D25" s="6">
        <v>0.4654584335033645</v>
      </c>
      <c r="E25" s="4"/>
      <c r="F25" s="4"/>
      <c r="G25" s="4"/>
      <c r="H25" s="4"/>
      <c r="I25" s="4"/>
    </row>
    <row x14ac:dyDescent="0.25" r="26" customHeight="1" ht="18.75">
      <c r="A26" s="5">
        <v>2</v>
      </c>
      <c r="B26" s="6">
        <v>78.30334506477564</v>
      </c>
      <c r="C26" s="6">
        <v>0.09665493522436464</v>
      </c>
      <c r="D26" s="6">
        <v>0.2664535256255358</v>
      </c>
      <c r="E26" s="4"/>
      <c r="F26" s="4"/>
      <c r="G26" s="4"/>
      <c r="H26" s="4"/>
      <c r="I26" s="4"/>
    </row>
    <row x14ac:dyDescent="0.25" r="27" customHeight="1" ht="18.75">
      <c r="A27" s="5">
        <v>3</v>
      </c>
      <c r="B27" s="6">
        <v>78.87501425284285</v>
      </c>
      <c r="C27" s="6">
        <v>-0.3750142528428455</v>
      </c>
      <c r="D27" s="6">
        <v>-1.033820669351746</v>
      </c>
      <c r="E27" s="4"/>
      <c r="F27" s="4"/>
      <c r="G27" s="4"/>
      <c r="H27" s="4"/>
      <c r="I27" s="4"/>
    </row>
    <row x14ac:dyDescent="0.25" r="28" customHeight="1" ht="18.75">
      <c r="A28" s="5">
        <v>4</v>
      </c>
      <c r="B28" s="6">
        <v>79.29515941293293</v>
      </c>
      <c r="C28" s="6">
        <v>-0.19515941293293793</v>
      </c>
      <c r="D28" s="6">
        <v>-0.5380057781248482</v>
      </c>
      <c r="E28" s="4"/>
      <c r="F28" s="4"/>
      <c r="G28" s="4"/>
      <c r="H28" s="4"/>
      <c r="I28" s="4"/>
    </row>
    <row x14ac:dyDescent="0.25" r="29" customHeight="1" ht="18.75">
      <c r="A29" s="5">
        <v>5</v>
      </c>
      <c r="B29" s="6">
        <v>79.3516576266016</v>
      </c>
      <c r="C29" s="6">
        <v>-0.15165762660159032</v>
      </c>
      <c r="D29" s="6">
        <v>-0.4180822138279015</v>
      </c>
      <c r="E29" s="4"/>
      <c r="F29" s="4"/>
      <c r="G29" s="4"/>
      <c r="H29" s="4"/>
      <c r="I29" s="4"/>
    </row>
    <row x14ac:dyDescent="0.25" r="30" customHeight="1" ht="18.75">
      <c r="A30" s="5">
        <v>6</v>
      </c>
      <c r="B30" s="6">
        <v>79.54066398466202</v>
      </c>
      <c r="C30" s="6">
        <v>0.05933601533797628</v>
      </c>
      <c r="D30" s="6">
        <v>0.16357458050822027</v>
      </c>
      <c r="E30" s="4"/>
      <c r="F30" s="4"/>
      <c r="G30" s="4"/>
      <c r="H30" s="4"/>
      <c r="I30" s="4"/>
    </row>
    <row x14ac:dyDescent="0.25" r="31" customHeight="1" ht="18.75">
      <c r="A31" s="5">
        <v>7</v>
      </c>
      <c r="B31" s="6">
        <v>80.12695355961549</v>
      </c>
      <c r="C31" s="6">
        <v>-0.32695355961548955</v>
      </c>
      <c r="D31" s="6">
        <v>-0.9013293369152807</v>
      </c>
      <c r="E31" s="4"/>
      <c r="F31" s="4"/>
      <c r="G31" s="4"/>
      <c r="H31" s="4"/>
      <c r="I31" s="4"/>
    </row>
    <row x14ac:dyDescent="0.25" r="32" customHeight="1" ht="18.75">
      <c r="A32" s="5">
        <v>8</v>
      </c>
      <c r="B32" s="6">
        <v>80.54562462020283</v>
      </c>
      <c r="C32" s="6">
        <v>-0.645624620202824</v>
      </c>
      <c r="D32" s="6">
        <v>-1.779825891811525</v>
      </c>
      <c r="E32" s="4"/>
      <c r="F32" s="4"/>
      <c r="G32" s="4"/>
      <c r="H32" s="4"/>
      <c r="I32" s="4"/>
    </row>
    <row x14ac:dyDescent="0.25" r="33" customHeight="1" ht="18.75">
      <c r="A33" s="5">
        <v>9</v>
      </c>
      <c r="B33" s="6">
        <v>80.09755197498811</v>
      </c>
      <c r="C33" s="6">
        <v>-0.0975519749881073</v>
      </c>
      <c r="D33" s="6">
        <v>-0.26892644029999807</v>
      </c>
      <c r="E33" s="4"/>
      <c r="F33" s="4"/>
      <c r="G33" s="4"/>
      <c r="H33" s="4"/>
      <c r="I33" s="4"/>
    </row>
    <row x14ac:dyDescent="0.25" r="34" customHeight="1" ht="18.75">
      <c r="A34" s="5">
        <v>10</v>
      </c>
      <c r="B34" s="6">
        <v>80.09631909176764</v>
      </c>
      <c r="C34" s="6">
        <v>0.0036809082323543407</v>
      </c>
      <c r="D34" s="6">
        <v>0.010147345024215966</v>
      </c>
      <c r="E34" s="4"/>
      <c r="F34" s="4"/>
      <c r="G34" s="4"/>
      <c r="H34" s="4"/>
      <c r="I34" s="4"/>
    </row>
    <row x14ac:dyDescent="0.25" r="35" customHeight="1" ht="18.75">
      <c r="A35" s="5">
        <v>11</v>
      </c>
      <c r="B35" s="6">
        <v>80.55276730233884</v>
      </c>
      <c r="C35" s="6">
        <v>-0.052767302338835975</v>
      </c>
      <c r="D35" s="6">
        <v>-0.14546627870883094</v>
      </c>
      <c r="E35" s="4"/>
      <c r="F35" s="4"/>
      <c r="G35" s="4"/>
      <c r="H35" s="4"/>
      <c r="I35" s="4"/>
    </row>
    <row x14ac:dyDescent="0.25" r="36" customHeight="1" ht="18.75">
      <c r="A36" s="5">
        <v>12</v>
      </c>
      <c r="B36" s="6">
        <v>80.266363169861</v>
      </c>
      <c r="C36" s="6">
        <v>0.3336368301389996</v>
      </c>
      <c r="D36" s="6">
        <v>0.9197534452090244</v>
      </c>
      <c r="E36" s="4"/>
      <c r="F36" s="4"/>
      <c r="G36" s="4"/>
      <c r="H36" s="4"/>
      <c r="I36" s="4"/>
    </row>
    <row x14ac:dyDescent="0.25" r="37" customHeight="1" ht="18.75">
      <c r="A37" s="5">
        <v>13</v>
      </c>
      <c r="B37" s="6">
        <v>80.54581223286682</v>
      </c>
      <c r="C37" s="6">
        <v>0.05418776713317186</v>
      </c>
      <c r="D37" s="6">
        <v>0.14938214551479553</v>
      </c>
      <c r="E37" s="4"/>
      <c r="F37" s="4"/>
      <c r="G37" s="4"/>
      <c r="H37" s="4"/>
      <c r="I37" s="4"/>
    </row>
    <row x14ac:dyDescent="0.25" r="38" customHeight="1" ht="18.75">
      <c r="A38" s="5">
        <v>14</v>
      </c>
      <c r="B38" s="6">
        <v>80.73087872498357</v>
      </c>
      <c r="C38" s="6">
        <v>0.1691212750164368</v>
      </c>
      <c r="D38" s="6">
        <v>0.4662251325481829</v>
      </c>
      <c r="E38" s="4"/>
      <c r="F38" s="4"/>
      <c r="G38" s="4"/>
      <c r="H38" s="4"/>
      <c r="I38" s="4"/>
    </row>
    <row x14ac:dyDescent="0.25" r="39" customHeight="1" ht="18.75">
      <c r="A39" s="17">
        <v>15</v>
      </c>
      <c r="B39" s="21">
        <v>80.04073213960976</v>
      </c>
      <c r="C39" s="21">
        <v>0.9592678603902414</v>
      </c>
      <c r="D39" s="21">
        <v>2.644462001106517</v>
      </c>
      <c r="E39" s="4"/>
      <c r="F39" s="4"/>
      <c r="G39" s="4"/>
      <c r="H39" s="4"/>
      <c r="I39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39"/>
  <sheetViews>
    <sheetView workbookViewId="0"/>
  </sheetViews>
  <sheetFormatPr defaultRowHeight="15" x14ac:dyDescent="0.25"/>
  <cols>
    <col min="1" max="1" style="11" width="13.576428571428572" customWidth="1" bestFit="1"/>
    <col min="2" max="2" style="12" width="13.576428571428572" customWidth="1" bestFit="1"/>
    <col min="3" max="3" style="12" width="13.576428571428572" customWidth="1" bestFit="1"/>
    <col min="4" max="4" style="12" width="13.576428571428572" customWidth="1" bestFit="1"/>
    <col min="5" max="5" style="13" width="13.576428571428572" customWidth="1" bestFit="1"/>
    <col min="6" max="6" style="13" width="13.576428571428572" customWidth="1" bestFit="1"/>
    <col min="7" max="7" style="13" width="13.576428571428572" customWidth="1" bestFit="1"/>
    <col min="8" max="8" style="13" width="13.576428571428572" customWidth="1" bestFit="1"/>
    <col min="9" max="9" style="13" width="13.576428571428572" customWidth="1" bestFit="1"/>
  </cols>
  <sheetData>
    <row x14ac:dyDescent="0.25" r="1" customHeight="1" ht="18.75">
      <c r="A1" s="2" t="s">
        <v>35</v>
      </c>
      <c r="B1" s="3"/>
      <c r="C1" s="3"/>
      <c r="D1" s="3"/>
      <c r="E1" s="4"/>
      <c r="F1" s="4"/>
      <c r="G1" s="4"/>
      <c r="H1" s="4"/>
      <c r="I1" s="4"/>
    </row>
    <row x14ac:dyDescent="0.25" r="2" customHeight="1" ht="18.75">
      <c r="A2" s="2"/>
      <c r="B2" s="3"/>
      <c r="C2" s="3"/>
      <c r="D2" s="3"/>
      <c r="E2" s="4"/>
      <c r="F2" s="4"/>
      <c r="G2" s="4"/>
      <c r="H2" s="4"/>
      <c r="I2" s="4"/>
    </row>
    <row x14ac:dyDescent="0.25" r="3" customHeight="1" ht="18.75">
      <c r="A3" s="14" t="s">
        <v>36</v>
      </c>
      <c r="B3" s="15"/>
      <c r="C3" s="3"/>
      <c r="D3" s="3"/>
      <c r="E3" s="4"/>
      <c r="F3" s="4"/>
      <c r="G3" s="4"/>
      <c r="H3" s="4"/>
      <c r="I3" s="4"/>
    </row>
    <row x14ac:dyDescent="0.25" r="4" customHeight="1" ht="18.75">
      <c r="A4" s="2" t="s">
        <v>37</v>
      </c>
      <c r="B4" s="6">
        <v>0.9208496545727044</v>
      </c>
      <c r="C4" s="3"/>
      <c r="D4" s="3"/>
      <c r="E4" s="4"/>
      <c r="F4" s="4"/>
      <c r="G4" s="4"/>
      <c r="H4" s="4"/>
      <c r="I4" s="4"/>
    </row>
    <row x14ac:dyDescent="0.25" r="5" customHeight="1" ht="18.75">
      <c r="A5" s="2" t="s">
        <v>38</v>
      </c>
      <c r="B5" s="6">
        <v>0.8479640863266691</v>
      </c>
      <c r="C5" s="3"/>
      <c r="D5" s="3"/>
      <c r="E5" s="4"/>
      <c r="F5" s="4"/>
      <c r="G5" s="4"/>
      <c r="H5" s="4"/>
      <c r="I5" s="4"/>
    </row>
    <row x14ac:dyDescent="0.25" r="6" customHeight="1" ht="18.75">
      <c r="A6" s="2" t="s">
        <v>39</v>
      </c>
      <c r="B6" s="6">
        <v>0.8362690160441051</v>
      </c>
      <c r="C6" s="3"/>
      <c r="D6" s="3"/>
      <c r="E6" s="4"/>
      <c r="F6" s="4"/>
      <c r="G6" s="4"/>
      <c r="H6" s="4"/>
      <c r="I6" s="4"/>
    </row>
    <row x14ac:dyDescent="0.25" r="7" customHeight="1" ht="18.75">
      <c r="A7" s="2" t="s">
        <v>40</v>
      </c>
      <c r="B7" s="6">
        <v>0.23899523689823185</v>
      </c>
      <c r="C7" s="3"/>
      <c r="D7" s="3"/>
      <c r="E7" s="4"/>
      <c r="F7" s="4"/>
      <c r="G7" s="4"/>
      <c r="H7" s="4"/>
      <c r="I7" s="4"/>
    </row>
    <row x14ac:dyDescent="0.25" r="8" customHeight="1" ht="18.75">
      <c r="A8" s="16" t="s">
        <v>41</v>
      </c>
      <c r="B8" s="17">
        <v>15</v>
      </c>
      <c r="C8" s="3"/>
      <c r="D8" s="3"/>
      <c r="E8" s="4"/>
      <c r="F8" s="4"/>
      <c r="G8" s="4"/>
      <c r="H8" s="4"/>
      <c r="I8" s="4"/>
    </row>
    <row x14ac:dyDescent="0.25" r="9" customHeight="1" ht="18.75">
      <c r="A9" s="2"/>
      <c r="B9" s="3"/>
      <c r="C9" s="3"/>
      <c r="D9" s="3"/>
      <c r="E9" s="4"/>
      <c r="F9" s="4"/>
      <c r="G9" s="4"/>
      <c r="H9" s="4"/>
      <c r="I9" s="4"/>
    </row>
    <row x14ac:dyDescent="0.25" r="10" customHeight="1" ht="18.75">
      <c r="A10" s="2" t="s">
        <v>42</v>
      </c>
      <c r="B10" s="3"/>
      <c r="C10" s="3"/>
      <c r="D10" s="3"/>
      <c r="E10" s="4"/>
      <c r="F10" s="4"/>
      <c r="G10" s="4"/>
      <c r="H10" s="4"/>
      <c r="I10" s="4"/>
    </row>
    <row x14ac:dyDescent="0.25" r="11" customHeight="1" ht="18.75">
      <c r="A11" s="18"/>
      <c r="B11" s="19" t="s">
        <v>43</v>
      </c>
      <c r="C11" s="19" t="s">
        <v>44</v>
      </c>
      <c r="D11" s="19" t="s">
        <v>45</v>
      </c>
      <c r="E11" s="19" t="s">
        <v>46</v>
      </c>
      <c r="F11" s="19" t="s">
        <v>47</v>
      </c>
      <c r="G11" s="4"/>
      <c r="H11" s="4"/>
      <c r="I11" s="4"/>
    </row>
    <row x14ac:dyDescent="0.25" r="12" customHeight="1" ht="18.75">
      <c r="A12" s="2" t="s">
        <v>48</v>
      </c>
      <c r="B12" s="5">
        <v>1</v>
      </c>
      <c r="C12" s="6">
        <v>4.141456597619437</v>
      </c>
      <c r="D12" s="6">
        <v>4.141456597619437</v>
      </c>
      <c r="E12" s="6">
        <v>72.50611290390377</v>
      </c>
      <c r="F12" s="6">
        <v>0.0000011220769508744659</v>
      </c>
      <c r="G12" s="4"/>
      <c r="H12" s="4"/>
      <c r="I12" s="4"/>
    </row>
    <row x14ac:dyDescent="0.25" r="13" customHeight="1" ht="18.75">
      <c r="A13" s="2" t="s">
        <v>49</v>
      </c>
      <c r="B13" s="5">
        <v>13</v>
      </c>
      <c r="C13" s="6">
        <v>0.7425434023805455</v>
      </c>
      <c r="D13" s="6">
        <v>0.05711872326004196</v>
      </c>
      <c r="E13" s="4"/>
      <c r="F13" s="4"/>
      <c r="G13" s="4"/>
      <c r="H13" s="4"/>
      <c r="I13" s="4"/>
    </row>
    <row x14ac:dyDescent="0.25" r="14" customHeight="1" ht="18.75">
      <c r="A14" s="16" t="s">
        <v>50</v>
      </c>
      <c r="B14" s="17">
        <v>14</v>
      </c>
      <c r="C14" s="21">
        <v>4.883999999999983</v>
      </c>
      <c r="D14" s="22"/>
      <c r="E14" s="22"/>
      <c r="F14" s="22"/>
      <c r="G14" s="4"/>
      <c r="H14" s="4"/>
      <c r="I14" s="4"/>
    </row>
    <row x14ac:dyDescent="0.25" r="15" customHeight="1" ht="18.75">
      <c r="A15" s="2"/>
      <c r="B15" s="3"/>
      <c r="C15" s="3"/>
      <c r="D15" s="3"/>
      <c r="E15" s="4"/>
      <c r="F15" s="4"/>
      <c r="G15" s="4"/>
      <c r="H15" s="4"/>
      <c r="I15" s="4"/>
    </row>
    <row x14ac:dyDescent="0.25" r="16" customHeight="1" ht="18.75">
      <c r="A16" s="18"/>
      <c r="B16" s="19" t="s">
        <v>51</v>
      </c>
      <c r="C16" s="19" t="s">
        <v>40</v>
      </c>
      <c r="D16" s="19" t="s">
        <v>52</v>
      </c>
      <c r="E16" s="19" t="s">
        <v>53</v>
      </c>
      <c r="F16" s="20" t="s">
        <v>54</v>
      </c>
      <c r="G16" s="20" t="s">
        <v>55</v>
      </c>
      <c r="H16" s="20" t="s">
        <v>56</v>
      </c>
      <c r="I16" s="20" t="s">
        <v>57</v>
      </c>
    </row>
    <row x14ac:dyDescent="0.25" r="17" customHeight="1" ht="18.75">
      <c r="A17" s="2" t="s">
        <v>58</v>
      </c>
      <c r="B17" s="6">
        <v>73.08823897267692</v>
      </c>
      <c r="C17" s="6">
        <v>0.3220845978249471</v>
      </c>
      <c r="D17" s="6">
        <v>226.9224901353413</v>
      </c>
      <c r="E17" s="6">
        <v>8.916274644981882e-25</v>
      </c>
      <c r="F17" s="6">
        <v>72.39241750280648</v>
      </c>
      <c r="G17" s="6">
        <v>73.78406044254736</v>
      </c>
      <c r="H17" s="6">
        <v>72.39241750280648</v>
      </c>
      <c r="I17" s="6">
        <v>73.78406044254736</v>
      </c>
    </row>
    <row x14ac:dyDescent="0.25" r="18" customHeight="1" ht="18.75">
      <c r="A18" s="16" t="s">
        <v>3</v>
      </c>
      <c r="B18" s="21">
        <v>2.702071772932362e-12</v>
      </c>
      <c r="C18" s="21">
        <v>3.17328858274481e-13</v>
      </c>
      <c r="D18" s="21">
        <v>8.515052137474186</v>
      </c>
      <c r="E18" s="21">
        <v>0.000001122076950874474</v>
      </c>
      <c r="F18" s="21">
        <v>2.0165244537250497e-12</v>
      </c>
      <c r="G18" s="21">
        <v>3.3876190921396746e-12</v>
      </c>
      <c r="H18" s="21">
        <v>2.0165244537250497e-12</v>
      </c>
      <c r="I18" s="21">
        <v>3.3876190921396746e-12</v>
      </c>
    </row>
    <row x14ac:dyDescent="0.25" r="19" customHeight="1" ht="18.75">
      <c r="A19" s="2"/>
      <c r="B19" s="3"/>
      <c r="C19" s="3"/>
      <c r="D19" s="3"/>
      <c r="E19" s="4"/>
      <c r="F19" s="4"/>
      <c r="G19" s="4"/>
      <c r="H19" s="4"/>
      <c r="I19" s="4"/>
    </row>
    <row x14ac:dyDescent="0.25" r="20" customHeight="1" ht="18.75">
      <c r="A20" s="2"/>
      <c r="B20" s="3"/>
      <c r="C20" s="3"/>
      <c r="D20" s="3"/>
      <c r="E20" s="4"/>
      <c r="F20" s="4"/>
      <c r="G20" s="4"/>
      <c r="H20" s="4"/>
      <c r="I20" s="4"/>
    </row>
    <row x14ac:dyDescent="0.25" r="21" customHeight="1" ht="18.75">
      <c r="A21" s="2"/>
      <c r="B21" s="3"/>
      <c r="C21" s="3"/>
      <c r="D21" s="3"/>
      <c r="E21" s="4"/>
      <c r="F21" s="4"/>
      <c r="G21" s="4"/>
      <c r="H21" s="4"/>
      <c r="I21" s="4"/>
    </row>
    <row x14ac:dyDescent="0.25" r="22" customHeight="1" ht="18.75">
      <c r="A22" s="2" t="s">
        <v>59</v>
      </c>
      <c r="B22" s="3"/>
      <c r="C22" s="3"/>
      <c r="D22" s="3"/>
      <c r="E22" s="4"/>
      <c r="F22" s="4"/>
      <c r="G22" s="4"/>
      <c r="H22" s="4"/>
      <c r="I22" s="4"/>
    </row>
    <row x14ac:dyDescent="0.25" r="23" customHeight="1" ht="18.75">
      <c r="A23" s="2"/>
      <c r="B23" s="3"/>
      <c r="C23" s="3"/>
      <c r="D23" s="3"/>
      <c r="E23" s="4"/>
      <c r="F23" s="4"/>
      <c r="G23" s="4"/>
      <c r="H23" s="4"/>
      <c r="I23" s="4"/>
    </row>
    <row x14ac:dyDescent="0.25" r="24" customHeight="1" ht="18.75">
      <c r="A24" s="23" t="s">
        <v>60</v>
      </c>
      <c r="B24" s="20" t="s">
        <v>65</v>
      </c>
      <c r="C24" s="19" t="s">
        <v>62</v>
      </c>
      <c r="D24" s="20" t="s">
        <v>63</v>
      </c>
      <c r="E24" s="4"/>
      <c r="F24" s="4"/>
      <c r="G24" s="4"/>
      <c r="H24" s="4"/>
      <c r="I24" s="4"/>
    </row>
    <row x14ac:dyDescent="0.25" r="25" customHeight="1" ht="18.75">
      <c r="A25" s="5">
        <v>1</v>
      </c>
      <c r="B25" s="6">
        <v>75.0464411948081</v>
      </c>
      <c r="C25" s="6">
        <v>-0.0464411948080965</v>
      </c>
      <c r="D25" s="6">
        <v>-0.20165383255532926</v>
      </c>
      <c r="E25" s="4"/>
      <c r="F25" s="4"/>
      <c r="G25" s="4"/>
      <c r="H25" s="4"/>
      <c r="I25" s="4"/>
    </row>
    <row x14ac:dyDescent="0.25" r="26" customHeight="1" ht="18.75">
      <c r="A26" s="5">
        <v>2</v>
      </c>
      <c r="B26" s="6">
        <v>75.09198731661265</v>
      </c>
      <c r="C26" s="6">
        <v>-0.09198731661264503</v>
      </c>
      <c r="D26" s="6">
        <v>-0.3994211393154438</v>
      </c>
      <c r="E26" s="4"/>
      <c r="F26" s="4"/>
      <c r="G26" s="4"/>
      <c r="H26" s="4"/>
      <c r="I26" s="4"/>
    </row>
    <row x14ac:dyDescent="0.25" r="27" customHeight="1" ht="18.75">
      <c r="A27" s="5">
        <v>3</v>
      </c>
      <c r="B27" s="6">
        <v>75.01558353516121</v>
      </c>
      <c r="C27" s="6">
        <v>-0.01558353516121258</v>
      </c>
      <c r="D27" s="6">
        <v>-0.06766577826011039</v>
      </c>
      <c r="E27" s="4"/>
      <c r="F27" s="4"/>
      <c r="G27" s="4"/>
      <c r="H27" s="4"/>
      <c r="I27" s="4"/>
    </row>
    <row x14ac:dyDescent="0.25" r="28" customHeight="1" ht="18.75">
      <c r="A28" s="5">
        <v>4</v>
      </c>
      <c r="B28" s="6">
        <v>75.16955839306998</v>
      </c>
      <c r="C28" s="6">
        <v>0.2304416069300288</v>
      </c>
      <c r="D28" s="6">
        <v>1.0006080465773806</v>
      </c>
      <c r="E28" s="4"/>
      <c r="F28" s="4"/>
      <c r="G28" s="4"/>
      <c r="H28" s="4"/>
      <c r="I28" s="4"/>
    </row>
    <row x14ac:dyDescent="0.25" r="29" customHeight="1" ht="18.75">
      <c r="A29" s="5">
        <v>5</v>
      </c>
      <c r="B29" s="6">
        <v>75.42916804486978</v>
      </c>
      <c r="C29" s="6">
        <v>-0.12916804486978606</v>
      </c>
      <c r="D29" s="6">
        <v>-0.5608647968533758</v>
      </c>
      <c r="E29" s="4"/>
      <c r="F29" s="4"/>
      <c r="G29" s="4"/>
      <c r="H29" s="4"/>
      <c r="I29" s="4"/>
    </row>
    <row x14ac:dyDescent="0.25" r="30" customHeight="1" ht="18.75">
      <c r="A30" s="5">
        <v>6</v>
      </c>
      <c r="B30" s="6">
        <v>75.69649751572484</v>
      </c>
      <c r="C30" s="6">
        <v>0.10350248427515396</v>
      </c>
      <c r="D30" s="6">
        <v>0.44942152585281364</v>
      </c>
      <c r="E30" s="4"/>
      <c r="F30" s="4"/>
      <c r="G30" s="4"/>
      <c r="H30" s="4"/>
      <c r="I30" s="4"/>
    </row>
    <row x14ac:dyDescent="0.25" r="31" customHeight="1" ht="18.75">
      <c r="A31" s="5">
        <v>7</v>
      </c>
      <c r="B31" s="6">
        <v>75.90776980557865</v>
      </c>
      <c r="C31" s="6">
        <v>0.09223019442134728</v>
      </c>
      <c r="D31" s="6">
        <v>0.40047574700092287</v>
      </c>
      <c r="E31" s="4"/>
      <c r="F31" s="4"/>
      <c r="G31" s="4"/>
      <c r="H31" s="4"/>
      <c r="I31" s="4"/>
    </row>
    <row x14ac:dyDescent="0.25" r="32" customHeight="1" ht="18.75">
      <c r="A32" s="5">
        <v>8</v>
      </c>
      <c r="B32" s="6">
        <v>76.06397657477187</v>
      </c>
      <c r="C32" s="6">
        <v>-0.4639765747718769</v>
      </c>
      <c r="D32" s="6">
        <v>-2.0146478768528944</v>
      </c>
      <c r="E32" s="4"/>
      <c r="F32" s="4"/>
      <c r="G32" s="4"/>
      <c r="H32" s="4"/>
      <c r="I32" s="4"/>
    </row>
    <row x14ac:dyDescent="0.25" r="33" customHeight="1" ht="18.75">
      <c r="A33" s="5">
        <v>9</v>
      </c>
      <c r="B33" s="6">
        <v>75.50645540379097</v>
      </c>
      <c r="C33" s="6">
        <v>0.19354459620903697</v>
      </c>
      <c r="D33" s="6">
        <v>0.8403963282426508</v>
      </c>
      <c r="E33" s="4"/>
      <c r="F33" s="4"/>
      <c r="G33" s="4"/>
      <c r="H33" s="4"/>
      <c r="I33" s="4"/>
    </row>
    <row x14ac:dyDescent="0.25" r="34" customHeight="1" ht="18.75">
      <c r="A34" s="5">
        <v>10</v>
      </c>
      <c r="B34" s="6">
        <v>75.92846767535931</v>
      </c>
      <c r="C34" s="6">
        <v>-0.3284676753593203</v>
      </c>
      <c r="D34" s="6">
        <v>-1.4262502478768913</v>
      </c>
      <c r="E34" s="4"/>
      <c r="F34" s="4"/>
      <c r="G34" s="4"/>
      <c r="H34" s="4"/>
      <c r="I34" s="4"/>
    </row>
    <row x14ac:dyDescent="0.25" r="35" customHeight="1" ht="18.75">
      <c r="A35" s="5">
        <v>11</v>
      </c>
      <c r="B35" s="6">
        <v>76.25287841241757</v>
      </c>
      <c r="C35" s="6">
        <v>-0.1528784124175786</v>
      </c>
      <c r="D35" s="6">
        <v>-0.6638183601082623</v>
      </c>
      <c r="E35" s="4"/>
      <c r="F35" s="4"/>
      <c r="G35" s="4"/>
      <c r="H35" s="4"/>
      <c r="I35" s="4"/>
    </row>
    <row x14ac:dyDescent="0.25" r="36" customHeight="1" ht="18.75">
      <c r="A36" s="5">
        <v>12</v>
      </c>
      <c r="B36" s="6">
        <v>76.29451733843845</v>
      </c>
      <c r="C36" s="6">
        <v>0.005482661561543978</v>
      </c>
      <c r="D36" s="6">
        <v>0.023806444279861217</v>
      </c>
      <c r="E36" s="4"/>
      <c r="F36" s="4"/>
      <c r="G36" s="4"/>
      <c r="H36" s="4"/>
      <c r="I36" s="4"/>
    </row>
    <row x14ac:dyDescent="0.25" r="37" customHeight="1" ht="18.75">
      <c r="A37" s="5">
        <v>13</v>
      </c>
      <c r="B37" s="6">
        <v>76.4981995086821</v>
      </c>
      <c r="C37" s="6">
        <v>0.10180049131788849</v>
      </c>
      <c r="D37" s="6">
        <v>0.4420312465063631</v>
      </c>
      <c r="E37" s="4"/>
      <c r="F37" s="4"/>
      <c r="G37" s="4"/>
      <c r="H37" s="4"/>
      <c r="I37" s="4"/>
    </row>
    <row x14ac:dyDescent="0.25" r="38" customHeight="1" ht="18.75">
      <c r="A38" s="5">
        <v>14</v>
      </c>
      <c r="B38" s="6">
        <v>76.59677108695867</v>
      </c>
      <c r="C38" s="6">
        <v>0.003228913041326109</v>
      </c>
      <c r="D38" s="6">
        <v>0.014020369037916704</v>
      </c>
      <c r="E38" s="4"/>
      <c r="F38" s="4"/>
      <c r="G38" s="4"/>
      <c r="H38" s="4"/>
      <c r="I38" s="4"/>
    </row>
    <row x14ac:dyDescent="0.25" r="39" customHeight="1" ht="18.75">
      <c r="A39" s="17">
        <v>15</v>
      </c>
      <c r="B39" s="21">
        <v>76.20172819375597</v>
      </c>
      <c r="C39" s="21">
        <v>0.4982718062440341</v>
      </c>
      <c r="D39" s="21">
        <v>2.1635623243237196</v>
      </c>
      <c r="E39" s="4"/>
      <c r="F39" s="4"/>
      <c r="G39" s="4"/>
      <c r="H39" s="4"/>
      <c r="I39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39"/>
  <sheetViews>
    <sheetView workbookViewId="0"/>
  </sheetViews>
  <sheetFormatPr defaultRowHeight="15" x14ac:dyDescent="0.25"/>
  <cols>
    <col min="1" max="1" style="11" width="13.576428571428572" customWidth="1" bestFit="1"/>
    <col min="2" max="2" style="12" width="13.576428571428572" customWidth="1" bestFit="1"/>
    <col min="3" max="3" style="12" width="13.576428571428572" customWidth="1" bestFit="1"/>
    <col min="4" max="4" style="12" width="13.576428571428572" customWidth="1" bestFit="1"/>
    <col min="5" max="5" style="13" width="13.576428571428572" customWidth="1" bestFit="1"/>
    <col min="6" max="6" style="13" width="13.576428571428572" customWidth="1" bestFit="1"/>
    <col min="7" max="7" style="13" width="13.576428571428572" customWidth="1" bestFit="1"/>
    <col min="8" max="8" style="13" width="13.576428571428572" customWidth="1" bestFit="1"/>
    <col min="9" max="9" style="13" width="13.576428571428572" customWidth="1" bestFit="1"/>
  </cols>
  <sheetData>
    <row x14ac:dyDescent="0.25" r="1" customHeight="1" ht="18.75">
      <c r="A1" s="2" t="s">
        <v>35</v>
      </c>
      <c r="B1" s="3"/>
      <c r="C1" s="3"/>
      <c r="D1" s="3"/>
      <c r="E1" s="4"/>
      <c r="F1" s="4"/>
      <c r="G1" s="4"/>
      <c r="H1" s="4"/>
      <c r="I1" s="4"/>
    </row>
    <row x14ac:dyDescent="0.25" r="2" customHeight="1" ht="18.75">
      <c r="A2" s="2"/>
      <c r="B2" s="3"/>
      <c r="C2" s="3"/>
      <c r="D2" s="3"/>
      <c r="E2" s="4"/>
      <c r="F2" s="4"/>
      <c r="G2" s="4"/>
      <c r="H2" s="4"/>
      <c r="I2" s="4"/>
    </row>
    <row x14ac:dyDescent="0.25" r="3" customHeight="1" ht="18.75">
      <c r="A3" s="14" t="s">
        <v>36</v>
      </c>
      <c r="B3" s="15"/>
      <c r="C3" s="3"/>
      <c r="D3" s="3"/>
      <c r="E3" s="4"/>
      <c r="F3" s="4"/>
      <c r="G3" s="4"/>
      <c r="H3" s="4"/>
      <c r="I3" s="4"/>
    </row>
    <row x14ac:dyDescent="0.25" r="4" customHeight="1" ht="18.75">
      <c r="A4" s="2" t="s">
        <v>37</v>
      </c>
      <c r="B4" s="6">
        <v>0.9780963372911922</v>
      </c>
      <c r="C4" s="3"/>
      <c r="D4" s="3"/>
      <c r="E4" s="4"/>
      <c r="F4" s="4"/>
      <c r="G4" s="4"/>
      <c r="H4" s="4"/>
      <c r="I4" s="4"/>
    </row>
    <row x14ac:dyDescent="0.25" r="5" customHeight="1" ht="18.75">
      <c r="A5" s="2" t="s">
        <v>38</v>
      </c>
      <c r="B5" s="6">
        <v>0.9566724450224456</v>
      </c>
      <c r="C5" s="3"/>
      <c r="D5" s="3"/>
      <c r="E5" s="4"/>
      <c r="F5" s="4"/>
      <c r="G5" s="4"/>
      <c r="H5" s="4"/>
      <c r="I5" s="4"/>
    </row>
    <row x14ac:dyDescent="0.25" r="6" customHeight="1" ht="18.75">
      <c r="A6" s="2" t="s">
        <v>39</v>
      </c>
      <c r="B6" s="6">
        <v>0.9533395561780184</v>
      </c>
      <c r="C6" s="3"/>
      <c r="D6" s="3"/>
      <c r="E6" s="4"/>
      <c r="F6" s="4"/>
      <c r="G6" s="4"/>
      <c r="H6" s="4"/>
      <c r="I6" s="4"/>
    </row>
    <row x14ac:dyDescent="0.25" r="7" customHeight="1" ht="18.75">
      <c r="A7" s="2" t="s">
        <v>40</v>
      </c>
      <c r="B7" s="6">
        <v>0.1702564102844058</v>
      </c>
      <c r="C7" s="3"/>
      <c r="D7" s="3"/>
      <c r="E7" s="4"/>
      <c r="F7" s="4"/>
      <c r="G7" s="4"/>
      <c r="H7" s="4"/>
      <c r="I7" s="4"/>
    </row>
    <row x14ac:dyDescent="0.25" r="8" customHeight="1" ht="18.75">
      <c r="A8" s="16" t="s">
        <v>41</v>
      </c>
      <c r="B8" s="17">
        <v>15</v>
      </c>
      <c r="C8" s="3"/>
      <c r="D8" s="3"/>
      <c r="E8" s="4"/>
      <c r="F8" s="4"/>
      <c r="G8" s="4"/>
      <c r="H8" s="4"/>
      <c r="I8" s="4"/>
    </row>
    <row x14ac:dyDescent="0.25" r="9" customHeight="1" ht="18.75">
      <c r="A9" s="2"/>
      <c r="B9" s="3"/>
      <c r="C9" s="3"/>
      <c r="D9" s="3"/>
      <c r="E9" s="4"/>
      <c r="F9" s="4"/>
      <c r="G9" s="4"/>
      <c r="H9" s="4"/>
      <c r="I9" s="4"/>
    </row>
    <row x14ac:dyDescent="0.25" r="10" customHeight="1" ht="18.75">
      <c r="A10" s="2" t="s">
        <v>42</v>
      </c>
      <c r="B10" s="3"/>
      <c r="C10" s="3"/>
      <c r="D10" s="3"/>
      <c r="E10" s="4"/>
      <c r="F10" s="4"/>
      <c r="G10" s="4"/>
      <c r="H10" s="4"/>
      <c r="I10" s="4"/>
    </row>
    <row x14ac:dyDescent="0.25" r="11" customHeight="1" ht="18.75">
      <c r="A11" s="18"/>
      <c r="B11" s="19" t="s">
        <v>43</v>
      </c>
      <c r="C11" s="19" t="s">
        <v>44</v>
      </c>
      <c r="D11" s="19" t="s">
        <v>45</v>
      </c>
      <c r="E11" s="19" t="s">
        <v>46</v>
      </c>
      <c r="F11" s="20" t="s">
        <v>47</v>
      </c>
      <c r="G11" s="4"/>
      <c r="H11" s="4"/>
      <c r="I11" s="4"/>
    </row>
    <row x14ac:dyDescent="0.25" r="12" customHeight="1" ht="18.75">
      <c r="A12" s="2" t="s">
        <v>48</v>
      </c>
      <c r="B12" s="5">
        <v>1</v>
      </c>
      <c r="C12" s="6">
        <v>8.320499145175194</v>
      </c>
      <c r="D12" s="6">
        <v>8.320499145175194</v>
      </c>
      <c r="E12" s="6">
        <v>287.04000933665867</v>
      </c>
      <c r="F12" s="6">
        <v>3.0472453782046027e-10</v>
      </c>
      <c r="G12" s="4"/>
      <c r="H12" s="4"/>
      <c r="I12" s="4"/>
    </row>
    <row x14ac:dyDescent="0.25" r="13" customHeight="1" ht="18.75">
      <c r="A13" s="2" t="s">
        <v>49</v>
      </c>
      <c r="B13" s="5">
        <v>13</v>
      </c>
      <c r="C13" s="6">
        <v>0.376834188158115</v>
      </c>
      <c r="D13" s="6">
        <v>0.028987245242931923</v>
      </c>
      <c r="E13" s="4"/>
      <c r="F13" s="4"/>
      <c r="G13" s="4"/>
      <c r="H13" s="4"/>
      <c r="I13" s="4"/>
    </row>
    <row x14ac:dyDescent="0.25" r="14" customHeight="1" ht="18.75">
      <c r="A14" s="16" t="s">
        <v>50</v>
      </c>
      <c r="B14" s="17">
        <v>14</v>
      </c>
      <c r="C14" s="21">
        <v>8.69733333333331</v>
      </c>
      <c r="D14" s="22"/>
      <c r="E14" s="22"/>
      <c r="F14" s="22"/>
      <c r="G14" s="4"/>
      <c r="H14" s="4"/>
      <c r="I14" s="4"/>
    </row>
    <row x14ac:dyDescent="0.25" r="15" customHeight="1" ht="18.75">
      <c r="A15" s="2"/>
      <c r="B15" s="3"/>
      <c r="C15" s="3"/>
      <c r="D15" s="3"/>
      <c r="E15" s="4"/>
      <c r="F15" s="4"/>
      <c r="G15" s="4"/>
      <c r="H15" s="4"/>
      <c r="I15" s="4"/>
    </row>
    <row x14ac:dyDescent="0.25" r="16" customHeight="1" ht="18.75">
      <c r="A16" s="18"/>
      <c r="B16" s="19" t="s">
        <v>51</v>
      </c>
      <c r="C16" s="19" t="s">
        <v>40</v>
      </c>
      <c r="D16" s="19" t="s">
        <v>52</v>
      </c>
      <c r="E16" s="19" t="s">
        <v>53</v>
      </c>
      <c r="F16" s="20" t="s">
        <v>54</v>
      </c>
      <c r="G16" s="20" t="s">
        <v>55</v>
      </c>
      <c r="H16" s="20" t="s">
        <v>56</v>
      </c>
      <c r="I16" s="20" t="s">
        <v>57</v>
      </c>
    </row>
    <row x14ac:dyDescent="0.25" r="17" customHeight="1" ht="18.75">
      <c r="A17" s="2" t="s">
        <v>58</v>
      </c>
      <c r="B17" s="6">
        <v>73.32861518386285</v>
      </c>
      <c r="C17" s="6">
        <v>0.28775841024125015</v>
      </c>
      <c r="D17" s="6">
        <v>254.82700965155388</v>
      </c>
      <c r="E17" s="6">
        <v>1.9748684897474386e-25</v>
      </c>
      <c r="F17" s="6">
        <v>72.7069509337441</v>
      </c>
      <c r="G17" s="6">
        <v>73.9502794339816</v>
      </c>
      <c r="H17" s="6">
        <v>72.7069509337441</v>
      </c>
      <c r="I17" s="6">
        <v>73.9502794339816</v>
      </c>
    </row>
    <row x14ac:dyDescent="0.25" r="18" customHeight="1" ht="18.75">
      <c r="A18" s="16" t="s">
        <v>3</v>
      </c>
      <c r="B18" s="21">
        <v>3.3629954510031306e-13</v>
      </c>
      <c r="C18" s="21">
        <v>1.98497509486309e-14</v>
      </c>
      <c r="D18" s="21">
        <v>16.942255143181466</v>
      </c>
      <c r="E18" s="21">
        <v>3.0472453782045815e-10</v>
      </c>
      <c r="F18" s="21">
        <v>2.934167653122983e-13</v>
      </c>
      <c r="G18" s="21">
        <v>3.7918232488832783e-13</v>
      </c>
      <c r="H18" s="21">
        <v>2.934167653122983e-13</v>
      </c>
      <c r="I18" s="21">
        <v>3.7918232488832783e-13</v>
      </c>
    </row>
    <row x14ac:dyDescent="0.25" r="19" customHeight="1" ht="18.75">
      <c r="A19" s="2"/>
      <c r="B19" s="3"/>
      <c r="C19" s="3"/>
      <c r="D19" s="3"/>
      <c r="E19" s="4"/>
      <c r="F19" s="4"/>
      <c r="G19" s="4"/>
      <c r="H19" s="4"/>
      <c r="I19" s="4"/>
    </row>
    <row x14ac:dyDescent="0.25" r="20" customHeight="1" ht="18.75">
      <c r="A20" s="2"/>
      <c r="B20" s="3"/>
      <c r="C20" s="3"/>
      <c r="D20" s="3"/>
      <c r="E20" s="4"/>
      <c r="F20" s="4"/>
      <c r="G20" s="4"/>
      <c r="H20" s="4"/>
      <c r="I20" s="4"/>
    </row>
    <row x14ac:dyDescent="0.25" r="21" customHeight="1" ht="18.75">
      <c r="A21" s="2"/>
      <c r="B21" s="3"/>
      <c r="C21" s="3"/>
      <c r="D21" s="3"/>
      <c r="E21" s="4"/>
      <c r="F21" s="4"/>
      <c r="G21" s="4"/>
      <c r="H21" s="4"/>
      <c r="I21" s="4"/>
    </row>
    <row x14ac:dyDescent="0.25" r="22" customHeight="1" ht="18.75">
      <c r="A22" s="2" t="s">
        <v>59</v>
      </c>
      <c r="B22" s="3"/>
      <c r="C22" s="3"/>
      <c r="D22" s="3"/>
      <c r="E22" s="4"/>
      <c r="F22" s="4"/>
      <c r="G22" s="4"/>
      <c r="H22" s="4"/>
      <c r="I22" s="4"/>
    </row>
    <row x14ac:dyDescent="0.25" r="23" customHeight="1" ht="18.75">
      <c r="A23" s="2"/>
      <c r="B23" s="3"/>
      <c r="C23" s="3"/>
      <c r="D23" s="3"/>
      <c r="E23" s="4"/>
      <c r="F23" s="4"/>
      <c r="G23" s="4"/>
      <c r="H23" s="4"/>
      <c r="I23" s="4"/>
    </row>
    <row x14ac:dyDescent="0.25" r="24" customHeight="1" ht="18.75">
      <c r="A24" s="23" t="s">
        <v>60</v>
      </c>
      <c r="B24" s="20" t="s">
        <v>64</v>
      </c>
      <c r="C24" s="19" t="s">
        <v>62</v>
      </c>
      <c r="D24" s="20" t="s">
        <v>63</v>
      </c>
      <c r="E24" s="4"/>
      <c r="F24" s="4"/>
      <c r="G24" s="4"/>
      <c r="H24" s="4"/>
      <c r="I24" s="4"/>
    </row>
    <row x14ac:dyDescent="0.25" r="25" customHeight="1" ht="18.75">
      <c r="A25" s="5">
        <v>1</v>
      </c>
      <c r="B25" s="6">
        <v>76.89339036192617</v>
      </c>
      <c r="C25" s="6">
        <v>0.006609638073840074</v>
      </c>
      <c r="D25" s="6">
        <v>0.040287150283491384</v>
      </c>
      <c r="E25" s="4"/>
      <c r="F25" s="4"/>
      <c r="G25" s="4"/>
      <c r="H25" s="4"/>
      <c r="I25" s="4"/>
    </row>
    <row x14ac:dyDescent="0.25" r="26" customHeight="1" ht="18.75">
      <c r="A26" s="5">
        <v>2</v>
      </c>
      <c r="B26" s="6">
        <v>77.0279101799663</v>
      </c>
      <c r="C26" s="6">
        <v>-0.027910179966298188</v>
      </c>
      <c r="D26" s="6">
        <v>-0.17011848488222564</v>
      </c>
      <c r="E26" s="4"/>
      <c r="F26" s="4"/>
      <c r="G26" s="4"/>
      <c r="H26" s="4"/>
      <c r="I26" s="4"/>
    </row>
    <row x14ac:dyDescent="0.25" r="27" customHeight="1" ht="18.75">
      <c r="A27" s="5">
        <v>3</v>
      </c>
      <c r="B27" s="6">
        <v>77.19605995251645</v>
      </c>
      <c r="C27" s="6">
        <v>0.003940047483553144</v>
      </c>
      <c r="D27" s="6">
        <v>0.024015427671030792</v>
      </c>
      <c r="E27" s="4"/>
      <c r="F27" s="4"/>
      <c r="G27" s="4"/>
      <c r="H27" s="4"/>
      <c r="I27" s="4"/>
    </row>
    <row x14ac:dyDescent="0.25" r="28" customHeight="1" ht="18.75">
      <c r="A28" s="5">
        <v>4</v>
      </c>
      <c r="B28" s="6">
        <v>77.4650995885967</v>
      </c>
      <c r="C28" s="6">
        <v>0.03490041140329936</v>
      </c>
      <c r="D28" s="6">
        <v>0.21272543268674263</v>
      </c>
      <c r="E28" s="4"/>
      <c r="F28" s="4"/>
      <c r="G28" s="4"/>
      <c r="H28" s="4"/>
      <c r="I28" s="4"/>
    </row>
    <row x14ac:dyDescent="0.25" r="29" customHeight="1" ht="18.75">
      <c r="A29" s="5">
        <v>5</v>
      </c>
      <c r="B29" s="6">
        <v>77.73413922467695</v>
      </c>
      <c r="C29" s="6">
        <v>-0.23413922467695159</v>
      </c>
      <c r="D29" s="6">
        <v>-1.4271283883385502</v>
      </c>
      <c r="E29" s="4"/>
      <c r="F29" s="4"/>
      <c r="G29" s="4"/>
      <c r="H29" s="4"/>
      <c r="I29" s="4"/>
    </row>
    <row x14ac:dyDescent="0.25" r="30" customHeight="1" ht="18.75">
      <c r="A30" s="5">
        <v>6</v>
      </c>
      <c r="B30" s="6">
        <v>78.0031788607572</v>
      </c>
      <c r="C30" s="6">
        <v>-0.20317886075720537</v>
      </c>
      <c r="D30" s="6">
        <v>-1.2384183833228384</v>
      </c>
      <c r="E30" s="4"/>
      <c r="F30" s="4"/>
      <c r="G30" s="4"/>
      <c r="H30" s="4"/>
      <c r="I30" s="4"/>
    </row>
    <row x14ac:dyDescent="0.25" r="31" customHeight="1" ht="18.75">
      <c r="A31" s="5">
        <v>7</v>
      </c>
      <c r="B31" s="6">
        <v>78.20495858781739</v>
      </c>
      <c r="C31" s="6">
        <v>-0.10495858781739287</v>
      </c>
      <c r="D31" s="6">
        <v>-0.6397449230507817</v>
      </c>
      <c r="E31" s="4"/>
      <c r="F31" s="4"/>
      <c r="G31" s="4"/>
      <c r="H31" s="4"/>
      <c r="I31" s="4"/>
    </row>
    <row x14ac:dyDescent="0.25" r="32" customHeight="1" ht="18.75">
      <c r="A32" s="5">
        <v>8</v>
      </c>
      <c r="B32" s="6">
        <v>78.27221849683745</v>
      </c>
      <c r="C32" s="6">
        <v>-0.07221849683745063</v>
      </c>
      <c r="D32" s="6">
        <v>-0.4401871029600672</v>
      </c>
      <c r="E32" s="4"/>
      <c r="F32" s="4"/>
      <c r="G32" s="4"/>
      <c r="H32" s="4"/>
      <c r="I32" s="4"/>
    </row>
    <row x14ac:dyDescent="0.25" r="33" customHeight="1" ht="18.75">
      <c r="A33" s="5">
        <v>9</v>
      </c>
      <c r="B33" s="6">
        <v>78.17132863330735</v>
      </c>
      <c r="C33" s="6">
        <v>0.32867136669264596</v>
      </c>
      <c r="D33" s="6">
        <v>2.003321905965455</v>
      </c>
      <c r="E33" s="4"/>
      <c r="F33" s="4"/>
      <c r="G33" s="4"/>
      <c r="H33" s="4"/>
      <c r="I33" s="4"/>
    </row>
    <row x14ac:dyDescent="0.25" r="34" customHeight="1" ht="18.75">
      <c r="A34" s="5">
        <v>10</v>
      </c>
      <c r="B34" s="6">
        <v>78.37310836036755</v>
      </c>
      <c r="C34" s="6">
        <v>0.32689163963244994</v>
      </c>
      <c r="D34" s="6">
        <v>1.9924740908904521</v>
      </c>
      <c r="E34" s="4"/>
      <c r="F34" s="4"/>
      <c r="G34" s="4"/>
      <c r="H34" s="4"/>
      <c r="I34" s="4"/>
    </row>
    <row x14ac:dyDescent="0.25" r="35" customHeight="1" ht="18.75">
      <c r="A35" s="5">
        <v>11</v>
      </c>
      <c r="B35" s="6">
        <v>78.5412581329177</v>
      </c>
      <c r="C35" s="6">
        <v>0.15874186708229843</v>
      </c>
      <c r="D35" s="6">
        <v>0.9675654527496765</v>
      </c>
      <c r="E35" s="4"/>
      <c r="F35" s="4"/>
      <c r="G35" s="4"/>
      <c r="H35" s="4"/>
      <c r="I35" s="4"/>
    </row>
    <row x14ac:dyDescent="0.25" r="36" customHeight="1" ht="18.75">
      <c r="A36" s="5">
        <v>12</v>
      </c>
      <c r="B36" s="6">
        <v>78.77666781448792</v>
      </c>
      <c r="C36" s="6">
        <v>0.023332185512074943</v>
      </c>
      <c r="D36" s="6">
        <v>0.14221463469952886</v>
      </c>
      <c r="E36" s="4"/>
      <c r="F36" s="4"/>
      <c r="G36" s="4"/>
      <c r="H36" s="4"/>
      <c r="I36" s="4"/>
    </row>
    <row x14ac:dyDescent="0.25" r="37" customHeight="1" ht="18.75">
      <c r="A37" s="5">
        <v>13</v>
      </c>
      <c r="B37" s="6">
        <v>78.94481758703807</v>
      </c>
      <c r="C37" s="6">
        <v>-0.04481758703806804</v>
      </c>
      <c r="D37" s="6">
        <v>-0.27317272809418736</v>
      </c>
      <c r="E37" s="4"/>
      <c r="F37" s="4"/>
      <c r="G37" s="4"/>
      <c r="H37" s="4"/>
      <c r="I37" s="4"/>
    </row>
    <row x14ac:dyDescent="0.25" r="38" customHeight="1" ht="18.75">
      <c r="A38" s="5">
        <v>14</v>
      </c>
      <c r="B38" s="6">
        <v>79.18022726860829</v>
      </c>
      <c r="C38" s="6">
        <v>-0.08022726860829721</v>
      </c>
      <c r="D38" s="6">
        <v>-0.48900227079736236</v>
      </c>
      <c r="E38" s="4"/>
      <c r="F38" s="4"/>
      <c r="G38" s="4"/>
      <c r="H38" s="4"/>
      <c r="I38" s="4"/>
    </row>
    <row x14ac:dyDescent="0.25" r="39" customHeight="1" ht="18.75">
      <c r="A39" s="17">
        <v>15</v>
      </c>
      <c r="B39" s="21">
        <v>79.41563695017852</v>
      </c>
      <c r="C39" s="21">
        <v>-0.11563695017852638</v>
      </c>
      <c r="D39" s="21">
        <v>-0.7048318135005374</v>
      </c>
      <c r="E39" s="4"/>
      <c r="F39" s="4"/>
      <c r="G39" s="4"/>
      <c r="H39" s="4"/>
      <c r="I39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39"/>
  <sheetViews>
    <sheetView workbookViewId="0"/>
  </sheetViews>
  <sheetFormatPr defaultRowHeight="15" x14ac:dyDescent="0.25"/>
  <cols>
    <col min="1" max="1" style="11" width="13.576428571428572" customWidth="1" bestFit="1"/>
    <col min="2" max="2" style="12" width="13.576428571428572" customWidth="1" bestFit="1"/>
    <col min="3" max="3" style="12" width="13.576428571428572" customWidth="1" bestFit="1"/>
    <col min="4" max="4" style="12" width="13.576428571428572" customWidth="1" bestFit="1"/>
    <col min="5" max="5" style="13" width="13.576428571428572" customWidth="1" bestFit="1"/>
    <col min="6" max="6" style="13" width="13.576428571428572" customWidth="1" bestFit="1"/>
    <col min="7" max="7" style="13" width="13.576428571428572" customWidth="1" bestFit="1"/>
    <col min="8" max="8" style="13" width="13.576428571428572" customWidth="1" bestFit="1"/>
    <col min="9" max="9" style="13" width="13.576428571428572" customWidth="1" bestFit="1"/>
  </cols>
  <sheetData>
    <row x14ac:dyDescent="0.25" r="1" customHeight="1" ht="18.75">
      <c r="A1" s="2" t="s">
        <v>35</v>
      </c>
      <c r="B1" s="3"/>
      <c r="C1" s="3"/>
      <c r="D1" s="3"/>
      <c r="E1" s="4"/>
      <c r="F1" s="4"/>
      <c r="G1" s="4"/>
      <c r="H1" s="4"/>
      <c r="I1" s="4"/>
    </row>
    <row x14ac:dyDescent="0.25" r="2" customHeight="1" ht="18.75">
      <c r="A2" s="2"/>
      <c r="B2" s="3"/>
      <c r="C2" s="3"/>
      <c r="D2" s="3"/>
      <c r="E2" s="4"/>
      <c r="F2" s="4"/>
      <c r="G2" s="4"/>
      <c r="H2" s="4"/>
      <c r="I2" s="4"/>
    </row>
    <row x14ac:dyDescent="0.25" r="3" customHeight="1" ht="18.75">
      <c r="A3" s="14" t="s">
        <v>36</v>
      </c>
      <c r="B3" s="15"/>
      <c r="C3" s="3"/>
      <c r="D3" s="3"/>
      <c r="E3" s="4"/>
      <c r="F3" s="4"/>
      <c r="G3" s="4"/>
      <c r="H3" s="4"/>
      <c r="I3" s="4"/>
    </row>
    <row x14ac:dyDescent="0.25" r="4" customHeight="1" ht="18.75">
      <c r="A4" s="2" t="s">
        <v>37</v>
      </c>
      <c r="B4" s="6">
        <v>0.9659429230710327</v>
      </c>
      <c r="C4" s="3"/>
      <c r="D4" s="3"/>
      <c r="E4" s="4"/>
      <c r="F4" s="4"/>
      <c r="G4" s="4"/>
      <c r="H4" s="4"/>
      <c r="I4" s="4"/>
    </row>
    <row x14ac:dyDescent="0.25" r="5" customHeight="1" ht="18.75">
      <c r="A5" s="2" t="s">
        <v>38</v>
      </c>
      <c r="B5" s="6">
        <v>0.9330457306310109</v>
      </c>
      <c r="C5" s="3"/>
      <c r="D5" s="3"/>
      <c r="E5" s="4"/>
      <c r="F5" s="4"/>
      <c r="G5" s="4"/>
      <c r="H5" s="4"/>
      <c r="I5" s="4"/>
    </row>
    <row x14ac:dyDescent="0.25" r="6" customHeight="1" ht="18.75">
      <c r="A6" s="2" t="s">
        <v>39</v>
      </c>
      <c r="B6" s="6">
        <v>0.9278954022180118</v>
      </c>
      <c r="C6" s="3"/>
      <c r="D6" s="3"/>
      <c r="E6" s="4"/>
      <c r="F6" s="4"/>
      <c r="G6" s="4"/>
      <c r="H6" s="4"/>
      <c r="I6" s="4"/>
    </row>
    <row x14ac:dyDescent="0.25" r="7" customHeight="1" ht="18.75">
      <c r="A7" s="2" t="s">
        <v>40</v>
      </c>
      <c r="B7" s="6">
        <v>1.6229755475735106</v>
      </c>
      <c r="C7" s="3"/>
      <c r="D7" s="3"/>
      <c r="E7" s="4"/>
      <c r="F7" s="4"/>
      <c r="G7" s="4"/>
      <c r="H7" s="4"/>
      <c r="I7" s="4"/>
    </row>
    <row x14ac:dyDescent="0.25" r="8" customHeight="1" ht="18.75">
      <c r="A8" s="16" t="s">
        <v>41</v>
      </c>
      <c r="B8" s="17">
        <v>15</v>
      </c>
      <c r="C8" s="3"/>
      <c r="D8" s="3"/>
      <c r="E8" s="4"/>
      <c r="F8" s="4"/>
      <c r="G8" s="4"/>
      <c r="H8" s="4"/>
      <c r="I8" s="4"/>
    </row>
    <row x14ac:dyDescent="0.25" r="9" customHeight="1" ht="18.75">
      <c r="A9" s="2"/>
      <c r="B9" s="3"/>
      <c r="C9" s="3"/>
      <c r="D9" s="3"/>
      <c r="E9" s="4"/>
      <c r="F9" s="4"/>
      <c r="G9" s="4"/>
      <c r="H9" s="4"/>
      <c r="I9" s="4"/>
    </row>
    <row x14ac:dyDescent="0.25" r="10" customHeight="1" ht="18.75">
      <c r="A10" s="2" t="s">
        <v>42</v>
      </c>
      <c r="B10" s="3"/>
      <c r="C10" s="3"/>
      <c r="D10" s="3"/>
      <c r="E10" s="4"/>
      <c r="F10" s="4"/>
      <c r="G10" s="4"/>
      <c r="H10" s="4"/>
      <c r="I10" s="4"/>
    </row>
    <row x14ac:dyDescent="0.25" r="11" customHeight="1" ht="18.75">
      <c r="A11" s="18"/>
      <c r="B11" s="19" t="s">
        <v>43</v>
      </c>
      <c r="C11" s="19" t="s">
        <v>44</v>
      </c>
      <c r="D11" s="19" t="s">
        <v>45</v>
      </c>
      <c r="E11" s="19" t="s">
        <v>46</v>
      </c>
      <c r="F11" s="20" t="s">
        <v>47</v>
      </c>
      <c r="G11" s="4"/>
      <c r="H11" s="4"/>
      <c r="I11" s="4"/>
    </row>
    <row x14ac:dyDescent="0.25" r="12" customHeight="1" ht="18.75">
      <c r="A12" s="2" t="s">
        <v>48</v>
      </c>
      <c r="B12" s="5">
        <v>1</v>
      </c>
      <c r="C12" s="6">
        <v>477.19068816905354</v>
      </c>
      <c r="D12" s="6">
        <v>477.19068816905354</v>
      </c>
      <c r="E12" s="6">
        <v>181.16237564114414</v>
      </c>
      <c r="F12" s="6">
        <v>5.214052535197681e-9</v>
      </c>
      <c r="G12" s="4"/>
      <c r="H12" s="4"/>
      <c r="I12" s="4"/>
    </row>
    <row x14ac:dyDescent="0.25" r="13" customHeight="1" ht="18.75">
      <c r="A13" s="2" t="s">
        <v>49</v>
      </c>
      <c r="B13" s="5">
        <v>13</v>
      </c>
      <c r="C13" s="6">
        <v>34.24264516427997</v>
      </c>
      <c r="D13" s="6">
        <v>2.634049628021536</v>
      </c>
      <c r="E13" s="4"/>
      <c r="F13" s="4"/>
      <c r="G13" s="4"/>
      <c r="H13" s="4"/>
      <c r="I13" s="4"/>
    </row>
    <row x14ac:dyDescent="0.25" r="14" customHeight="1" ht="18.75">
      <c r="A14" s="16" t="s">
        <v>50</v>
      </c>
      <c r="B14" s="17">
        <v>14</v>
      </c>
      <c r="C14" s="21">
        <v>511.4333333333335</v>
      </c>
      <c r="D14" s="22"/>
      <c r="E14" s="22"/>
      <c r="F14" s="22"/>
      <c r="G14" s="4"/>
      <c r="H14" s="4"/>
      <c r="I14" s="4"/>
    </row>
    <row x14ac:dyDescent="0.25" r="15" customHeight="1" ht="18.75">
      <c r="A15" s="2"/>
      <c r="B15" s="3"/>
      <c r="C15" s="3"/>
      <c r="D15" s="3"/>
      <c r="E15" s="4"/>
      <c r="F15" s="4"/>
      <c r="G15" s="4"/>
      <c r="H15" s="4"/>
      <c r="I15" s="4"/>
    </row>
    <row x14ac:dyDescent="0.25" r="16" customHeight="1" ht="18.75">
      <c r="A16" s="18"/>
      <c r="B16" s="19" t="s">
        <v>51</v>
      </c>
      <c r="C16" s="20" t="s">
        <v>40</v>
      </c>
      <c r="D16" s="19" t="s">
        <v>52</v>
      </c>
      <c r="E16" s="19" t="s">
        <v>53</v>
      </c>
      <c r="F16" s="19" t="s">
        <v>54</v>
      </c>
      <c r="G16" s="20" t="s">
        <v>55</v>
      </c>
      <c r="H16" s="20" t="s">
        <v>56</v>
      </c>
      <c r="I16" s="20" t="s">
        <v>57</v>
      </c>
    </row>
    <row x14ac:dyDescent="0.25" r="17" customHeight="1" ht="18.75">
      <c r="A17" s="2" t="s">
        <v>58</v>
      </c>
      <c r="B17" s="6">
        <v>38.13386964475385</v>
      </c>
      <c r="C17" s="6">
        <v>1.0008046444182697</v>
      </c>
      <c r="D17" s="6">
        <v>38.10321010942115</v>
      </c>
      <c r="E17" s="6">
        <v>1.0029260337074243e-14</v>
      </c>
      <c r="F17" s="6">
        <v>35.97176265971023</v>
      </c>
      <c r="G17" s="6">
        <v>40.29597662979747</v>
      </c>
      <c r="H17" s="6">
        <v>35.97176265971023</v>
      </c>
      <c r="I17" s="6">
        <v>40.29597662979747</v>
      </c>
    </row>
    <row x14ac:dyDescent="0.25" r="18" customHeight="1" ht="18.75">
      <c r="A18" s="16" t="s">
        <v>3</v>
      </c>
      <c r="B18" s="21">
        <v>1.3266590235718559e-9</v>
      </c>
      <c r="C18" s="21">
        <v>9.856558679856875e-11</v>
      </c>
      <c r="D18" s="21">
        <v>13.459657337434125</v>
      </c>
      <c r="E18" s="21">
        <v>5.214052535197663e-9</v>
      </c>
      <c r="F18" s="21">
        <v>1.1137210192463652e-9</v>
      </c>
      <c r="G18" s="21">
        <v>1.5395970278973465e-9</v>
      </c>
      <c r="H18" s="21">
        <v>1.1137210192463652e-9</v>
      </c>
      <c r="I18" s="21">
        <v>1.5395970278973465e-9</v>
      </c>
    </row>
    <row x14ac:dyDescent="0.25" r="19" customHeight="1" ht="18.75">
      <c r="A19" s="2"/>
      <c r="B19" s="3"/>
      <c r="C19" s="3"/>
      <c r="D19" s="3"/>
      <c r="E19" s="4"/>
      <c r="F19" s="4"/>
      <c r="G19" s="4"/>
      <c r="H19" s="4"/>
      <c r="I19" s="4"/>
    </row>
    <row x14ac:dyDescent="0.25" r="20" customHeight="1" ht="18.75">
      <c r="A20" s="2"/>
      <c r="B20" s="3"/>
      <c r="C20" s="3"/>
      <c r="D20" s="3"/>
      <c r="E20" s="4"/>
      <c r="F20" s="4"/>
      <c r="G20" s="4"/>
      <c r="H20" s="4"/>
      <c r="I20" s="4"/>
    </row>
    <row x14ac:dyDescent="0.25" r="21" customHeight="1" ht="18.75">
      <c r="A21" s="2"/>
      <c r="B21" s="3"/>
      <c r="C21" s="3"/>
      <c r="D21" s="3"/>
      <c r="E21" s="4"/>
      <c r="F21" s="4"/>
      <c r="G21" s="4"/>
      <c r="H21" s="4"/>
      <c r="I21" s="4"/>
    </row>
    <row x14ac:dyDescent="0.25" r="22" customHeight="1" ht="18.75">
      <c r="A22" s="2" t="s">
        <v>59</v>
      </c>
      <c r="B22" s="3"/>
      <c r="C22" s="3"/>
      <c r="D22" s="3"/>
      <c r="E22" s="4"/>
      <c r="F22" s="4"/>
      <c r="G22" s="4"/>
      <c r="H22" s="4"/>
      <c r="I22" s="4"/>
    </row>
    <row x14ac:dyDescent="0.25" r="23" customHeight="1" ht="18.75">
      <c r="A23" s="2"/>
      <c r="B23" s="3"/>
      <c r="C23" s="3"/>
      <c r="D23" s="3"/>
      <c r="E23" s="4"/>
      <c r="F23" s="4"/>
      <c r="G23" s="4"/>
      <c r="H23" s="4"/>
      <c r="I23" s="4"/>
    </row>
    <row x14ac:dyDescent="0.25" r="24" customHeight="1" ht="18.75">
      <c r="A24" s="18" t="s">
        <v>60</v>
      </c>
      <c r="B24" s="20" t="s">
        <v>61</v>
      </c>
      <c r="C24" s="19" t="s">
        <v>62</v>
      </c>
      <c r="D24" s="20" t="s">
        <v>63</v>
      </c>
      <c r="E24" s="4"/>
      <c r="F24" s="4"/>
      <c r="G24" s="4"/>
      <c r="H24" s="4"/>
      <c r="I24" s="4"/>
    </row>
    <row x14ac:dyDescent="0.25" r="25" customHeight="1" ht="18.75">
      <c r="A25" s="5">
        <v>1</v>
      </c>
      <c r="B25" s="6">
        <v>47.12514821322669</v>
      </c>
      <c r="C25" s="6">
        <v>-1.82514821322669</v>
      </c>
      <c r="D25" s="6">
        <v>-1.1670205475585151</v>
      </c>
      <c r="E25" s="4"/>
      <c r="F25" s="4"/>
      <c r="G25" s="4"/>
      <c r="H25" s="4"/>
      <c r="I25" s="4"/>
    </row>
    <row x14ac:dyDescent="0.25" r="26" customHeight="1" ht="18.75">
      <c r="A26" s="5">
        <v>2</v>
      </c>
      <c r="B26" s="6">
        <v>46.547695595356906</v>
      </c>
      <c r="C26" s="6">
        <v>-1.7476955953569089</v>
      </c>
      <c r="D26" s="6">
        <v>-1.117496461864437</v>
      </c>
      <c r="E26" s="4"/>
      <c r="F26" s="4"/>
      <c r="G26" s="4"/>
      <c r="H26" s="4"/>
      <c r="I26" s="4"/>
    </row>
    <row x14ac:dyDescent="0.25" r="27" customHeight="1" ht="18.75">
      <c r="A27" s="5">
        <v>3</v>
      </c>
      <c r="B27" s="6">
        <v>45.73243098956002</v>
      </c>
      <c r="C27" s="6">
        <v>-1.2324309895600223</v>
      </c>
      <c r="D27" s="6">
        <v>-0.7880304064302208</v>
      </c>
      <c r="E27" s="4"/>
      <c r="F27" s="4"/>
      <c r="G27" s="4"/>
      <c r="H27" s="4"/>
      <c r="I27" s="4"/>
    </row>
    <row x14ac:dyDescent="0.25" r="28" customHeight="1" ht="18.75">
      <c r="A28" s="5">
        <v>4</v>
      </c>
      <c r="B28" s="6">
        <v>45.83591914934818</v>
      </c>
      <c r="C28" s="6">
        <v>-1.5359191493481816</v>
      </c>
      <c r="D28" s="6">
        <v>-0.9820841911293563</v>
      </c>
      <c r="E28" s="4"/>
      <c r="F28" s="4"/>
      <c r="G28" s="4"/>
      <c r="H28" s="4"/>
      <c r="I28" s="4"/>
    </row>
    <row x14ac:dyDescent="0.25" r="29" customHeight="1" ht="18.75">
      <c r="A29" s="5">
        <v>5</v>
      </c>
      <c r="B29" s="6">
        <v>45.769077822431754</v>
      </c>
      <c r="C29" s="6">
        <v>-1.1690778224317526</v>
      </c>
      <c r="D29" s="6">
        <v>-0.7475216700679884</v>
      </c>
      <c r="E29" s="4"/>
      <c r="F29" s="4"/>
      <c r="G29" s="4"/>
      <c r="H29" s="4"/>
      <c r="I29" s="4"/>
    </row>
    <row x14ac:dyDescent="0.25" r="30" customHeight="1" ht="18.75">
      <c r="A30" s="5">
        <v>6</v>
      </c>
      <c r="B30" s="6">
        <v>45.35606405987009</v>
      </c>
      <c r="C30" s="6">
        <v>0.04393594012990576</v>
      </c>
      <c r="D30" s="6">
        <v>0.02809314034680663</v>
      </c>
      <c r="E30" s="4"/>
      <c r="F30" s="4"/>
      <c r="G30" s="4"/>
      <c r="H30" s="4"/>
      <c r="I30" s="4"/>
    </row>
    <row x14ac:dyDescent="0.25" r="31" customHeight="1" ht="18.75">
      <c r="A31" s="5">
        <v>7</v>
      </c>
      <c r="B31" s="6">
        <v>45.154482997210835</v>
      </c>
      <c r="C31" s="6">
        <v>1.4455170027891668</v>
      </c>
      <c r="D31" s="6">
        <v>0.9242800293559678</v>
      </c>
      <c r="E31" s="4"/>
      <c r="F31" s="4"/>
      <c r="G31" s="4"/>
      <c r="H31" s="4"/>
      <c r="I31" s="4"/>
    </row>
    <row x14ac:dyDescent="0.25" r="32" customHeight="1" ht="18.75">
      <c r="A32" s="5">
        <v>8</v>
      </c>
      <c r="B32" s="6">
        <v>43.99200160978536</v>
      </c>
      <c r="C32" s="6">
        <v>4.207998390214641</v>
      </c>
      <c r="D32" s="6">
        <v>2.690642080399472</v>
      </c>
      <c r="E32" s="4"/>
      <c r="F32" s="4"/>
      <c r="G32" s="4"/>
      <c r="H32" s="4"/>
      <c r="I32" s="4"/>
    </row>
    <row x14ac:dyDescent="0.25" r="33" customHeight="1" ht="18.75">
      <c r="A33" s="5">
        <v>9</v>
      </c>
      <c r="B33" s="6">
        <v>49.571758069196015</v>
      </c>
      <c r="C33" s="6">
        <v>0.42824193080398487</v>
      </c>
      <c r="D33" s="6">
        <v>0.27382276625679675</v>
      </c>
      <c r="E33" s="4"/>
      <c r="F33" s="4"/>
      <c r="G33" s="4"/>
      <c r="H33" s="4"/>
      <c r="I33" s="4"/>
    </row>
    <row x14ac:dyDescent="0.25" r="34" customHeight="1" ht="18.75">
      <c r="A34" s="5">
        <v>10</v>
      </c>
      <c r="B34" s="6">
        <v>51.588659344825196</v>
      </c>
      <c r="C34" s="6">
        <v>0.8113406551748028</v>
      </c>
      <c r="D34" s="6">
        <v>0.5187804523472859</v>
      </c>
      <c r="E34" s="4"/>
      <c r="F34" s="4"/>
      <c r="G34" s="4"/>
      <c r="H34" s="4"/>
      <c r="I34" s="4"/>
    </row>
    <row x14ac:dyDescent="0.25" r="35" customHeight="1" ht="18.75">
      <c r="A35" s="5">
        <v>11</v>
      </c>
      <c r="B35" s="6">
        <v>54.18438850215438</v>
      </c>
      <c r="C35" s="6">
        <v>0.7156114978456216</v>
      </c>
      <c r="D35" s="6">
        <v>0.4575701392373661</v>
      </c>
      <c r="E35" s="4"/>
      <c r="F35" s="4"/>
      <c r="G35" s="4"/>
      <c r="H35" s="4"/>
      <c r="I35" s="4"/>
    </row>
    <row x14ac:dyDescent="0.25" r="36" customHeight="1" ht="18.75">
      <c r="A36" s="5">
        <v>12</v>
      </c>
      <c r="B36" s="6">
        <v>57.02879785570384</v>
      </c>
      <c r="C36" s="6">
        <v>-0.42879785570384144</v>
      </c>
      <c r="D36" s="6">
        <v>-0.27417823096718597</v>
      </c>
      <c r="E36" s="4"/>
      <c r="F36" s="4"/>
      <c r="G36" s="4"/>
      <c r="H36" s="4"/>
      <c r="I36" s="4"/>
    </row>
    <row x14ac:dyDescent="0.25" r="37" customHeight="1" ht="18.75">
      <c r="A37" s="5">
        <v>13</v>
      </c>
      <c r="B37" s="6">
        <v>58.63309796636099</v>
      </c>
      <c r="C37" s="6">
        <v>-0.6330979663609924</v>
      </c>
      <c r="D37" s="6">
        <v>-0.4048100477574866</v>
      </c>
      <c r="E37" s="4"/>
      <c r="F37" s="4"/>
      <c r="G37" s="4"/>
      <c r="H37" s="4"/>
      <c r="I37" s="4"/>
    </row>
    <row x14ac:dyDescent="0.25" r="38" customHeight="1" ht="18.75">
      <c r="A38" s="5">
        <v>14</v>
      </c>
      <c r="B38" s="6">
        <v>59.2158735077179</v>
      </c>
      <c r="C38" s="6">
        <v>-0.01587350771789886</v>
      </c>
      <c r="D38" s="6">
        <v>-0.010149701560875817</v>
      </c>
      <c r="E38" s="4"/>
      <c r="F38" s="4"/>
      <c r="G38" s="4"/>
      <c r="H38" s="4"/>
      <c r="I38" s="4"/>
    </row>
    <row x14ac:dyDescent="0.25" r="39" customHeight="1" ht="18.75">
      <c r="A39" s="17">
        <v>15</v>
      </c>
      <c r="B39" s="21">
        <v>59.764604317251944</v>
      </c>
      <c r="C39" s="21">
        <v>0.9353956827480587</v>
      </c>
      <c r="D39" s="21">
        <v>0.5981026493923026</v>
      </c>
      <c r="E39" s="4"/>
      <c r="F39" s="4"/>
      <c r="G39" s="4"/>
      <c r="H39" s="4"/>
      <c r="I39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97"/>
  <sheetViews>
    <sheetView workbookViewId="0" tabSelected="1"/>
  </sheetViews>
  <sheetFormatPr defaultRowHeight="15" x14ac:dyDescent="0.25"/>
  <cols>
    <col min="1" max="1" style="10" width="13.576428571428572" customWidth="1" bestFit="1"/>
    <col min="2" max="2" style="11" width="13.576428571428572" customWidth="1" bestFit="1"/>
    <col min="3" max="3" style="12" width="13.576428571428572" customWidth="1" bestFit="1"/>
    <col min="4" max="4" style="11" width="11.005" customWidth="1" bestFit="1"/>
    <col min="5" max="5" style="10" width="13.576428571428572" customWidth="1" bestFit="1"/>
    <col min="6" max="6" style="13" width="12.005" customWidth="1" bestFit="1"/>
    <col min="7" max="7" style="10" width="13.576428571428572" customWidth="1" bestFit="1"/>
    <col min="8" max="8" style="10" width="13.576428571428572" customWidth="1" bestFit="1"/>
    <col min="9" max="9" style="10" width="13.576428571428572" customWidth="1" bestFit="1"/>
    <col min="10" max="10" style="10" width="13.576428571428572" customWidth="1" bestFit="1"/>
    <col min="11" max="11" style="10" width="13.576428571428572" customWidth="1" bestFit="1"/>
    <col min="12" max="12" style="10" width="13.576428571428572" customWidth="1" bestFit="1"/>
    <col min="13" max="13" style="10" width="13.576428571428572" customWidth="1" bestFit="1"/>
    <col min="14" max="14" style="10" width="13.576428571428572" customWidth="1" bestFit="1"/>
    <col min="15" max="15" style="10" width="13.576428571428572" customWidth="1" bestFit="1"/>
    <col min="16" max="16" style="10" width="13.576428571428572" customWidth="1" bestFit="1"/>
    <col min="17" max="17" style="10" width="13.576428571428572" customWidth="1" bestFit="1"/>
    <col min="18" max="18" style="10" width="13.576428571428572" customWidth="1" bestFit="1"/>
    <col min="19" max="19" style="10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3" t="s">
        <v>2</v>
      </c>
      <c r="D1" s="2" t="s">
        <v>3</v>
      </c>
      <c r="E1" s="1"/>
      <c r="F1" s="4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x14ac:dyDescent="0.25" r="2" customHeight="1" ht="18.75">
      <c r="A2" s="1" t="s">
        <v>4</v>
      </c>
      <c r="B2" s="5">
        <v>2000</v>
      </c>
      <c r="C2" s="6">
        <v>77.3</v>
      </c>
      <c r="D2" s="5">
        <v>77860932152</v>
      </c>
      <c r="E2" s="1"/>
      <c r="F2" s="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x14ac:dyDescent="0.25" r="3" customHeight="1" ht="18.75">
      <c r="A3" s="1" t="s">
        <v>4</v>
      </c>
      <c r="B3" s="5">
        <v>2001</v>
      </c>
      <c r="C3" s="6">
        <v>77.3</v>
      </c>
      <c r="D3" s="5">
        <v>70979923960</v>
      </c>
      <c r="E3" s="1"/>
      <c r="F3" s="4" t="s">
        <v>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x14ac:dyDescent="0.25" r="4" customHeight="1" ht="18.75">
      <c r="A4" s="1" t="s">
        <v>4</v>
      </c>
      <c r="B4" s="5">
        <v>2002</v>
      </c>
      <c r="C4" s="6">
        <v>77.8</v>
      </c>
      <c r="D4" s="5">
        <v>69736811435</v>
      </c>
      <c r="E4" s="1"/>
      <c r="F4" s="6">
        <f>AVERAGE(C2:C17)</f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x14ac:dyDescent="0.25" r="5" customHeight="1" ht="18.75">
      <c r="A5" s="1" t="s">
        <v>4</v>
      </c>
      <c r="B5" s="5">
        <v>2003</v>
      </c>
      <c r="C5" s="6">
        <v>77.9</v>
      </c>
      <c r="D5" s="5">
        <v>75643459840</v>
      </c>
      <c r="E5" s="1"/>
      <c r="F5" s="4" t="s">
        <v>6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x14ac:dyDescent="0.25" r="6" customHeight="1" ht="18.75">
      <c r="A6" s="1" t="s">
        <v>4</v>
      </c>
      <c r="B6" s="5">
        <v>2004</v>
      </c>
      <c r="C6" s="5">
        <v>78</v>
      </c>
      <c r="D6" s="5">
        <v>99210392858</v>
      </c>
      <c r="E6" s="1"/>
      <c r="F6" s="6">
        <f>_xlfn.MODE.SNGL(C2:C17)</f>
      </c>
      <c r="G6" s="1"/>
      <c r="H6" s="1"/>
      <c r="I6" s="1" t="s">
        <v>7</v>
      </c>
      <c r="J6" s="1"/>
      <c r="K6" s="1"/>
      <c r="L6" s="1"/>
      <c r="M6" s="1"/>
      <c r="N6" s="1"/>
      <c r="O6" s="1"/>
      <c r="P6" s="1"/>
      <c r="Q6" s="1"/>
      <c r="R6" s="1"/>
      <c r="S6" s="1"/>
    </row>
    <row x14ac:dyDescent="0.25" r="7" customHeight="1" ht="19.5">
      <c r="A7" s="1" t="s">
        <v>4</v>
      </c>
      <c r="B7" s="5">
        <v>2005</v>
      </c>
      <c r="C7" s="6">
        <v>78.4</v>
      </c>
      <c r="D7" s="7">
        <v>122965000000</v>
      </c>
      <c r="E7" s="1"/>
      <c r="F7" s="4" t="s">
        <v>8</v>
      </c>
      <c r="G7" s="1"/>
      <c r="H7" s="1"/>
      <c r="I7" s="1"/>
      <c r="J7" s="1"/>
      <c r="K7" s="1"/>
      <c r="L7" s="1"/>
      <c r="M7" s="1"/>
      <c r="N7" s="8"/>
      <c r="O7" s="1"/>
      <c r="P7" s="1"/>
      <c r="Q7" s="1"/>
      <c r="R7" s="1"/>
      <c r="S7" s="1"/>
    </row>
    <row x14ac:dyDescent="0.25" r="8" customHeight="1" ht="19.5">
      <c r="A8" s="1" t="s">
        <v>4</v>
      </c>
      <c r="B8" s="5">
        <v>2006</v>
      </c>
      <c r="C8" s="6">
        <v>78.9</v>
      </c>
      <c r="D8" s="7">
        <v>154788000000</v>
      </c>
      <c r="E8" s="1"/>
      <c r="F8" s="5">
        <f>MEDIAN(C2:C17)</f>
      </c>
      <c r="G8" s="1"/>
      <c r="H8" s="1"/>
      <c r="I8" s="1"/>
      <c r="J8" s="1"/>
      <c r="K8" s="1"/>
      <c r="L8" s="1"/>
      <c r="M8" s="1"/>
      <c r="N8" s="8"/>
      <c r="O8" s="1"/>
      <c r="P8" s="1"/>
      <c r="Q8" s="1"/>
      <c r="R8" s="1"/>
      <c r="S8" s="1"/>
    </row>
    <row x14ac:dyDescent="0.25" r="9" customHeight="1" ht="19.5">
      <c r="A9" s="1" t="s">
        <v>4</v>
      </c>
      <c r="B9" s="5">
        <v>2007</v>
      </c>
      <c r="C9" s="6">
        <v>78.9</v>
      </c>
      <c r="D9" s="7">
        <v>173606000000</v>
      </c>
      <c r="E9" s="1"/>
      <c r="F9" s="4"/>
      <c r="G9" s="1"/>
      <c r="H9" s="1"/>
      <c r="I9" s="1"/>
      <c r="J9" s="1"/>
      <c r="K9" s="1"/>
      <c r="L9" s="1"/>
      <c r="M9" s="1"/>
      <c r="N9" s="8"/>
      <c r="O9" s="1"/>
      <c r="P9" s="1"/>
      <c r="Q9" s="1"/>
      <c r="R9" s="1"/>
      <c r="S9" s="1"/>
    </row>
    <row x14ac:dyDescent="0.25" r="10" customHeight="1" ht="19.5">
      <c r="A10" s="1" t="s">
        <v>4</v>
      </c>
      <c r="B10" s="5">
        <v>2008</v>
      </c>
      <c r="C10" s="6">
        <v>79.6</v>
      </c>
      <c r="D10" s="7">
        <v>179638000000</v>
      </c>
      <c r="E10" s="1"/>
      <c r="F10" s="4" t="s">
        <v>9</v>
      </c>
      <c r="G10" s="1"/>
      <c r="H10" s="1"/>
      <c r="I10" s="1"/>
      <c r="J10" s="1"/>
      <c r="K10" s="1"/>
      <c r="L10" s="1"/>
      <c r="M10" s="1"/>
      <c r="N10" s="8"/>
      <c r="O10" s="1"/>
      <c r="P10" s="1"/>
      <c r="Q10" s="1"/>
      <c r="R10" s="1"/>
      <c r="S10" s="1"/>
    </row>
    <row x14ac:dyDescent="0.25" r="11" customHeight="1" ht="19.5">
      <c r="A11" s="1" t="s">
        <v>4</v>
      </c>
      <c r="B11" s="5">
        <v>2009</v>
      </c>
      <c r="C11" s="6">
        <v>79.3</v>
      </c>
      <c r="D11" s="7">
        <v>172389000000</v>
      </c>
      <c r="E11" s="1"/>
      <c r="F11" s="6">
        <f>AVERAGE(D2:D17)</f>
      </c>
      <c r="G11" s="1"/>
      <c r="H11" s="1"/>
      <c r="I11" s="1"/>
      <c r="J11" s="1"/>
      <c r="K11" s="1"/>
      <c r="L11" s="1"/>
      <c r="M11" s="1"/>
      <c r="N11" s="8"/>
      <c r="O11" s="1"/>
      <c r="P11" s="1"/>
      <c r="Q11" s="1"/>
      <c r="R11" s="1"/>
      <c r="S11" s="1"/>
    </row>
    <row x14ac:dyDescent="0.25" r="12" customHeight="1" ht="19.5">
      <c r="A12" s="1" t="s">
        <v>4</v>
      </c>
      <c r="B12" s="5">
        <v>2010</v>
      </c>
      <c r="C12" s="6">
        <v>79.1</v>
      </c>
      <c r="D12" s="7">
        <v>218538000000</v>
      </c>
      <c r="E12" s="1"/>
      <c r="F12" s="4"/>
      <c r="G12" s="1"/>
      <c r="H12" s="1"/>
      <c r="I12" s="1"/>
      <c r="J12" s="1"/>
      <c r="K12" s="1"/>
      <c r="L12" s="1"/>
      <c r="M12" s="1"/>
      <c r="N12" s="8"/>
      <c r="O12" s="1"/>
      <c r="P12" s="1"/>
      <c r="Q12" s="1"/>
      <c r="R12" s="1"/>
      <c r="S12" s="1"/>
    </row>
    <row x14ac:dyDescent="0.25" r="13" customHeight="1" ht="19.5">
      <c r="A13" s="1" t="s">
        <v>4</v>
      </c>
      <c r="B13" s="5">
        <v>2011</v>
      </c>
      <c r="C13" s="6">
        <v>79.8</v>
      </c>
      <c r="D13" s="7">
        <v>252252000000</v>
      </c>
      <c r="E13" s="1"/>
      <c r="F13" s="4"/>
      <c r="G13" s="1"/>
      <c r="H13" s="1"/>
      <c r="I13" s="1"/>
      <c r="J13" s="1"/>
      <c r="K13" s="1"/>
      <c r="L13" s="9"/>
      <c r="M13" s="9"/>
      <c r="N13" s="8"/>
      <c r="O13" s="1"/>
      <c r="P13" s="1"/>
      <c r="Q13" s="1"/>
      <c r="R13" s="1"/>
      <c r="S13" s="1"/>
    </row>
    <row x14ac:dyDescent="0.25" r="14" customHeight="1" ht="19.5">
      <c r="A14" s="1" t="s">
        <v>4</v>
      </c>
      <c r="B14" s="5">
        <v>2012</v>
      </c>
      <c r="C14" s="6">
        <v>79.9</v>
      </c>
      <c r="D14" s="7">
        <v>267122000000</v>
      </c>
      <c r="E14" s="1"/>
      <c r="F14" s="4"/>
      <c r="G14" s="1"/>
      <c r="H14" s="1"/>
      <c r="I14" s="1"/>
      <c r="J14" s="1"/>
      <c r="K14" s="1"/>
      <c r="L14" s="8"/>
      <c r="M14" s="1"/>
      <c r="N14" s="1"/>
      <c r="O14" s="1"/>
      <c r="P14" s="1"/>
      <c r="Q14" s="1"/>
      <c r="R14" s="1"/>
      <c r="S14" s="1"/>
    </row>
    <row x14ac:dyDescent="0.25" r="15" customHeight="1" ht="19.5">
      <c r="A15" s="1" t="s">
        <v>4</v>
      </c>
      <c r="B15" s="5">
        <v>2013</v>
      </c>
      <c r="C15" s="6">
        <v>80.1</v>
      </c>
      <c r="D15" s="7">
        <v>278384000000</v>
      </c>
      <c r="E15" s="1"/>
      <c r="F15" s="4"/>
      <c r="G15" s="1"/>
      <c r="H15" s="1"/>
      <c r="I15" s="1"/>
      <c r="J15" s="1"/>
      <c r="K15" s="1"/>
      <c r="L15" s="1"/>
      <c r="M15" s="1"/>
      <c r="N15" s="8"/>
      <c r="O15" s="1"/>
      <c r="P15" s="1"/>
      <c r="Q15" s="1"/>
      <c r="R15" s="1"/>
      <c r="S15" s="1"/>
    </row>
    <row x14ac:dyDescent="0.25" r="16" customHeight="1" ht="19.5">
      <c r="A16" s="1" t="s">
        <v>4</v>
      </c>
      <c r="B16" s="5">
        <v>2014</v>
      </c>
      <c r="C16" s="6">
        <v>80.3</v>
      </c>
      <c r="D16" s="7">
        <v>260990000000</v>
      </c>
      <c r="E16" s="1"/>
      <c r="F16" s="4"/>
      <c r="G16" s="1"/>
      <c r="H16" s="1"/>
      <c r="I16" s="1"/>
      <c r="J16" s="1"/>
      <c r="K16" s="1"/>
      <c r="L16" s="1"/>
      <c r="M16" s="1"/>
      <c r="N16" s="8"/>
      <c r="O16" s="1"/>
      <c r="P16" s="1"/>
      <c r="Q16" s="1"/>
      <c r="R16" s="1"/>
      <c r="S16" s="1"/>
    </row>
    <row x14ac:dyDescent="0.25" r="17" customHeight="1" ht="19.5">
      <c r="A17" s="1" t="s">
        <v>4</v>
      </c>
      <c r="B17" s="5">
        <v>2015</v>
      </c>
      <c r="C17" s="6">
        <v>80.5</v>
      </c>
      <c r="D17" s="7">
        <v>242518000000</v>
      </c>
      <c r="E17" s="1"/>
      <c r="F17" s="4"/>
      <c r="G17" s="1"/>
      <c r="H17" s="1"/>
      <c r="I17" s="1"/>
      <c r="J17" s="1"/>
      <c r="K17" s="1"/>
      <c r="L17" s="1"/>
      <c r="M17" s="1"/>
      <c r="N17" s="8"/>
      <c r="O17" s="1"/>
      <c r="P17" s="1"/>
      <c r="Q17" s="1"/>
      <c r="R17" s="1"/>
      <c r="S17" s="1"/>
    </row>
    <row x14ac:dyDescent="0.25" r="18" customHeight="1" ht="19.5">
      <c r="A18" s="1" t="s">
        <v>10</v>
      </c>
      <c r="B18" s="5">
        <v>2000</v>
      </c>
      <c r="C18" s="6">
        <v>71.7</v>
      </c>
      <c r="D18" s="7">
        <v>1211350000000</v>
      </c>
      <c r="E18" s="1"/>
      <c r="F18" s="4"/>
      <c r="G18" s="1"/>
      <c r="H18" s="1"/>
      <c r="I18" s="1"/>
      <c r="J18" s="1"/>
      <c r="K18" s="1"/>
      <c r="L18" s="9"/>
      <c r="M18" s="9"/>
      <c r="N18" s="8"/>
      <c r="O18" s="1"/>
      <c r="P18" s="1"/>
      <c r="Q18" s="9"/>
      <c r="R18" s="9"/>
      <c r="S18" s="9"/>
    </row>
    <row x14ac:dyDescent="0.25" r="19" customHeight="1" ht="19.5">
      <c r="A19" s="1" t="s">
        <v>10</v>
      </c>
      <c r="B19" s="5">
        <v>2001</v>
      </c>
      <c r="C19" s="6">
        <v>72.2</v>
      </c>
      <c r="D19" s="7">
        <v>1339400000000</v>
      </c>
      <c r="E19" s="1"/>
      <c r="F19" s="4"/>
      <c r="G19" s="1"/>
      <c r="H19" s="1"/>
      <c r="I19" s="1"/>
      <c r="J19" s="1"/>
      <c r="K19" s="1"/>
      <c r="L19" s="1"/>
      <c r="M19" s="1"/>
      <c r="N19" s="8"/>
      <c r="O19" s="1"/>
      <c r="P19" s="1"/>
      <c r="Q19" s="1"/>
      <c r="R19" s="1"/>
      <c r="S19" s="1"/>
    </row>
    <row x14ac:dyDescent="0.25" r="20" customHeight="1" ht="19.5">
      <c r="A20" s="1" t="s">
        <v>10</v>
      </c>
      <c r="B20" s="5">
        <v>2002</v>
      </c>
      <c r="C20" s="6">
        <v>72.7</v>
      </c>
      <c r="D20" s="7">
        <v>1470550000000</v>
      </c>
      <c r="E20" s="1"/>
      <c r="F20" s="4"/>
      <c r="G20" s="1"/>
      <c r="H20" s="1"/>
      <c r="I20" s="1"/>
      <c r="J20" s="1"/>
      <c r="K20" s="1"/>
      <c r="L20" s="1"/>
      <c r="M20" s="1"/>
      <c r="N20" s="8"/>
      <c r="O20" s="1"/>
      <c r="P20" s="1"/>
      <c r="Q20" s="1"/>
      <c r="R20" s="1"/>
      <c r="S20" s="1"/>
    </row>
    <row x14ac:dyDescent="0.25" r="21" customHeight="1" ht="19.5">
      <c r="A21" s="1" t="s">
        <v>10</v>
      </c>
      <c r="B21" s="5">
        <v>2003</v>
      </c>
      <c r="C21" s="6">
        <v>73.1</v>
      </c>
      <c r="D21" s="7">
        <v>1660290000000</v>
      </c>
      <c r="E21" s="1"/>
      <c r="F21" s="4" t="s">
        <v>11</v>
      </c>
      <c r="G21" s="1"/>
      <c r="H21" s="1"/>
      <c r="I21" s="1"/>
      <c r="J21" s="1"/>
      <c r="K21" s="1"/>
      <c r="L21" s="1"/>
      <c r="M21" s="1"/>
      <c r="N21" s="8"/>
      <c r="O21" s="1"/>
      <c r="P21" s="1"/>
      <c r="Q21" s="1"/>
      <c r="R21" s="1"/>
      <c r="S21" s="1"/>
    </row>
    <row x14ac:dyDescent="0.25" r="22" customHeight="1" ht="19.5">
      <c r="A22" s="1" t="s">
        <v>10</v>
      </c>
      <c r="B22" s="5">
        <v>2004</v>
      </c>
      <c r="C22" s="6">
        <v>73.5</v>
      </c>
      <c r="D22" s="7">
        <v>1955350000000</v>
      </c>
      <c r="E22" s="1"/>
      <c r="F22" s="6">
        <f>AVERAGE(C18:C33)</f>
      </c>
      <c r="G22" s="1"/>
      <c r="H22" s="1"/>
      <c r="I22" s="1"/>
      <c r="J22" s="1"/>
      <c r="K22" s="1"/>
      <c r="L22" s="1"/>
      <c r="M22" s="1"/>
      <c r="N22" s="8"/>
      <c r="O22" s="1"/>
      <c r="P22" s="1"/>
      <c r="Q22" s="1"/>
      <c r="R22" s="1"/>
      <c r="S22" s="1"/>
    </row>
    <row x14ac:dyDescent="0.25" r="23" customHeight="1" ht="19.5">
      <c r="A23" s="1" t="s">
        <v>10</v>
      </c>
      <c r="B23" s="5">
        <v>2005</v>
      </c>
      <c r="C23" s="6">
        <v>73.9</v>
      </c>
      <c r="D23" s="7">
        <v>2285970000000</v>
      </c>
      <c r="E23" s="1"/>
      <c r="F23" s="4" t="s">
        <v>12</v>
      </c>
      <c r="G23" s="1"/>
      <c r="H23" s="1"/>
      <c r="I23" s="1"/>
      <c r="J23" s="1"/>
      <c r="K23" s="1"/>
      <c r="L23" s="1"/>
      <c r="M23" s="1"/>
      <c r="N23" s="8"/>
      <c r="O23" s="1"/>
      <c r="P23" s="1"/>
      <c r="Q23" s="1"/>
      <c r="R23" s="1"/>
      <c r="S23" s="1"/>
    </row>
    <row x14ac:dyDescent="0.25" r="24" customHeight="1" ht="19.5">
      <c r="A24" s="1" t="s">
        <v>10</v>
      </c>
      <c r="B24" s="5">
        <v>2006</v>
      </c>
      <c r="C24" s="6">
        <v>74.2</v>
      </c>
      <c r="D24" s="7">
        <v>2752130000000</v>
      </c>
      <c r="E24" s="1"/>
      <c r="F24" s="4">
        <f>_xlfn.MODE.SNGL(C18:C33)</f>
      </c>
      <c r="G24" s="1" t="s">
        <v>7</v>
      </c>
      <c r="H24" s="1"/>
      <c r="I24" s="1"/>
      <c r="J24" s="1"/>
      <c r="K24" s="1"/>
      <c r="L24" s="1"/>
      <c r="M24" s="1"/>
      <c r="N24" s="8"/>
      <c r="O24" s="1"/>
      <c r="P24" s="1"/>
      <c r="Q24" s="1"/>
      <c r="R24" s="1"/>
      <c r="S24" s="1"/>
    </row>
    <row x14ac:dyDescent="0.25" r="25" customHeight="1" ht="19.5">
      <c r="A25" s="1" t="s">
        <v>10</v>
      </c>
      <c r="B25" s="5">
        <v>2007</v>
      </c>
      <c r="C25" s="6">
        <v>74.4</v>
      </c>
      <c r="D25" s="7">
        <v>3552180000000</v>
      </c>
      <c r="E25" s="1"/>
      <c r="F25" s="4" t="s">
        <v>13</v>
      </c>
      <c r="G25" s="1"/>
      <c r="H25" s="1"/>
      <c r="I25" s="1"/>
      <c r="J25" s="1"/>
      <c r="K25" s="1"/>
      <c r="L25" s="1"/>
      <c r="M25" s="1"/>
      <c r="N25" s="8"/>
      <c r="O25" s="1"/>
      <c r="P25" s="1"/>
      <c r="Q25" s="1"/>
      <c r="R25" s="1"/>
      <c r="S25" s="1"/>
    </row>
    <row x14ac:dyDescent="0.25" r="26" customHeight="1" ht="19.5">
      <c r="A26" s="1" t="s">
        <v>10</v>
      </c>
      <c r="B26" s="5">
        <v>2008</v>
      </c>
      <c r="C26" s="6">
        <v>74.5</v>
      </c>
      <c r="D26" s="7">
        <v>4598210000000</v>
      </c>
      <c r="E26" s="1"/>
      <c r="F26" s="6">
        <f>MEDIAN(C18:C33)</f>
      </c>
      <c r="G26" s="1"/>
      <c r="H26" s="1"/>
      <c r="I26" s="1"/>
      <c r="J26" s="1"/>
      <c r="K26" s="1"/>
      <c r="L26" s="9"/>
      <c r="M26" s="9"/>
      <c r="N26" s="8"/>
      <c r="O26" s="1"/>
      <c r="P26" s="1"/>
      <c r="Q26" s="1"/>
      <c r="R26" s="1"/>
      <c r="S26" s="1"/>
    </row>
    <row x14ac:dyDescent="0.25" r="27" customHeight="1" ht="19.5">
      <c r="A27" s="1" t="s">
        <v>10</v>
      </c>
      <c r="B27" s="5">
        <v>2009</v>
      </c>
      <c r="C27" s="6">
        <v>74.9</v>
      </c>
      <c r="D27" s="7">
        <v>5109950000000</v>
      </c>
      <c r="E27" s="1"/>
      <c r="F27" s="4"/>
      <c r="G27" s="1"/>
      <c r="H27" s="1"/>
      <c r="I27" s="1"/>
      <c r="J27" s="1"/>
      <c r="K27" s="1"/>
      <c r="L27" s="1"/>
      <c r="M27" s="1"/>
      <c r="N27" s="8"/>
      <c r="O27" s="1"/>
      <c r="P27" s="1"/>
      <c r="Q27" s="1"/>
      <c r="R27" s="1"/>
      <c r="S27" s="1"/>
    </row>
    <row x14ac:dyDescent="0.25" r="28" customHeight="1" ht="19.5">
      <c r="A28" s="1" t="s">
        <v>10</v>
      </c>
      <c r="B28" s="5">
        <v>2010</v>
      </c>
      <c r="C28" s="5">
        <v>75</v>
      </c>
      <c r="D28" s="7">
        <v>6100620000000</v>
      </c>
      <c r="E28" s="1"/>
      <c r="F28" s="4" t="s">
        <v>14</v>
      </c>
      <c r="G28" s="1"/>
      <c r="H28" s="1"/>
      <c r="I28" s="1"/>
      <c r="J28" s="1"/>
      <c r="K28" s="1"/>
      <c r="L28" s="1"/>
      <c r="M28" s="1"/>
      <c r="N28" s="8"/>
      <c r="O28" s="1"/>
      <c r="P28" s="1"/>
      <c r="Q28" s="1"/>
      <c r="R28" s="1"/>
      <c r="S28" s="1"/>
    </row>
    <row x14ac:dyDescent="0.25" r="29" customHeight="1" ht="19.5">
      <c r="A29" s="1" t="s">
        <v>10</v>
      </c>
      <c r="B29" s="5">
        <v>2011</v>
      </c>
      <c r="C29" s="6">
        <v>75.2</v>
      </c>
      <c r="D29" s="7">
        <v>7572550000000</v>
      </c>
      <c r="E29" s="1"/>
      <c r="F29" s="7">
        <f>AVERAGE(D18:D33)</f>
      </c>
      <c r="G29" s="1"/>
      <c r="H29" s="1"/>
      <c r="I29" s="1"/>
      <c r="J29" s="1"/>
      <c r="K29" s="1"/>
      <c r="L29" s="1"/>
      <c r="M29" s="1"/>
      <c r="N29" s="8"/>
      <c r="O29" s="1"/>
      <c r="P29" s="1"/>
      <c r="Q29" s="1"/>
      <c r="R29" s="1"/>
      <c r="S29" s="1"/>
    </row>
    <row x14ac:dyDescent="0.25" r="30" customHeight="1" ht="19.5">
      <c r="A30" s="1" t="s">
        <v>10</v>
      </c>
      <c r="B30" s="5">
        <v>2012</v>
      </c>
      <c r="C30" s="6">
        <v>75.4</v>
      </c>
      <c r="D30" s="7">
        <v>8560550000000</v>
      </c>
      <c r="E30" s="1"/>
      <c r="F30" s="4"/>
      <c r="G30" s="1"/>
      <c r="H30" s="1"/>
      <c r="I30" s="1"/>
      <c r="J30" s="1"/>
      <c r="K30" s="1"/>
      <c r="L30" s="1"/>
      <c r="M30" s="1"/>
      <c r="N30" s="8"/>
      <c r="O30" s="1"/>
      <c r="P30" s="1"/>
      <c r="Q30" s="1"/>
      <c r="R30" s="1"/>
      <c r="S30" s="1"/>
    </row>
    <row x14ac:dyDescent="0.25" r="31" customHeight="1" ht="19.5">
      <c r="A31" s="1" t="s">
        <v>10</v>
      </c>
      <c r="B31" s="5">
        <v>2013</v>
      </c>
      <c r="C31" s="6">
        <v>75.6</v>
      </c>
      <c r="D31" s="7">
        <v>9607220000000</v>
      </c>
      <c r="E31" s="1"/>
      <c r="F31" s="4"/>
      <c r="G31" s="1"/>
      <c r="H31" s="1"/>
      <c r="I31" s="1"/>
      <c r="J31" s="1"/>
      <c r="K31" s="1"/>
      <c r="L31" s="1"/>
      <c r="M31" s="1"/>
      <c r="N31" s="8"/>
      <c r="O31" s="1"/>
      <c r="P31" s="1"/>
      <c r="Q31" s="1"/>
      <c r="R31" s="1"/>
      <c r="S31" s="1"/>
    </row>
    <row x14ac:dyDescent="0.25" r="32" customHeight="1" ht="19.5">
      <c r="A32" s="1" t="s">
        <v>10</v>
      </c>
      <c r="B32" s="5">
        <v>2014</v>
      </c>
      <c r="C32" s="6">
        <v>75.8</v>
      </c>
      <c r="D32" s="7">
        <v>10482400000000</v>
      </c>
      <c r="E32" s="1"/>
      <c r="F32" s="4"/>
      <c r="G32" s="1"/>
      <c r="H32" s="1"/>
      <c r="I32" s="1"/>
      <c r="J32" s="1"/>
      <c r="K32" s="1"/>
      <c r="L32" s="1"/>
      <c r="M32" s="1"/>
      <c r="N32" s="8"/>
      <c r="O32" s="1"/>
      <c r="P32" s="1"/>
      <c r="Q32" s="1"/>
      <c r="R32" s="1"/>
      <c r="S32" s="1"/>
    </row>
    <row x14ac:dyDescent="0.25" r="33" customHeight="1" ht="19.5">
      <c r="A33" s="1" t="s">
        <v>10</v>
      </c>
      <c r="B33" s="5">
        <v>2015</v>
      </c>
      <c r="C33" s="6">
        <v>76.1</v>
      </c>
      <c r="D33" s="7">
        <v>11064700000000</v>
      </c>
      <c r="E33" s="1"/>
      <c r="F33" s="4"/>
      <c r="G33" s="1"/>
      <c r="H33" s="1"/>
      <c r="I33" s="1"/>
      <c r="J33" s="1"/>
      <c r="K33" s="1"/>
      <c r="L33" s="1"/>
      <c r="M33" s="1"/>
      <c r="N33" s="8"/>
      <c r="O33" s="1"/>
      <c r="P33" s="1"/>
      <c r="Q33" s="1"/>
      <c r="R33" s="1"/>
      <c r="S33" s="1"/>
    </row>
    <row x14ac:dyDescent="0.25" r="34" customHeight="1" ht="19.5">
      <c r="A34" s="1" t="s">
        <v>15</v>
      </c>
      <c r="B34" s="5">
        <v>2000</v>
      </c>
      <c r="C34" s="5">
        <v>78</v>
      </c>
      <c r="D34" s="7">
        <v>1949950000000</v>
      </c>
      <c r="E34" s="1"/>
      <c r="F34" s="4"/>
      <c r="G34" s="1"/>
      <c r="H34" s="1"/>
      <c r="I34" s="1"/>
      <c r="J34" s="1"/>
      <c r="K34" s="1"/>
      <c r="L34" s="1"/>
      <c r="M34" s="1"/>
      <c r="N34" s="8"/>
      <c r="O34" s="1"/>
      <c r="P34" s="1"/>
      <c r="Q34" s="1"/>
      <c r="R34" s="1"/>
      <c r="S34" s="1"/>
    </row>
    <row x14ac:dyDescent="0.25" r="35" customHeight="1" ht="19.5">
      <c r="A35" s="1" t="s">
        <v>15</v>
      </c>
      <c r="B35" s="5">
        <v>2001</v>
      </c>
      <c r="C35" s="6">
        <v>78.3</v>
      </c>
      <c r="D35" s="7">
        <v>1950650000000</v>
      </c>
      <c r="E35" s="1"/>
      <c r="F35" s="4"/>
      <c r="G35" s="1"/>
      <c r="H35" s="1"/>
      <c r="I35" s="1"/>
      <c r="J35" s="1"/>
      <c r="K35" s="1"/>
      <c r="L35" s="1"/>
      <c r="M35" s="1"/>
      <c r="N35" s="8"/>
      <c r="O35" s="1"/>
      <c r="P35" s="1"/>
      <c r="Q35" s="1"/>
      <c r="R35" s="1"/>
      <c r="S35" s="1"/>
    </row>
    <row x14ac:dyDescent="0.25" r="36" customHeight="1" ht="19.5">
      <c r="A36" s="1" t="s">
        <v>15</v>
      </c>
      <c r="B36" s="5">
        <v>2002</v>
      </c>
      <c r="C36" s="6">
        <v>78.4</v>
      </c>
      <c r="D36" s="7">
        <v>2079140000000</v>
      </c>
      <c r="E36" s="1"/>
      <c r="F36" s="4"/>
      <c r="G36" s="1"/>
      <c r="H36" s="1"/>
      <c r="I36" s="1"/>
      <c r="J36" s="1"/>
      <c r="K36" s="1"/>
      <c r="L36" s="1"/>
      <c r="M36" s="1"/>
      <c r="N36" s="8"/>
      <c r="O36" s="1"/>
      <c r="P36" s="1"/>
      <c r="Q36" s="1"/>
      <c r="R36" s="1"/>
      <c r="S36" s="1"/>
    </row>
    <row x14ac:dyDescent="0.25" r="37" customHeight="1" ht="19.5">
      <c r="A37" s="1" t="s">
        <v>15</v>
      </c>
      <c r="B37" s="5">
        <v>2003</v>
      </c>
      <c r="C37" s="6">
        <v>78.5</v>
      </c>
      <c r="D37" s="7">
        <v>2505730000000</v>
      </c>
      <c r="E37" s="1"/>
      <c r="F37" s="4" t="s">
        <v>16</v>
      </c>
      <c r="G37" s="1"/>
      <c r="H37" s="1"/>
      <c r="I37" s="1"/>
      <c r="J37" s="1"/>
      <c r="K37" s="1"/>
      <c r="L37" s="1"/>
      <c r="M37" s="1"/>
      <c r="N37" s="8"/>
      <c r="O37" s="1"/>
      <c r="P37" s="1"/>
      <c r="Q37" s="1"/>
      <c r="R37" s="1"/>
      <c r="S37" s="1"/>
    </row>
    <row x14ac:dyDescent="0.25" r="38" customHeight="1" ht="19.5">
      <c r="A38" s="1" t="s">
        <v>15</v>
      </c>
      <c r="B38" s="5">
        <v>2004</v>
      </c>
      <c r="C38" s="6">
        <v>79.1</v>
      </c>
      <c r="D38" s="7">
        <v>2819250000000</v>
      </c>
      <c r="E38" s="1"/>
      <c r="F38" s="6">
        <f>AVERAGE(C34:C49)</f>
      </c>
      <c r="G38" s="1"/>
      <c r="H38" s="1"/>
      <c r="I38" s="1"/>
      <c r="J38" s="1"/>
      <c r="K38" s="1"/>
      <c r="L38" s="1"/>
      <c r="M38" s="1"/>
      <c r="N38" s="8"/>
      <c r="O38" s="1"/>
      <c r="P38" s="1"/>
      <c r="Q38" s="1"/>
      <c r="R38" s="1"/>
      <c r="S38" s="1"/>
    </row>
    <row x14ac:dyDescent="0.25" r="39" customHeight="1" ht="19.5">
      <c r="A39" s="1" t="s">
        <v>15</v>
      </c>
      <c r="B39" s="5">
        <v>2005</v>
      </c>
      <c r="C39" s="6">
        <v>79.2</v>
      </c>
      <c r="D39" s="7">
        <v>2861410000000</v>
      </c>
      <c r="E39" s="1"/>
      <c r="F39" s="4" t="s">
        <v>17</v>
      </c>
      <c r="G39" s="1"/>
      <c r="H39" s="1"/>
      <c r="I39" s="1"/>
      <c r="J39" s="1"/>
      <c r="K39" s="1"/>
      <c r="L39" s="1"/>
      <c r="M39" s="1"/>
      <c r="N39" s="8"/>
      <c r="O39" s="1"/>
      <c r="P39" s="1"/>
      <c r="Q39" s="1"/>
      <c r="R39" s="1"/>
      <c r="S39" s="1"/>
    </row>
    <row x14ac:dyDescent="0.25" r="40" customHeight="1" ht="19.5">
      <c r="A40" s="1" t="s">
        <v>15</v>
      </c>
      <c r="B40" s="5">
        <v>2006</v>
      </c>
      <c r="C40" s="6">
        <v>79.6</v>
      </c>
      <c r="D40" s="7">
        <v>3002450000000</v>
      </c>
      <c r="E40" s="1"/>
      <c r="F40" s="6">
        <f>_xlfn.MODE.SNGL(C34:C49)</f>
      </c>
      <c r="G40" s="1"/>
      <c r="H40" s="1"/>
      <c r="I40" s="1" t="s">
        <v>18</v>
      </c>
      <c r="J40" s="1"/>
      <c r="K40" s="1"/>
      <c r="L40" s="1"/>
      <c r="M40" s="1"/>
      <c r="N40" s="8"/>
      <c r="O40" s="1"/>
      <c r="P40" s="1"/>
      <c r="Q40" s="1"/>
      <c r="R40" s="1"/>
      <c r="S40" s="1"/>
    </row>
    <row x14ac:dyDescent="0.25" r="41" customHeight="1" ht="19.5">
      <c r="A41" s="1" t="s">
        <v>15</v>
      </c>
      <c r="B41" s="5">
        <v>2007</v>
      </c>
      <c r="C41" s="6">
        <v>79.8</v>
      </c>
      <c r="D41" s="7">
        <v>3439950000000</v>
      </c>
      <c r="E41" s="1"/>
      <c r="F41" s="4" t="s">
        <v>19</v>
      </c>
      <c r="G41" s="1"/>
      <c r="H41" s="1"/>
      <c r="I41" s="1"/>
      <c r="J41" s="1"/>
      <c r="K41" s="1"/>
      <c r="L41" s="1"/>
      <c r="M41" s="1"/>
      <c r="N41" s="8"/>
      <c r="O41" s="1"/>
      <c r="P41" s="1"/>
      <c r="Q41" s="1"/>
      <c r="R41" s="1"/>
      <c r="S41" s="1"/>
    </row>
    <row x14ac:dyDescent="0.25" r="42" customHeight="1" ht="19.5">
      <c r="A42" s="1" t="s">
        <v>15</v>
      </c>
      <c r="B42" s="5">
        <v>2008</v>
      </c>
      <c r="C42" s="6">
        <v>79.9</v>
      </c>
      <c r="D42" s="7">
        <v>3752370000000</v>
      </c>
      <c r="E42" s="1"/>
      <c r="F42" s="6">
        <f>MEDIAN(C34:C49)</f>
      </c>
      <c r="G42" s="1"/>
      <c r="H42" s="1"/>
      <c r="I42" s="1"/>
      <c r="J42" s="1"/>
      <c r="K42" s="1"/>
      <c r="L42" s="1"/>
      <c r="M42" s="1"/>
      <c r="N42" s="8"/>
      <c r="O42" s="1"/>
      <c r="P42" s="1"/>
      <c r="Q42" s="1"/>
      <c r="R42" s="1"/>
      <c r="S42" s="1"/>
    </row>
    <row x14ac:dyDescent="0.25" r="43" customHeight="1" ht="19.5">
      <c r="A43" s="1" t="s">
        <v>15</v>
      </c>
      <c r="B43" s="5">
        <v>2009</v>
      </c>
      <c r="C43" s="5">
        <v>80</v>
      </c>
      <c r="D43" s="7">
        <v>3418010000000</v>
      </c>
      <c r="E43" s="1"/>
      <c r="F43" s="4"/>
      <c r="G43" s="1"/>
      <c r="H43" s="1"/>
      <c r="I43" s="1"/>
      <c r="J43" s="1"/>
      <c r="K43" s="1"/>
      <c r="L43" s="1"/>
      <c r="M43" s="1"/>
      <c r="N43" s="8"/>
      <c r="O43" s="1"/>
      <c r="P43" s="1"/>
      <c r="Q43" s="1"/>
      <c r="R43" s="1"/>
      <c r="S43" s="1"/>
    </row>
    <row x14ac:dyDescent="0.25" r="44" customHeight="1" ht="18.75">
      <c r="A44" s="1" t="s">
        <v>15</v>
      </c>
      <c r="B44" s="5">
        <v>2010</v>
      </c>
      <c r="C44" s="6">
        <v>80.1</v>
      </c>
      <c r="D44" s="7">
        <v>3417090000000</v>
      </c>
      <c r="E44" s="1"/>
      <c r="F44" s="4" t="s">
        <v>9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x14ac:dyDescent="0.25" r="45" customHeight="1" ht="18.75">
      <c r="A45" s="1" t="s">
        <v>15</v>
      </c>
      <c r="B45" s="5">
        <v>2011</v>
      </c>
      <c r="C45" s="6">
        <v>80.5</v>
      </c>
      <c r="D45" s="7">
        <v>3757700000000</v>
      </c>
      <c r="E45" s="1"/>
      <c r="F45" s="7">
        <f>AVERAGE(D34:D49)</f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x14ac:dyDescent="0.25" r="46" customHeight="1" ht="18.75">
      <c r="A46" s="1" t="s">
        <v>15</v>
      </c>
      <c r="B46" s="5">
        <v>2012</v>
      </c>
      <c r="C46" s="6">
        <v>80.6</v>
      </c>
      <c r="D46" s="7">
        <v>3543980000000</v>
      </c>
      <c r="E46" s="1"/>
      <c r="F46" s="4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x14ac:dyDescent="0.25" r="47" customHeight="1" ht="18.75">
      <c r="A47" s="1" t="s">
        <v>15</v>
      </c>
      <c r="B47" s="5">
        <v>2013</v>
      </c>
      <c r="C47" s="6">
        <v>80.6</v>
      </c>
      <c r="D47" s="7">
        <v>3752510000000</v>
      </c>
      <c r="E47" s="1"/>
      <c r="F47" s="4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x14ac:dyDescent="0.25" r="48" customHeight="1" ht="18.75">
      <c r="A48" s="1" t="s">
        <v>15</v>
      </c>
      <c r="B48" s="5">
        <v>2014</v>
      </c>
      <c r="C48" s="6">
        <v>80.9</v>
      </c>
      <c r="D48" s="7">
        <v>3890610000000</v>
      </c>
      <c r="E48" s="1"/>
      <c r="F48" s="4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x14ac:dyDescent="0.25" r="49" customHeight="1" ht="18.75">
      <c r="A49" s="1" t="s">
        <v>15</v>
      </c>
      <c r="B49" s="5">
        <v>2015</v>
      </c>
      <c r="C49" s="5">
        <v>81</v>
      </c>
      <c r="D49" s="7">
        <v>3375610000000</v>
      </c>
      <c r="E49" s="1"/>
      <c r="F49" s="4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x14ac:dyDescent="0.25" r="50" customHeight="1" ht="18.75">
      <c r="A50" s="1" t="s">
        <v>20</v>
      </c>
      <c r="B50" s="5">
        <v>2000</v>
      </c>
      <c r="C50" s="6">
        <v>74.8</v>
      </c>
      <c r="D50" s="7">
        <v>683648000000</v>
      </c>
      <c r="E50" s="1"/>
      <c r="F50" s="4" t="s">
        <v>21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x14ac:dyDescent="0.25" r="51" customHeight="1" ht="18.75">
      <c r="A51" s="1" t="s">
        <v>20</v>
      </c>
      <c r="B51" s="5">
        <v>2001</v>
      </c>
      <c r="C51" s="5">
        <v>75</v>
      </c>
      <c r="D51" s="7">
        <v>724704000000</v>
      </c>
      <c r="E51" s="1"/>
      <c r="F51" s="6">
        <f>AVERAGE(C50:C65)</f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x14ac:dyDescent="0.25" r="52" customHeight="1" ht="18.75">
      <c r="A52" s="1" t="s">
        <v>20</v>
      </c>
      <c r="B52" s="5">
        <v>2002</v>
      </c>
      <c r="C52" s="5">
        <v>75</v>
      </c>
      <c r="D52" s="7">
        <v>741560000000</v>
      </c>
      <c r="E52" s="1"/>
      <c r="F52" s="4" t="s">
        <v>22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x14ac:dyDescent="0.25" r="53" customHeight="1" ht="18.75">
      <c r="A53" s="1" t="s">
        <v>20</v>
      </c>
      <c r="B53" s="5">
        <v>2003</v>
      </c>
      <c r="C53" s="5">
        <v>75</v>
      </c>
      <c r="D53" s="7">
        <v>713284000000</v>
      </c>
      <c r="E53" s="1"/>
      <c r="F53" s="5">
        <f>_xlfn.MODE.SNGL(C50:C65)</f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x14ac:dyDescent="0.25" r="54" customHeight="1" ht="18.75">
      <c r="A54" s="1" t="s">
        <v>20</v>
      </c>
      <c r="B54" s="5">
        <v>2004</v>
      </c>
      <c r="C54" s="6">
        <v>75.4</v>
      </c>
      <c r="D54" s="7">
        <v>770268000000</v>
      </c>
      <c r="E54" s="1"/>
      <c r="F54" s="4" t="s">
        <v>23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x14ac:dyDescent="0.25" r="55" customHeight="1" ht="18.75">
      <c r="A55" s="1" t="s">
        <v>20</v>
      </c>
      <c r="B55" s="5">
        <v>2005</v>
      </c>
      <c r="C55" s="6">
        <v>75.3</v>
      </c>
      <c r="D55" s="7">
        <v>866346000000</v>
      </c>
      <c r="E55" s="1"/>
      <c r="F55" s="6">
        <f>MEDIAN(C50:C65)</f>
      </c>
      <c r="G55" s="1"/>
      <c r="H55" s="1"/>
      <c r="I55" s="1"/>
      <c r="J55" s="1" t="s">
        <v>24</v>
      </c>
      <c r="K55" s="1"/>
      <c r="L55" s="1"/>
      <c r="M55" s="1"/>
      <c r="N55" s="1"/>
      <c r="O55" s="1"/>
      <c r="P55" s="1"/>
      <c r="Q55" s="1"/>
      <c r="R55" s="1"/>
      <c r="S55" s="1"/>
    </row>
    <row x14ac:dyDescent="0.25" r="56" customHeight="1" ht="18.75">
      <c r="A56" s="1" t="s">
        <v>20</v>
      </c>
      <c r="B56" s="5">
        <v>2006</v>
      </c>
      <c r="C56" s="6">
        <v>75.8</v>
      </c>
      <c r="D56" s="7">
        <v>965281000000</v>
      </c>
      <c r="E56" s="1"/>
      <c r="F56" s="4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x14ac:dyDescent="0.25" r="57" customHeight="1" ht="18.75">
      <c r="A57" s="1" t="s">
        <v>20</v>
      </c>
      <c r="B57" s="5">
        <v>2007</v>
      </c>
      <c r="C57" s="5">
        <v>76</v>
      </c>
      <c r="D57" s="7">
        <v>1043470000000</v>
      </c>
      <c r="E57" s="1"/>
      <c r="F57" s="4" t="s">
        <v>9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x14ac:dyDescent="0.25" r="58" customHeight="1" ht="18.75">
      <c r="A58" s="1" t="s">
        <v>20</v>
      </c>
      <c r="B58" s="5">
        <v>2008</v>
      </c>
      <c r="C58" s="6">
        <v>75.6</v>
      </c>
      <c r="D58" s="7">
        <v>1101280000000</v>
      </c>
      <c r="E58" s="1"/>
      <c r="F58" s="7">
        <f>AVERAGE(D50:D65)</f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x14ac:dyDescent="0.25" r="59" customHeight="1" ht="18.75">
      <c r="A59" s="1" t="s">
        <v>20</v>
      </c>
      <c r="B59" s="5">
        <v>2009</v>
      </c>
      <c r="C59" s="6">
        <v>75.7</v>
      </c>
      <c r="D59" s="7">
        <v>894949000000</v>
      </c>
      <c r="E59" s="1"/>
      <c r="F59" s="4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x14ac:dyDescent="0.25" r="60" customHeight="1" ht="18.75">
      <c r="A60" s="1" t="s">
        <v>20</v>
      </c>
      <c r="B60" s="5">
        <v>2010</v>
      </c>
      <c r="C60" s="6">
        <v>75.6</v>
      </c>
      <c r="D60" s="7">
        <v>1051130000000</v>
      </c>
      <c r="E60" s="1"/>
      <c r="F60" s="4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x14ac:dyDescent="0.25" r="61" customHeight="1" ht="18.75">
      <c r="A61" s="1" t="s">
        <v>20</v>
      </c>
      <c r="B61" s="5">
        <v>2011</v>
      </c>
      <c r="C61" s="6">
        <v>76.1</v>
      </c>
      <c r="D61" s="7">
        <v>1171190000000</v>
      </c>
      <c r="E61" s="1"/>
      <c r="F61" s="4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x14ac:dyDescent="0.25" r="62" customHeight="1" ht="18.75">
      <c r="A62" s="1" t="s">
        <v>20</v>
      </c>
      <c r="B62" s="5">
        <v>2012</v>
      </c>
      <c r="C62" s="6">
        <v>76.3</v>
      </c>
      <c r="D62" s="7">
        <v>1186600000000</v>
      </c>
      <c r="E62" s="1"/>
      <c r="F62" s="4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x14ac:dyDescent="0.25" r="63" customHeight="1" ht="18.75">
      <c r="A63" s="1" t="s">
        <v>20</v>
      </c>
      <c r="B63" s="5">
        <v>2013</v>
      </c>
      <c r="C63" s="6">
        <v>76.6</v>
      </c>
      <c r="D63" s="7">
        <v>1261980000000</v>
      </c>
      <c r="E63" s="1"/>
      <c r="F63" s="4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x14ac:dyDescent="0.25" r="64" customHeight="1" ht="18.75">
      <c r="A64" s="1" t="s">
        <v>20</v>
      </c>
      <c r="B64" s="5">
        <v>2014</v>
      </c>
      <c r="C64" s="6">
        <v>76.6</v>
      </c>
      <c r="D64" s="7">
        <v>1298460000000</v>
      </c>
      <c r="E64" s="1"/>
      <c r="F64" s="4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x14ac:dyDescent="0.25" r="65" customHeight="1" ht="18.75">
      <c r="A65" s="1" t="s">
        <v>20</v>
      </c>
      <c r="B65" s="5">
        <v>2015</v>
      </c>
      <c r="C65" s="6">
        <v>76.7</v>
      </c>
      <c r="D65" s="7">
        <v>1152260000000</v>
      </c>
      <c r="E65" s="1"/>
      <c r="F65" s="4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x14ac:dyDescent="0.25" r="66" customHeight="1" ht="18.75">
      <c r="A66" s="1" t="s">
        <v>25</v>
      </c>
      <c r="B66" s="5">
        <v>2000</v>
      </c>
      <c r="C66" s="6">
        <v>76.8</v>
      </c>
      <c r="D66" s="7">
        <v>10300000000000</v>
      </c>
      <c r="E66" s="1"/>
      <c r="F66" s="4" t="s">
        <v>26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x14ac:dyDescent="0.25" r="67" customHeight="1" ht="18.75">
      <c r="A67" s="1" t="s">
        <v>25</v>
      </c>
      <c r="B67" s="5">
        <v>2001</v>
      </c>
      <c r="C67" s="6">
        <v>76.9</v>
      </c>
      <c r="D67" s="7">
        <v>10600000000000</v>
      </c>
      <c r="E67" s="1"/>
      <c r="F67" s="6">
        <f>AVERAGE(C66:C81)</f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x14ac:dyDescent="0.25" r="68" customHeight="1" ht="18.75">
      <c r="A68" s="1" t="s">
        <v>25</v>
      </c>
      <c r="B68" s="5">
        <v>2002</v>
      </c>
      <c r="C68" s="5">
        <v>77</v>
      </c>
      <c r="D68" s="7">
        <v>11000000000000</v>
      </c>
      <c r="E68" s="1"/>
      <c r="F68" s="4" t="s">
        <v>27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x14ac:dyDescent="0.25" r="69" customHeight="1" ht="18.75">
      <c r="A69" s="1" t="s">
        <v>25</v>
      </c>
      <c r="B69" s="5">
        <v>2003</v>
      </c>
      <c r="C69" s="6">
        <v>77.2</v>
      </c>
      <c r="D69" s="7">
        <v>11500000000000</v>
      </c>
      <c r="E69" s="1"/>
      <c r="F69" s="6">
        <f>_xlfn.MODE.SNGL(C66:C81)</f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x14ac:dyDescent="0.25" r="70" customHeight="1" ht="18.75">
      <c r="A70" s="1" t="s">
        <v>25</v>
      </c>
      <c r="B70" s="5">
        <v>2004</v>
      </c>
      <c r="C70" s="6">
        <v>77.5</v>
      </c>
      <c r="D70" s="7">
        <v>12300000000000</v>
      </c>
      <c r="E70" s="1"/>
      <c r="F70" s="4" t="s">
        <v>28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x14ac:dyDescent="0.25" r="71" customHeight="1" ht="18.75">
      <c r="A71" s="1" t="s">
        <v>25</v>
      </c>
      <c r="B71" s="5">
        <v>2005</v>
      </c>
      <c r="C71" s="6">
        <v>77.5</v>
      </c>
      <c r="D71" s="7">
        <v>13100000000000</v>
      </c>
      <c r="E71" s="1"/>
      <c r="F71" s="6">
        <f>MEDIAN(C66:C81)</f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x14ac:dyDescent="0.25" r="72" customHeight="1" ht="18.75">
      <c r="A72" s="1" t="s">
        <v>25</v>
      </c>
      <c r="B72" s="5">
        <v>2006</v>
      </c>
      <c r="C72" s="6">
        <v>77.8</v>
      </c>
      <c r="D72" s="7">
        <v>13900000000000</v>
      </c>
      <c r="E72" s="1"/>
      <c r="F72" s="4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x14ac:dyDescent="0.25" r="73" customHeight="1" ht="18.75">
      <c r="A73" s="1" t="s">
        <v>25</v>
      </c>
      <c r="B73" s="5">
        <v>2007</v>
      </c>
      <c r="C73" s="6">
        <v>78.1</v>
      </c>
      <c r="D73" s="7">
        <v>14500000000000</v>
      </c>
      <c r="E73" s="1"/>
      <c r="F73" s="4" t="s">
        <v>29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x14ac:dyDescent="0.25" r="74" customHeight="1" ht="18.75">
      <c r="A74" s="1" t="s">
        <v>25</v>
      </c>
      <c r="B74" s="5">
        <v>2008</v>
      </c>
      <c r="C74" s="6">
        <v>78.2</v>
      </c>
      <c r="D74" s="7">
        <v>14700000000000</v>
      </c>
      <c r="E74" s="1"/>
      <c r="F74" s="7">
        <f>AVERAGE(D66:D81)</f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x14ac:dyDescent="0.25" r="75" customHeight="1" ht="18.75">
      <c r="A75" s="1" t="s">
        <v>25</v>
      </c>
      <c r="B75" s="5">
        <v>2009</v>
      </c>
      <c r="C75" s="6">
        <v>78.5</v>
      </c>
      <c r="D75" s="7">
        <v>14400000000000</v>
      </c>
      <c r="E75" s="1"/>
      <c r="F75" s="4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x14ac:dyDescent="0.25" r="76" customHeight="1" ht="18.75">
      <c r="A76" s="1" t="s">
        <v>25</v>
      </c>
      <c r="B76" s="5">
        <v>2010</v>
      </c>
      <c r="C76" s="6">
        <v>78.7</v>
      </c>
      <c r="D76" s="7">
        <v>15000000000000</v>
      </c>
      <c r="E76" s="1"/>
      <c r="F76" s="4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x14ac:dyDescent="0.25" r="77" customHeight="1" ht="18.75">
      <c r="A77" s="1" t="s">
        <v>25</v>
      </c>
      <c r="B77" s="5">
        <v>2011</v>
      </c>
      <c r="C77" s="6">
        <v>78.7</v>
      </c>
      <c r="D77" s="7">
        <v>15500000000000</v>
      </c>
      <c r="E77" s="1"/>
      <c r="F77" s="4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x14ac:dyDescent="0.25" r="78" customHeight="1" ht="18.75">
      <c r="A78" s="1" t="s">
        <v>25</v>
      </c>
      <c r="B78" s="5">
        <v>2012</v>
      </c>
      <c r="C78" s="6">
        <v>78.8</v>
      </c>
      <c r="D78" s="7">
        <v>16200000000000</v>
      </c>
      <c r="E78" s="1"/>
      <c r="F78" s="4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x14ac:dyDescent="0.25" r="79" customHeight="1" ht="18.75">
      <c r="A79" s="1" t="s">
        <v>25</v>
      </c>
      <c r="B79" s="5">
        <v>2013</v>
      </c>
      <c r="C79" s="6">
        <v>78.9</v>
      </c>
      <c r="D79" s="7">
        <v>16700000000000</v>
      </c>
      <c r="E79" s="1"/>
      <c r="F79" s="4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x14ac:dyDescent="0.25" r="80" customHeight="1" ht="18.75">
      <c r="A80" s="1" t="s">
        <v>25</v>
      </c>
      <c r="B80" s="5">
        <v>2014</v>
      </c>
      <c r="C80" s="6">
        <v>79.1</v>
      </c>
      <c r="D80" s="7">
        <v>17400000000000</v>
      </c>
      <c r="E80" s="1"/>
      <c r="F80" s="4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x14ac:dyDescent="0.25" r="81" customHeight="1" ht="18.75">
      <c r="A81" s="1" t="s">
        <v>25</v>
      </c>
      <c r="B81" s="5">
        <v>2015</v>
      </c>
      <c r="C81" s="6">
        <v>79.3</v>
      </c>
      <c r="D81" s="7">
        <v>18100000000000</v>
      </c>
      <c r="E81" s="1"/>
      <c r="F81" s="4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x14ac:dyDescent="0.25" r="82" customHeight="1" ht="18.75">
      <c r="A82" s="1" t="s">
        <v>30</v>
      </c>
      <c r="B82" s="5">
        <v>2000</v>
      </c>
      <c r="C82" s="5">
        <v>46</v>
      </c>
      <c r="D82" s="5">
        <v>6689957600</v>
      </c>
      <c r="E82" s="1"/>
      <c r="F82" s="4" t="s">
        <v>31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x14ac:dyDescent="0.25" r="83" customHeight="1" ht="18.75">
      <c r="A83" s="1" t="s">
        <v>30</v>
      </c>
      <c r="B83" s="5">
        <v>2001</v>
      </c>
      <c r="C83" s="6">
        <v>45.3</v>
      </c>
      <c r="D83" s="5">
        <v>6777384700</v>
      </c>
      <c r="E83" s="1"/>
      <c r="F83" s="6">
        <f>AVERAGE(C82:C97)</f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x14ac:dyDescent="0.25" r="84" customHeight="1" ht="18.75">
      <c r="A84" s="1" t="s">
        <v>30</v>
      </c>
      <c r="B84" s="5">
        <v>2002</v>
      </c>
      <c r="C84" s="6">
        <v>44.8</v>
      </c>
      <c r="D84" s="5">
        <v>6342116400</v>
      </c>
      <c r="E84" s="1"/>
      <c r="F84" s="4" t="s">
        <v>32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x14ac:dyDescent="0.25" r="85" customHeight="1" ht="18.75">
      <c r="A85" s="1" t="s">
        <v>30</v>
      </c>
      <c r="B85" s="5">
        <v>2003</v>
      </c>
      <c r="C85" s="6">
        <v>44.5</v>
      </c>
      <c r="D85" s="5">
        <v>5727591800</v>
      </c>
      <c r="E85" s="1"/>
      <c r="F85" s="4">
        <f>_xlfn.MODE.SNGL(C82:C97)</f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x14ac:dyDescent="0.25" r="86" customHeight="1" ht="18.75">
      <c r="A86" s="1" t="s">
        <v>30</v>
      </c>
      <c r="B86" s="5">
        <v>2004</v>
      </c>
      <c r="C86" s="6">
        <v>44.3</v>
      </c>
      <c r="D86" s="5">
        <v>5805598400</v>
      </c>
      <c r="E86" s="1"/>
      <c r="F86" s="4" t="s">
        <v>33</v>
      </c>
      <c r="G86" s="1"/>
      <c r="H86" s="1"/>
      <c r="I86" s="1"/>
      <c r="J86" s="1" t="s">
        <v>34</v>
      </c>
      <c r="K86" s="1"/>
      <c r="L86" s="1"/>
      <c r="M86" s="1"/>
      <c r="N86" s="1"/>
      <c r="O86" s="1"/>
      <c r="P86" s="1"/>
      <c r="Q86" s="1"/>
      <c r="R86" s="1"/>
      <c r="S86" s="1"/>
    </row>
    <row x14ac:dyDescent="0.25" r="87" customHeight="1" ht="18.75">
      <c r="A87" s="1" t="s">
        <v>30</v>
      </c>
      <c r="B87" s="5">
        <v>2005</v>
      </c>
      <c r="C87" s="6">
        <v>44.6</v>
      </c>
      <c r="D87" s="5">
        <v>5755215200</v>
      </c>
      <c r="E87" s="1"/>
      <c r="F87" s="6">
        <f>MEDIAN(C82:C97)</f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x14ac:dyDescent="0.25" r="88" customHeight="1" ht="18.75">
      <c r="A88" s="1" t="s">
        <v>30</v>
      </c>
      <c r="B88" s="5">
        <v>2006</v>
      </c>
      <c r="C88" s="6">
        <v>45.4</v>
      </c>
      <c r="D88" s="5">
        <v>5443896500</v>
      </c>
      <c r="E88" s="1"/>
      <c r="F88" s="4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x14ac:dyDescent="0.25" r="89" customHeight="1" ht="18.75">
      <c r="A89" s="1" t="s">
        <v>30</v>
      </c>
      <c r="B89" s="5">
        <v>2007</v>
      </c>
      <c r="C89" s="6">
        <v>46.6</v>
      </c>
      <c r="D89" s="5">
        <v>5291950100</v>
      </c>
      <c r="E89" s="1"/>
      <c r="F89" s="4" t="s">
        <v>9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x14ac:dyDescent="0.25" r="90" customHeight="1" ht="18.75">
      <c r="A90" s="1" t="s">
        <v>30</v>
      </c>
      <c r="B90" s="5">
        <v>2008</v>
      </c>
      <c r="C90" s="6">
        <v>48.2</v>
      </c>
      <c r="D90" s="5">
        <v>4415702800</v>
      </c>
      <c r="E90" s="1"/>
      <c r="F90" s="6">
        <f>AVERAGE(D82:D97)</f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x14ac:dyDescent="0.25" r="91" customHeight="1" ht="18.75">
      <c r="A91" s="1" t="s">
        <v>30</v>
      </c>
      <c r="B91" s="5">
        <v>2009</v>
      </c>
      <c r="C91" s="5">
        <v>50</v>
      </c>
      <c r="D91" s="5">
        <v>8621573608</v>
      </c>
      <c r="E91" s="1"/>
      <c r="F91" s="4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x14ac:dyDescent="0.25" r="92" customHeight="1" ht="18.75">
      <c r="A92" s="1" t="s">
        <v>30</v>
      </c>
      <c r="B92" s="5">
        <v>2010</v>
      </c>
      <c r="C92" s="6">
        <v>52.4</v>
      </c>
      <c r="D92" s="5">
        <v>10141859710</v>
      </c>
      <c r="E92" s="1"/>
      <c r="F92" s="4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x14ac:dyDescent="0.25" r="93" customHeight="1" ht="18.75">
      <c r="A93" s="1" t="s">
        <v>30</v>
      </c>
      <c r="B93" s="5">
        <v>2011</v>
      </c>
      <c r="C93" s="6">
        <v>54.9</v>
      </c>
      <c r="D93" s="5">
        <v>12098450749</v>
      </c>
      <c r="E93" s="1"/>
      <c r="F93" s="4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x14ac:dyDescent="0.25" r="94" customHeight="1" ht="18.75">
      <c r="A94" s="1" t="s">
        <v>30</v>
      </c>
      <c r="B94" s="5">
        <v>2012</v>
      </c>
      <c r="C94" s="6">
        <v>56.6</v>
      </c>
      <c r="D94" s="5">
        <v>14242490252</v>
      </c>
      <c r="E94" s="1"/>
      <c r="F94" s="4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x14ac:dyDescent="0.25" r="95" customHeight="1" ht="18.75">
      <c r="A95" s="1" t="s">
        <v>30</v>
      </c>
      <c r="B95" s="5">
        <v>2013</v>
      </c>
      <c r="C95" s="5">
        <v>58</v>
      </c>
      <c r="D95" s="5">
        <v>15451768659</v>
      </c>
      <c r="E95" s="1"/>
      <c r="F95" s="4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x14ac:dyDescent="0.25" r="96" customHeight="1" ht="18.75">
      <c r="A96" s="1" t="s">
        <v>30</v>
      </c>
      <c r="B96" s="5">
        <v>2014</v>
      </c>
      <c r="C96" s="6">
        <v>59.2</v>
      </c>
      <c r="D96" s="5">
        <v>15891049236</v>
      </c>
      <c r="E96" s="1"/>
      <c r="F96" s="4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x14ac:dyDescent="0.25" r="97" customHeight="1" ht="18.75">
      <c r="A97" s="1" t="s">
        <v>30</v>
      </c>
      <c r="B97" s="5">
        <v>2015</v>
      </c>
      <c r="C97" s="6">
        <v>60.7</v>
      </c>
      <c r="D97" s="5">
        <v>16304667807</v>
      </c>
      <c r="E97" s="1"/>
      <c r="F97" s="4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Chile Lin Reg Results</vt:lpstr>
      <vt:lpstr>China Lin Reg Results</vt:lpstr>
      <vt:lpstr>Germany Lin Reg Results</vt:lpstr>
      <vt:lpstr>Mexico Lin Reg Results</vt:lpstr>
      <vt:lpstr>U.S.A Lin Reg Results</vt:lpstr>
      <vt:lpstr>Zimbabwe Lin Reg Results</vt:lpstr>
      <vt:lpstr>all_data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2023-08-09T20:48:31.045Z</dcterms:created>
  <dcterms:modified xsi:type="dcterms:W3CDTF">2023-08-09T20:48:31.045Z</dcterms:modified>
</cp:coreProperties>
</file>