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45" windowHeight="11115" activeTab="1"/>
  </bookViews>
  <sheets>
    <sheet name="TestSheet" sheetId="1" r:id="rId1"/>
    <sheet name="Sheet1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M37" i="1" l="1"/>
  <c r="M38" i="1"/>
  <c r="M39" i="1"/>
  <c r="M40" i="1"/>
  <c r="M41" i="1"/>
  <c r="M42" i="1"/>
  <c r="M43" i="1"/>
  <c r="M44" i="1"/>
  <c r="M45" i="1"/>
  <c r="M46" i="1"/>
  <c r="M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L36" i="1"/>
  <c r="K36" i="1"/>
  <c r="J36" i="1"/>
  <c r="J37" i="1"/>
  <c r="J38" i="1"/>
  <c r="J39" i="1"/>
  <c r="J40" i="1"/>
  <c r="J41" i="1"/>
  <c r="J42" i="1"/>
  <c r="J43" i="1"/>
  <c r="J44" i="1"/>
  <c r="J45" i="1"/>
  <c r="J46" i="1"/>
  <c r="I37" i="1"/>
  <c r="I38" i="1"/>
  <c r="I39" i="1"/>
  <c r="I40" i="1"/>
  <c r="I41" i="1"/>
  <c r="I42" i="1"/>
  <c r="I43" i="1"/>
  <c r="I44" i="1"/>
  <c r="I45" i="1"/>
  <c r="I46" i="1"/>
  <c r="I36" i="1"/>
  <c r="C37" i="1"/>
  <c r="C38" i="1"/>
  <c r="C39" i="1"/>
  <c r="C40" i="1"/>
  <c r="C41" i="1"/>
  <c r="C42" i="1"/>
  <c r="C43" i="1"/>
  <c r="C44" i="1"/>
  <c r="C45" i="1"/>
  <c r="C4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F36" i="1"/>
  <c r="E36" i="1"/>
  <c r="C36" i="1"/>
  <c r="B46" i="1"/>
  <c r="B37" i="1"/>
  <c r="B38" i="1"/>
  <c r="B39" i="1"/>
  <c r="B40" i="1"/>
  <c r="B41" i="1"/>
  <c r="B42" i="1"/>
  <c r="B43" i="1"/>
  <c r="B44" i="1"/>
  <c r="B45" i="1"/>
  <c r="B36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F22" i="1"/>
  <c r="E22" i="1"/>
  <c r="C23" i="1"/>
  <c r="C24" i="1"/>
  <c r="C25" i="1"/>
  <c r="C26" i="1"/>
  <c r="C27" i="1"/>
  <c r="C28" i="1"/>
  <c r="C29" i="1"/>
  <c r="C30" i="1"/>
  <c r="C31" i="1"/>
  <c r="C32" i="1"/>
  <c r="C22" i="1"/>
  <c r="B23" i="1"/>
  <c r="B24" i="1"/>
  <c r="B25" i="1"/>
  <c r="B26" i="1"/>
  <c r="B27" i="1"/>
  <c r="B28" i="1"/>
  <c r="B29" i="1"/>
  <c r="B30" i="1"/>
  <c r="B31" i="1"/>
  <c r="B32" i="1"/>
  <c r="B22" i="1"/>
</calcChain>
</file>

<file path=xl/sharedStrings.xml><?xml version="1.0" encoding="utf-8"?>
<sst xmlns="http://schemas.openxmlformats.org/spreadsheetml/2006/main" count="80" uniqueCount="17">
  <si>
    <t>-50%</t>
  </si>
  <si>
    <t>-25%</t>
  </si>
  <si>
    <t>Baseline</t>
  </si>
  <si>
    <t>+25%</t>
  </si>
  <si>
    <t>+50%</t>
  </si>
  <si>
    <t>POP</t>
  </si>
  <si>
    <t>TOTAL_HH</t>
  </si>
  <si>
    <t>TOTAL_EMPL</t>
  </si>
  <si>
    <t>POP_DENSIT</t>
  </si>
  <si>
    <t>EMP_DENSIT</t>
  </si>
  <si>
    <t>TOTAL_AUTO</t>
  </si>
  <si>
    <t>EMP_M</t>
  </si>
  <si>
    <t>AVGWK</t>
  </si>
  <si>
    <t>AVGAUTO</t>
  </si>
  <si>
    <t>Avg_CarbEM</t>
  </si>
  <si>
    <t>Avg_TRIPSP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</si>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</sst>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Spatial Durbin Error Model Sensitivity Summary</a:t>
            </a:r>
          </a:p>
        </c:rich>
      </c:tx>
      <c:layout>
        <c:manualLayout>
          <c:xMode val="edge"/>
          <c:yMode val="edge"/>
          <c:x val="0.20753640989647307"/>
          <c:y val="1.748633679143619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14372537446761"/>
          <c:y val="0.25777361756968376"/>
          <c:w val="0.87434034262997395"/>
          <c:h val="0.66309084083119307"/>
        </c:manualLayout>
      </c:layout>
      <c:lineChart>
        <c:grouping val="standard"/>
        <c:varyColors val="0"/>
        <c:ser>
          <c:idx val="0"/>
          <c:order val="0"/>
          <c:tx>
            <c:strRef>
              <c:f>TestSheet!$A$2</c:f>
              <c:strCache>
                <c:ptCount val="1"/>
                <c:pt idx="0">
                  <c:v>POP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TestSheet!$B$1:$F$1</c:f>
              <c:strCache>
                <c:ptCount val="5"/>
                <c:pt idx="0">
                  <c:v>-50%</c:v>
                </c:pt>
                <c:pt idx="1">
                  <c:v>-25%</c:v>
                </c:pt>
                <c:pt idx="2">
                  <c:v>Baseline</c:v>
                </c:pt>
                <c:pt idx="3">
                  <c:v>+25%</c:v>
                </c:pt>
                <c:pt idx="4">
                  <c:v>+50%</c:v>
                </c:pt>
              </c:strCache>
            </c:strRef>
          </c:cat>
          <c:val>
            <c:numRef>
              <c:f>TestSheet!$B$2:$F$2</c:f>
              <c:numCache>
                <c:formatCode>_(* #,##0_);_(* \(#,##0\);_(* "-"??_);_(@_)</c:formatCode>
                <c:ptCount val="5"/>
                <c:pt idx="0">
                  <c:v>721.00352204423109</c:v>
                </c:pt>
                <c:pt idx="1">
                  <c:v>812.71177098984856</c:v>
                </c:pt>
                <c:pt idx="2">
                  <c:v>904.47699999999998</c:v>
                </c:pt>
                <c:pt idx="3">
                  <c:v>996.12826888108339</c:v>
                </c:pt>
                <c:pt idx="4">
                  <c:v>1087.8365178267009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TestSheet!$A$3</c:f>
              <c:strCache>
                <c:ptCount val="1"/>
                <c:pt idx="0">
                  <c:v>TOTAL_HH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TestSheet!$B$1:$F$1</c:f>
              <c:strCache>
                <c:ptCount val="5"/>
                <c:pt idx="0">
                  <c:v>-50%</c:v>
                </c:pt>
                <c:pt idx="1">
                  <c:v>-25%</c:v>
                </c:pt>
                <c:pt idx="2">
                  <c:v>Baseline</c:v>
                </c:pt>
                <c:pt idx="3">
                  <c:v>+25%</c:v>
                </c:pt>
                <c:pt idx="4">
                  <c:v>+50%</c:v>
                </c:pt>
              </c:strCache>
            </c:strRef>
          </c:cat>
          <c:val>
            <c:numRef>
              <c:f>TestSheet!$B$3:$F$3</c:f>
              <c:numCache>
                <c:formatCode>_(* #,##0_);_(* \(#,##0\);_(* "-"??_);_(@_)</c:formatCode>
                <c:ptCount val="5"/>
                <c:pt idx="0">
                  <c:v>829.7204305183385</c:v>
                </c:pt>
                <c:pt idx="1">
                  <c:v>867.07022522690227</c:v>
                </c:pt>
                <c:pt idx="2">
                  <c:v>904.47699999999998</c:v>
                </c:pt>
                <c:pt idx="3">
                  <c:v>941.76981464402968</c:v>
                </c:pt>
                <c:pt idx="4">
                  <c:v>979.11960935259344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TestSheet!$A$4</c:f>
              <c:strCache>
                <c:ptCount val="1"/>
                <c:pt idx="0">
                  <c:v>TOTAL_EMPL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TestSheet!$B$1:$F$1</c:f>
              <c:strCache>
                <c:ptCount val="5"/>
                <c:pt idx="0">
                  <c:v>-50%</c:v>
                </c:pt>
                <c:pt idx="1">
                  <c:v>-25%</c:v>
                </c:pt>
                <c:pt idx="2">
                  <c:v>Baseline</c:v>
                </c:pt>
                <c:pt idx="3">
                  <c:v>+25%</c:v>
                </c:pt>
                <c:pt idx="4">
                  <c:v>+50%</c:v>
                </c:pt>
              </c:strCache>
            </c:strRef>
          </c:cat>
          <c:val>
            <c:numRef>
              <c:f>TestSheet!$B$4:$F$4</c:f>
              <c:numCache>
                <c:formatCode>_(* #,##0_);_(* \(#,##0\);_(* "-"??_);_(@_)</c:formatCode>
                <c:ptCount val="5"/>
                <c:pt idx="0">
                  <c:v>914.35061416913106</c:v>
                </c:pt>
                <c:pt idx="1">
                  <c:v>909.38531705229855</c:v>
                </c:pt>
                <c:pt idx="2">
                  <c:v>904.47699999999998</c:v>
                </c:pt>
                <c:pt idx="3">
                  <c:v>899.4547228186334</c:v>
                </c:pt>
                <c:pt idx="4">
                  <c:v>894.48942570180088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TestSheet!$A$5</c:f>
              <c:strCache>
                <c:ptCount val="1"/>
                <c:pt idx="0">
                  <c:v>POP_DENSIT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TestSheet!$B$1:$F$1</c:f>
              <c:strCache>
                <c:ptCount val="5"/>
                <c:pt idx="0">
                  <c:v>-50%</c:v>
                </c:pt>
                <c:pt idx="1">
                  <c:v>-25%</c:v>
                </c:pt>
                <c:pt idx="2">
                  <c:v>Baseline</c:v>
                </c:pt>
                <c:pt idx="3">
                  <c:v>+25%</c:v>
                </c:pt>
                <c:pt idx="4">
                  <c:v>+50%</c:v>
                </c:pt>
              </c:strCache>
            </c:strRef>
          </c:cat>
          <c:val>
            <c:numRef>
              <c:f>TestSheet!$B$5:$F$5</c:f>
              <c:numCache>
                <c:formatCode>_(* #,##0_);_(* \(#,##0\);_(* "-"??_);_(@_)</c:formatCode>
                <c:ptCount val="5"/>
                <c:pt idx="0">
                  <c:v>944.5738451723895</c:v>
                </c:pt>
                <c:pt idx="1">
                  <c:v>924.49693255392776</c:v>
                </c:pt>
                <c:pt idx="2">
                  <c:v>904.47699999999998</c:v>
                </c:pt>
                <c:pt idx="3">
                  <c:v>884.34310731700418</c:v>
                </c:pt>
                <c:pt idx="4">
                  <c:v>864.26619469854245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TestSheet!$A$6</c:f>
              <c:strCache>
                <c:ptCount val="1"/>
                <c:pt idx="0">
                  <c:v>EMP_DENSIT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TestSheet!$B$1:$F$1</c:f>
              <c:strCache>
                <c:ptCount val="5"/>
                <c:pt idx="0">
                  <c:v>-50%</c:v>
                </c:pt>
                <c:pt idx="1">
                  <c:v>-25%</c:v>
                </c:pt>
                <c:pt idx="2">
                  <c:v>Baseline</c:v>
                </c:pt>
                <c:pt idx="3">
                  <c:v>+25%</c:v>
                </c:pt>
                <c:pt idx="4">
                  <c:v>+50%</c:v>
                </c:pt>
              </c:strCache>
            </c:strRef>
          </c:cat>
          <c:val>
            <c:numRef>
              <c:f>TestSheet!$B$6:$F$6</c:f>
              <c:numCache>
                <c:formatCode>_(* #,##0_);_(* \(#,##0\);_(* "-"??_);_(@_)</c:formatCode>
                <c:ptCount val="5"/>
                <c:pt idx="0">
                  <c:v>901.56795155386362</c:v>
                </c:pt>
                <c:pt idx="1">
                  <c:v>902.99398574466477</c:v>
                </c:pt>
                <c:pt idx="2">
                  <c:v>904.47699999999998</c:v>
                </c:pt>
                <c:pt idx="3">
                  <c:v>905.84605412626718</c:v>
                </c:pt>
                <c:pt idx="4">
                  <c:v>907.27208831706832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TestSheet!$A$7</c:f>
              <c:strCache>
                <c:ptCount val="1"/>
                <c:pt idx="0">
                  <c:v>TOTAL_AUTO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TestSheet!$B$1:$F$1</c:f>
              <c:strCache>
                <c:ptCount val="5"/>
                <c:pt idx="0">
                  <c:v>-50%</c:v>
                </c:pt>
                <c:pt idx="1">
                  <c:v>-25%</c:v>
                </c:pt>
                <c:pt idx="2">
                  <c:v>Baseline</c:v>
                </c:pt>
                <c:pt idx="3">
                  <c:v>+25%</c:v>
                </c:pt>
                <c:pt idx="4">
                  <c:v>+50%</c:v>
                </c:pt>
              </c:strCache>
            </c:strRef>
          </c:cat>
          <c:val>
            <c:numRef>
              <c:f>TestSheet!$B$7:$F$7</c:f>
              <c:numCache>
                <c:formatCode>_(* #,##0_);_(* \(#,##0\);_(* "-"??_);_(@_)</c:formatCode>
                <c:ptCount val="5"/>
                <c:pt idx="0">
                  <c:v>763.97119708639775</c:v>
                </c:pt>
                <c:pt idx="1">
                  <c:v>834.19560851093183</c:v>
                </c:pt>
                <c:pt idx="2">
                  <c:v>904.47699999999998</c:v>
                </c:pt>
                <c:pt idx="3">
                  <c:v>974.64443136</c:v>
                </c:pt>
                <c:pt idx="4">
                  <c:v>1044.8688427845341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TestSheet!$A$8</c:f>
              <c:strCache>
                <c:ptCount val="1"/>
                <c:pt idx="0">
                  <c:v>EMP_M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TestSheet!$B$1:$F$1</c:f>
              <c:strCache>
                <c:ptCount val="5"/>
                <c:pt idx="0">
                  <c:v>-50%</c:v>
                </c:pt>
                <c:pt idx="1">
                  <c:v>-25%</c:v>
                </c:pt>
                <c:pt idx="2">
                  <c:v>Baseline</c:v>
                </c:pt>
                <c:pt idx="3">
                  <c:v>+25%</c:v>
                </c:pt>
                <c:pt idx="4">
                  <c:v>+50%</c:v>
                </c:pt>
              </c:strCache>
            </c:strRef>
          </c:cat>
          <c:val>
            <c:numRef>
              <c:f>TestSheet!$B$8:$F$8</c:f>
              <c:numCache>
                <c:formatCode>_(* #,##0_);_(* \(#,##0\);_(* "-"??_);_(@_)</c:formatCode>
                <c:ptCount val="5"/>
                <c:pt idx="0">
                  <c:v>855.36399401230358</c:v>
                </c:pt>
                <c:pt idx="1">
                  <c:v>879.8920069738848</c:v>
                </c:pt>
                <c:pt idx="2">
                  <c:v>904.47699999999998</c:v>
                </c:pt>
                <c:pt idx="3">
                  <c:v>928.94803289704714</c:v>
                </c:pt>
                <c:pt idx="4">
                  <c:v>953.47604585862837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TestSheet!$A$9</c:f>
              <c:strCache>
                <c:ptCount val="1"/>
                <c:pt idx="0">
                  <c:v>AVGWK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TestSheet!$B$1:$F$1</c:f>
              <c:strCache>
                <c:ptCount val="5"/>
                <c:pt idx="0">
                  <c:v>-50%</c:v>
                </c:pt>
                <c:pt idx="1">
                  <c:v>-25%</c:v>
                </c:pt>
                <c:pt idx="2">
                  <c:v>Baseline</c:v>
                </c:pt>
                <c:pt idx="3">
                  <c:v>+25%</c:v>
                </c:pt>
                <c:pt idx="4">
                  <c:v>+50%</c:v>
                </c:pt>
              </c:strCache>
            </c:strRef>
          </c:cat>
          <c:val>
            <c:numRef>
              <c:f>TestSheet!$B$9:$F$9</c:f>
              <c:numCache>
                <c:formatCode>_(* #,##0_);_(* \(#,##0\);_(* "-"??_);_(@_)</c:formatCode>
                <c:ptCount val="5"/>
                <c:pt idx="0">
                  <c:v>844.67919411200296</c:v>
                </c:pt>
                <c:pt idx="1">
                  <c:v>874.54960702373444</c:v>
                </c:pt>
                <c:pt idx="2">
                  <c:v>904.47699999999998</c:v>
                </c:pt>
                <c:pt idx="3">
                  <c:v>934.29043284719751</c:v>
                </c:pt>
                <c:pt idx="4">
                  <c:v>964.16084575892899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TestSheet!$A$10</c:f>
              <c:strCache>
                <c:ptCount val="1"/>
                <c:pt idx="0">
                  <c:v>AVGAUTO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TestSheet!$B$1:$F$1</c:f>
              <c:strCache>
                <c:ptCount val="5"/>
                <c:pt idx="0">
                  <c:v>-50%</c:v>
                </c:pt>
                <c:pt idx="1">
                  <c:v>-25%</c:v>
                </c:pt>
                <c:pt idx="2">
                  <c:v>Baseline</c:v>
                </c:pt>
                <c:pt idx="3">
                  <c:v>+25%</c:v>
                </c:pt>
                <c:pt idx="4">
                  <c:v>+50%</c:v>
                </c:pt>
              </c:strCache>
            </c:strRef>
          </c:cat>
          <c:val>
            <c:numRef>
              <c:f>TestSheet!$B$10:$F$10</c:f>
              <c:numCache>
                <c:formatCode>_(* #,##0_);_(* \(#,##0\);_(* "-"??_);_(@_)</c:formatCode>
                <c:ptCount val="5"/>
                <c:pt idx="0">
                  <c:v>1008.6491361259995</c:v>
                </c:pt>
                <c:pt idx="1">
                  <c:v>956.53457803073275</c:v>
                </c:pt>
                <c:pt idx="2">
                  <c:v>904.47699999999998</c:v>
                </c:pt>
                <c:pt idx="3">
                  <c:v>852.3054618401992</c:v>
                </c:pt>
                <c:pt idx="4">
                  <c:v>800.19090374493248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TestSheet!$A$11</c:f>
              <c:strCache>
                <c:ptCount val="1"/>
                <c:pt idx="0">
                  <c:v>Avg_CarbEM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TestSheet!$B$1:$F$1</c:f>
              <c:strCache>
                <c:ptCount val="5"/>
                <c:pt idx="0">
                  <c:v>-50%</c:v>
                </c:pt>
                <c:pt idx="1">
                  <c:v>-25%</c:v>
                </c:pt>
                <c:pt idx="2">
                  <c:v>Baseline</c:v>
                </c:pt>
                <c:pt idx="3">
                  <c:v>+25%</c:v>
                </c:pt>
                <c:pt idx="4">
                  <c:v>+50%</c:v>
                </c:pt>
              </c:strCache>
            </c:strRef>
          </c:cat>
          <c:val>
            <c:numRef>
              <c:f>TestSheet!$B$11:$F$11</c:f>
              <c:numCache>
                <c:formatCode>_(* #,##0_);_(* \(#,##0\);_(* "-"??_);_(@_)</c:formatCode>
                <c:ptCount val="5"/>
                <c:pt idx="0">
                  <c:v>950.16773622627102</c:v>
                </c:pt>
                <c:pt idx="1">
                  <c:v>927.29387808086847</c:v>
                </c:pt>
                <c:pt idx="2">
                  <c:v>904.47699999999998</c:v>
                </c:pt>
                <c:pt idx="3">
                  <c:v>881.54616179006348</c:v>
                </c:pt>
                <c:pt idx="4">
                  <c:v>858.67230364466093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TestSheet!$A$12</c:f>
              <c:strCache>
                <c:ptCount val="1"/>
                <c:pt idx="0">
                  <c:v>Avg_TRIPSP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TestSheet!$B$1:$F$1</c:f>
              <c:strCache>
                <c:ptCount val="5"/>
                <c:pt idx="0">
                  <c:v>-50%</c:v>
                </c:pt>
                <c:pt idx="1">
                  <c:v>-25%</c:v>
                </c:pt>
                <c:pt idx="2">
                  <c:v>Baseline</c:v>
                </c:pt>
                <c:pt idx="3">
                  <c:v>+25%</c:v>
                </c:pt>
                <c:pt idx="4">
                  <c:v>+50%</c:v>
                </c:pt>
              </c:strCache>
            </c:strRef>
          </c:cat>
          <c:val>
            <c:numRef>
              <c:f>TestSheet!$B$12:$F$12</c:f>
              <c:numCache>
                <c:formatCode>_(* #,##0_);_(* \(#,##0\);_(* "-"??_);_(@_)</c:formatCode>
                <c:ptCount val="5"/>
                <c:pt idx="0">
                  <c:v>810.54439674440596</c:v>
                </c:pt>
                <c:pt idx="1">
                  <c:v>857.48220833993594</c:v>
                </c:pt>
                <c:pt idx="2">
                  <c:v>904.47699999999998</c:v>
                </c:pt>
                <c:pt idx="3">
                  <c:v>951.3578315309959</c:v>
                </c:pt>
                <c:pt idx="4">
                  <c:v>998.29564312652599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20896"/>
        <c:axId val="57927168"/>
      </c:lineChart>
      <c:catAx>
        <c:axId val="57920896"/>
        <c:scaling>
          <c:orientation val="minMax"/>
        </c:scaling>
        <c:delete val="0"/>
        <c:axPos val="b"/>
        <c:numFmt formatCode="#,##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7927168"/>
        <c:crosses val="autoZero"/>
        <c:auto val="1"/>
        <c:lblAlgn val="ctr"/>
        <c:lblOffset val="100"/>
        <c:noMultiLvlLbl val="0"/>
      </c:catAx>
      <c:valAx>
        <c:axId val="57927168"/>
        <c:scaling>
          <c:orientation val="minMax"/>
          <c:max val="1100"/>
          <c:min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Daily Regional Carbon Emissions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7920896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15859553752929401"/>
          <c:y val="9.0637512368944267E-2"/>
          <c:w val="0.73125373219211187"/>
          <c:h val="0.13507782108310645"/>
        </c:manualLayout>
      </c:layout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Elasticities of Regional Carbon Emission Variables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dkDnDiag">
              <a:fgClr>
                <a:schemeClr val="bg1">
                  <a:lumMod val="75000"/>
                </a:schemeClr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Sheet1!$A$2:$A$12</c:f>
              <c:strCache>
                <c:ptCount val="11"/>
                <c:pt idx="0">
                  <c:v>POP</c:v>
                </c:pt>
                <c:pt idx="1">
                  <c:v>TOTAL_AUTO</c:v>
                </c:pt>
                <c:pt idx="2">
                  <c:v>Avg_TRIPSP</c:v>
                </c:pt>
                <c:pt idx="3">
                  <c:v>TOTAL_HH</c:v>
                </c:pt>
                <c:pt idx="4">
                  <c:v>AVGWK</c:v>
                </c:pt>
                <c:pt idx="5">
                  <c:v>EMP_M</c:v>
                </c:pt>
                <c:pt idx="6">
                  <c:v>EMP_DENSIT</c:v>
                </c:pt>
                <c:pt idx="7">
                  <c:v>TOTAL_EMPL</c:v>
                </c:pt>
                <c:pt idx="8">
                  <c:v>POP_DENSIT</c:v>
                </c:pt>
                <c:pt idx="9">
                  <c:v>Avg_CarbEM</c:v>
                </c:pt>
                <c:pt idx="10">
                  <c:v>AVGAUTO</c:v>
                </c:pt>
              </c:strCache>
            </c:strRef>
          </c:cat>
          <c:val>
            <c:numRef>
              <c:f>Sheet1!$B$2:$B$12</c:f>
              <c:numCache>
                <c:formatCode>0.00</c:formatCode>
                <c:ptCount val="11"/>
                <c:pt idx="0">
                  <c:v>0.40557470867967865</c:v>
                </c:pt>
                <c:pt idx="1">
                  <c:v>0.31056361377695219</c:v>
                </c:pt>
                <c:pt idx="2">
                  <c:v>0.2075799012933662</c:v>
                </c:pt>
                <c:pt idx="3">
                  <c:v>0.16517742168596314</c:v>
                </c:pt>
                <c:pt idx="4">
                  <c:v>0.13210026528803503</c:v>
                </c:pt>
                <c:pt idx="5">
                  <c:v>0.10847379407804149</c:v>
                </c:pt>
                <c:pt idx="6">
                  <c:v>6.3065581139208167E-3</c:v>
                </c:pt>
                <c:pt idx="7">
                  <c:v>-2.195875458118917E-2</c:v>
                </c:pt>
                <c:pt idx="8">
                  <c:v>-8.8789046569284907E-2</c:v>
                </c:pt>
                <c:pt idx="9">
                  <c:v>-0.10115838499111644</c:v>
                </c:pt>
                <c:pt idx="10">
                  <c:v>-0.23047377919070031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0"/>
        <c:overlap val="21"/>
        <c:axId val="59984512"/>
        <c:axId val="60002688"/>
      </c:barChart>
      <c:catAx>
        <c:axId val="5998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0002688"/>
        <c:crosses val="autoZero"/>
        <c:auto val="1"/>
        <c:lblAlgn val="ctr"/>
        <c:lblOffset val="100"/>
        <c:noMultiLvlLbl val="0"/>
      </c:catAx>
      <c:valAx>
        <c:axId val="6000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9984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328612</xdr:colOff>
      <xdr:row>0</xdr:row>
      <xdr:rowOff>42862</xdr:rowOff>
    </xdr:from>
    <xdr:to>
      <xdr:col>16</xdr:col>
      <xdr:colOff>0</xdr:colOff>
      <xdr:row>23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395286</xdr:colOff>
      <xdr:row>2</xdr:row>
      <xdr:rowOff>128586</xdr:rowOff>
    </xdr:from>
    <xdr:to>
      <xdr:col>16</xdr:col>
      <xdr:colOff>514349</xdr:colOff>
      <xdr:row>22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16" workbookViewId="0">
      <selection activeCell="F45" sqref="F45"/>
    </sheetView>
  </sheetViews>
  <sheetFormatPr defaultRowHeight="15" x14ac:dyDescent="0.25"/>
  <cols>
    <col min="2" max="2" width="9.5703125" bestFit="1" customWidth="1"/>
    <col min="3" max="5" width="9.28515625" bestFit="1" customWidth="1"/>
    <col min="6" max="6" width="9.5703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s="2">
        <v>721.00352204423109</v>
      </c>
      <c r="C2" s="2">
        <v>812.71177098984856</v>
      </c>
      <c r="D2" s="2">
        <v>904.47699999999998</v>
      </c>
      <c r="E2" s="2">
        <v>996.12826888108339</v>
      </c>
      <c r="F2" s="2">
        <v>1087.8365178267009</v>
      </c>
    </row>
    <row r="3" spans="1:6" x14ac:dyDescent="0.25">
      <c r="A3" t="s">
        <v>6</v>
      </c>
      <c r="B3" s="2">
        <v>829.7204305183385</v>
      </c>
      <c r="C3" s="2">
        <v>867.07022522690227</v>
      </c>
      <c r="D3" s="2">
        <v>904.47699999999998</v>
      </c>
      <c r="E3" s="2">
        <v>941.76981464402968</v>
      </c>
      <c r="F3" s="2">
        <v>979.11960935259344</v>
      </c>
    </row>
    <row r="4" spans="1:6" x14ac:dyDescent="0.25">
      <c r="A4" t="s">
        <v>7</v>
      </c>
      <c r="B4" s="2">
        <v>914.35061416913106</v>
      </c>
      <c r="C4" s="2">
        <v>909.38531705229855</v>
      </c>
      <c r="D4" s="2">
        <v>904.47699999999998</v>
      </c>
      <c r="E4" s="2">
        <v>899.4547228186334</v>
      </c>
      <c r="F4" s="2">
        <v>894.48942570180088</v>
      </c>
    </row>
    <row r="5" spans="1:6" x14ac:dyDescent="0.25">
      <c r="A5" t="s">
        <v>8</v>
      </c>
      <c r="B5" s="2">
        <v>944.5738451723895</v>
      </c>
      <c r="C5" s="2">
        <v>924.49693255392776</v>
      </c>
      <c r="D5" s="2">
        <v>904.47699999999998</v>
      </c>
      <c r="E5" s="2">
        <v>884.34310731700418</v>
      </c>
      <c r="F5" s="2">
        <v>864.26619469854245</v>
      </c>
    </row>
    <row r="6" spans="1:6" x14ac:dyDescent="0.25">
      <c r="A6" t="s">
        <v>9</v>
      </c>
      <c r="B6" s="2">
        <v>901.56795155386362</v>
      </c>
      <c r="C6" s="2">
        <v>902.99398574466477</v>
      </c>
      <c r="D6" s="2">
        <v>904.47699999999998</v>
      </c>
      <c r="E6" s="2">
        <v>905.84605412626718</v>
      </c>
      <c r="F6" s="2">
        <v>907.27208831706832</v>
      </c>
    </row>
    <row r="7" spans="1:6" x14ac:dyDescent="0.25">
      <c r="A7" t="s">
        <v>10</v>
      </c>
      <c r="B7" s="2">
        <v>763.97119708639775</v>
      </c>
      <c r="C7" s="2">
        <v>834.19560851093183</v>
      </c>
      <c r="D7" s="2">
        <v>904.47699999999998</v>
      </c>
      <c r="E7" s="2">
        <v>974.64443136</v>
      </c>
      <c r="F7" s="2">
        <v>1044.8688427845341</v>
      </c>
    </row>
    <row r="8" spans="1:6" x14ac:dyDescent="0.25">
      <c r="A8" t="s">
        <v>11</v>
      </c>
      <c r="B8" s="2">
        <v>855.36399401230358</v>
      </c>
      <c r="C8" s="2">
        <v>879.8920069738848</v>
      </c>
      <c r="D8" s="2">
        <v>904.47699999999998</v>
      </c>
      <c r="E8" s="2">
        <v>928.94803289704714</v>
      </c>
      <c r="F8" s="2">
        <v>953.47604585862837</v>
      </c>
    </row>
    <row r="9" spans="1:6" x14ac:dyDescent="0.25">
      <c r="A9" t="s">
        <v>12</v>
      </c>
      <c r="B9" s="2">
        <v>844.67919411200296</v>
      </c>
      <c r="C9" s="2">
        <v>874.54960702373444</v>
      </c>
      <c r="D9" s="2">
        <v>904.47699999999998</v>
      </c>
      <c r="E9" s="2">
        <v>934.29043284719751</v>
      </c>
      <c r="F9" s="2">
        <v>964.16084575892899</v>
      </c>
    </row>
    <row r="10" spans="1:6" x14ac:dyDescent="0.25">
      <c r="A10" t="s">
        <v>13</v>
      </c>
      <c r="B10" s="2">
        <v>1008.6491361259995</v>
      </c>
      <c r="C10" s="2">
        <v>956.53457803073275</v>
      </c>
      <c r="D10" s="2">
        <v>904.47699999999998</v>
      </c>
      <c r="E10" s="2">
        <v>852.3054618401992</v>
      </c>
      <c r="F10" s="2">
        <v>800.19090374493248</v>
      </c>
    </row>
    <row r="11" spans="1:6" x14ac:dyDescent="0.25">
      <c r="A11" t="s">
        <v>14</v>
      </c>
      <c r="B11" s="2">
        <v>950.16773622627102</v>
      </c>
      <c r="C11" s="2">
        <v>927.29387808086847</v>
      </c>
      <c r="D11" s="2">
        <v>904.47699999999998</v>
      </c>
      <c r="E11" s="2">
        <v>881.54616179006348</v>
      </c>
      <c r="F11" s="2">
        <v>858.67230364466093</v>
      </c>
    </row>
    <row r="12" spans="1:6" x14ac:dyDescent="0.25">
      <c r="A12" t="s">
        <v>15</v>
      </c>
      <c r="B12" s="2">
        <v>810.54439674440596</v>
      </c>
      <c r="C12" s="2">
        <v>857.48220833993594</v>
      </c>
      <c r="D12" s="2">
        <v>904.47699999999998</v>
      </c>
      <c r="E12" s="2">
        <v>951.3578315309959</v>
      </c>
      <c r="F12" s="2">
        <v>998.29564312652599</v>
      </c>
    </row>
    <row r="21" spans="1:6" x14ac:dyDescent="0.25">
      <c r="B21" t="s">
        <v>0</v>
      </c>
      <c r="C21" t="s">
        <v>1</v>
      </c>
      <c r="D21" t="s">
        <v>2</v>
      </c>
      <c r="E21" t="s">
        <v>3</v>
      </c>
      <c r="F21" t="s">
        <v>4</v>
      </c>
    </row>
    <row r="22" spans="1:6" x14ac:dyDescent="0.25">
      <c r="A22" t="s">
        <v>5</v>
      </c>
      <c r="B22">
        <f>B2-$D2</f>
        <v>-183.47347795576889</v>
      </c>
      <c r="C22">
        <f>C2-$D2</f>
        <v>-91.765229010151415</v>
      </c>
      <c r="D22">
        <v>904.47699999999998</v>
      </c>
      <c r="E22">
        <f>E2-$D2</f>
        <v>91.651268881083411</v>
      </c>
      <c r="F22">
        <f>F2-$D2</f>
        <v>183.35951782670088</v>
      </c>
    </row>
    <row r="23" spans="1:6" x14ac:dyDescent="0.25">
      <c r="A23" t="s">
        <v>6</v>
      </c>
      <c r="B23">
        <f t="shared" ref="B23:C32" si="0">B3-$D3</f>
        <v>-74.756569481661472</v>
      </c>
      <c r="C23">
        <f t="shared" si="0"/>
        <v>-37.406774773097709</v>
      </c>
      <c r="D23">
        <v>904.47699999999998</v>
      </c>
      <c r="E23">
        <f t="shared" ref="E23:F23" si="1">E3-$D3</f>
        <v>37.292814644029704</v>
      </c>
      <c r="F23">
        <f t="shared" si="1"/>
        <v>74.642609352593468</v>
      </c>
    </row>
    <row r="24" spans="1:6" x14ac:dyDescent="0.25">
      <c r="A24" t="s">
        <v>7</v>
      </c>
      <c r="B24">
        <f t="shared" si="0"/>
        <v>9.8736141691310877</v>
      </c>
      <c r="C24">
        <f t="shared" si="0"/>
        <v>4.9083170522985711</v>
      </c>
      <c r="D24">
        <v>904.47699999999998</v>
      </c>
      <c r="E24">
        <f t="shared" ref="E24:F24" si="2">E4-$D4</f>
        <v>-5.0222771813665759</v>
      </c>
      <c r="F24">
        <f t="shared" si="2"/>
        <v>-9.9875742981990925</v>
      </c>
    </row>
    <row r="25" spans="1:6" x14ac:dyDescent="0.25">
      <c r="A25" t="s">
        <v>8</v>
      </c>
      <c r="B25">
        <f t="shared" si="0"/>
        <v>40.096845172389521</v>
      </c>
      <c r="C25">
        <f t="shared" si="0"/>
        <v>20.019932553927788</v>
      </c>
      <c r="D25">
        <v>904.47699999999998</v>
      </c>
      <c r="E25">
        <f t="shared" ref="E25:F25" si="3">E5-$D5</f>
        <v>-20.133892682995793</v>
      </c>
      <c r="F25">
        <f t="shared" si="3"/>
        <v>-40.210805301457526</v>
      </c>
    </row>
    <row r="26" spans="1:6" x14ac:dyDescent="0.25">
      <c r="A26" t="s">
        <v>9</v>
      </c>
      <c r="B26">
        <f t="shared" si="0"/>
        <v>-2.909048446136353</v>
      </c>
      <c r="C26">
        <f t="shared" si="0"/>
        <v>-1.4830142553352061</v>
      </c>
      <c r="D26">
        <v>904.47699999999998</v>
      </c>
      <c r="E26">
        <f t="shared" ref="E26:F26" si="4">E6-$D6</f>
        <v>1.3690541262672014</v>
      </c>
      <c r="F26">
        <f t="shared" si="4"/>
        <v>2.7950883170683483</v>
      </c>
    </row>
    <row r="27" spans="1:6" x14ac:dyDescent="0.25">
      <c r="A27" t="s">
        <v>10</v>
      </c>
      <c r="B27">
        <f t="shared" si="0"/>
        <v>-140.50580291360222</v>
      </c>
      <c r="C27">
        <f t="shared" si="0"/>
        <v>-70.281391489068142</v>
      </c>
      <c r="D27">
        <v>904.47699999999998</v>
      </c>
      <c r="E27">
        <f t="shared" ref="E27:F27" si="5">E7-$D7</f>
        <v>70.167431360000023</v>
      </c>
      <c r="F27">
        <f t="shared" si="5"/>
        <v>140.39184278453411</v>
      </c>
    </row>
    <row r="28" spans="1:6" x14ac:dyDescent="0.25">
      <c r="A28" t="s">
        <v>11</v>
      </c>
      <c r="B28">
        <f t="shared" si="0"/>
        <v>-49.113005987696397</v>
      </c>
      <c r="C28">
        <f t="shared" si="0"/>
        <v>-24.584993026115171</v>
      </c>
      <c r="D28">
        <v>904.47699999999998</v>
      </c>
      <c r="E28">
        <f t="shared" ref="E28:F28" si="6">E8-$D8</f>
        <v>24.471032897047166</v>
      </c>
      <c r="F28">
        <f t="shared" si="6"/>
        <v>48.999045858628392</v>
      </c>
    </row>
    <row r="29" spans="1:6" x14ac:dyDescent="0.25">
      <c r="A29" t="s">
        <v>12</v>
      </c>
      <c r="B29">
        <f t="shared" si="0"/>
        <v>-59.797805887997015</v>
      </c>
      <c r="C29">
        <f t="shared" si="0"/>
        <v>-29.927392976265537</v>
      </c>
      <c r="D29">
        <v>904.47699999999998</v>
      </c>
      <c r="E29">
        <f t="shared" ref="E29:F29" si="7">E9-$D9</f>
        <v>29.813432847197532</v>
      </c>
      <c r="F29">
        <f t="shared" si="7"/>
        <v>59.68384575892901</v>
      </c>
    </row>
    <row r="30" spans="1:6" x14ac:dyDescent="0.25">
      <c r="A30" t="s">
        <v>13</v>
      </c>
      <c r="B30">
        <f t="shared" si="0"/>
        <v>104.17213612599949</v>
      </c>
      <c r="C30">
        <f t="shared" si="0"/>
        <v>52.05757803073277</v>
      </c>
      <c r="D30">
        <v>904.47699999999998</v>
      </c>
      <c r="E30">
        <f t="shared" ref="E30:F30" si="8">E10-$D10</f>
        <v>-52.171538159800775</v>
      </c>
      <c r="F30">
        <f t="shared" si="8"/>
        <v>-104.28609625506749</v>
      </c>
    </row>
    <row r="31" spans="1:6" x14ac:dyDescent="0.25">
      <c r="A31" t="s">
        <v>14</v>
      </c>
      <c r="B31">
        <f t="shared" si="0"/>
        <v>45.690736226271042</v>
      </c>
      <c r="C31">
        <f t="shared" si="0"/>
        <v>22.816878080868491</v>
      </c>
      <c r="D31">
        <v>904.47699999999998</v>
      </c>
      <c r="E31">
        <f t="shared" ref="E31:F31" si="9">E11-$D11</f>
        <v>-22.930838209936496</v>
      </c>
      <c r="F31">
        <f t="shared" si="9"/>
        <v>-45.804696355339047</v>
      </c>
    </row>
    <row r="32" spans="1:6" x14ac:dyDescent="0.25">
      <c r="A32" t="s">
        <v>15</v>
      </c>
      <c r="B32">
        <f t="shared" si="0"/>
        <v>-93.932603255594017</v>
      </c>
      <c r="C32">
        <f t="shared" si="0"/>
        <v>-46.994791660064038</v>
      </c>
      <c r="D32">
        <v>904.47699999999998</v>
      </c>
      <c r="E32">
        <f t="shared" ref="E32:F32" si="10">E12-$D12</f>
        <v>46.88083153099592</v>
      </c>
      <c r="F32">
        <f t="shared" si="10"/>
        <v>93.818643126526013</v>
      </c>
    </row>
    <row r="35" spans="1:13" x14ac:dyDescent="0.25">
      <c r="B35" t="s">
        <v>0</v>
      </c>
      <c r="C35" t="s">
        <v>1</v>
      </c>
      <c r="D35" t="s">
        <v>2</v>
      </c>
      <c r="E35" t="s">
        <v>3</v>
      </c>
      <c r="F35" t="s">
        <v>4</v>
      </c>
      <c r="I35" t="s">
        <v>0</v>
      </c>
      <c r="J35" t="s">
        <v>1</v>
      </c>
      <c r="K35" t="s">
        <v>3</v>
      </c>
      <c r="L35" t="s">
        <v>4</v>
      </c>
      <c r="M35" t="s">
        <v>16</v>
      </c>
    </row>
    <row r="36" spans="1:13" x14ac:dyDescent="0.25">
      <c r="A36" t="s">
        <v>5</v>
      </c>
      <c r="B36">
        <f>B22/$D22</f>
        <v>-0.2028503521435801</v>
      </c>
      <c r="C36">
        <f>C22/$D22</f>
        <v>-0.10145667497366039</v>
      </c>
      <c r="D36">
        <v>904.47699999999998</v>
      </c>
      <c r="E36">
        <f>E22/$D22</f>
        <v>0.10133067936617893</v>
      </c>
      <c r="F36">
        <f>F22/$D22</f>
        <v>0.20272435653609863</v>
      </c>
      <c r="H36" t="s">
        <v>5</v>
      </c>
      <c r="I36">
        <f>B36/I$35</f>
        <v>0.40570070428716021</v>
      </c>
      <c r="J36">
        <f t="shared" ref="J36:J46" si="11">C36/J$35</f>
        <v>0.40582669989464154</v>
      </c>
      <c r="K36">
        <f>E36/K$35</f>
        <v>0.40532271746471571</v>
      </c>
      <c r="L36">
        <f>F36/L$35</f>
        <v>0.40544871307219726</v>
      </c>
      <c r="M36" s="1">
        <f>AVERAGE(I36:L36)</f>
        <v>0.40557470867967865</v>
      </c>
    </row>
    <row r="37" spans="1:13" x14ac:dyDescent="0.25">
      <c r="A37" t="s">
        <v>6</v>
      </c>
      <c r="B37">
        <f t="shared" ref="B37:C45" si="12">B23/$D23</f>
        <v>-8.2651708646722333E-2</v>
      </c>
      <c r="C37">
        <f t="shared" si="12"/>
        <v>-4.13573532252315E-2</v>
      </c>
      <c r="D37">
        <v>904.47699999999998</v>
      </c>
      <c r="E37">
        <f t="shared" ref="E37:F37" si="13">E23/$D23</f>
        <v>4.1231357617750042E-2</v>
      </c>
      <c r="F37">
        <f t="shared" si="13"/>
        <v>8.2525713039240875E-2</v>
      </c>
      <c r="H37" t="s">
        <v>6</v>
      </c>
      <c r="I37">
        <f t="shared" ref="I37:I46" si="14">B37/I$35</f>
        <v>0.16530341729344467</v>
      </c>
      <c r="J37">
        <f t="shared" si="11"/>
        <v>0.165429412900926</v>
      </c>
      <c r="K37">
        <f t="shared" ref="K37:K46" si="15">E37/K$35</f>
        <v>0.16492543047100017</v>
      </c>
      <c r="L37">
        <f t="shared" ref="L37:L46" si="16">F37/L$35</f>
        <v>0.16505142607848175</v>
      </c>
      <c r="M37" s="1">
        <f t="shared" ref="M37:M46" si="17">AVERAGE(I37:L37)</f>
        <v>0.16517742168596314</v>
      </c>
    </row>
    <row r="38" spans="1:13" x14ac:dyDescent="0.25">
      <c r="A38" t="s">
        <v>7</v>
      </c>
      <c r="B38">
        <f t="shared" si="12"/>
        <v>1.0916379486853827E-2</v>
      </c>
      <c r="C38">
        <f t="shared" si="12"/>
        <v>5.4266908415565801E-3</v>
      </c>
      <c r="D38">
        <v>904.47699999999998</v>
      </c>
      <c r="E38">
        <f t="shared" ref="E38:F38" si="18">E24/$D24</f>
        <v>-5.5526864490380362E-3</v>
      </c>
      <c r="F38">
        <f t="shared" si="18"/>
        <v>-1.1042375094335283E-2</v>
      </c>
      <c r="H38" t="s">
        <v>7</v>
      </c>
      <c r="I38">
        <f t="shared" si="14"/>
        <v>-2.1832758973707653E-2</v>
      </c>
      <c r="J38">
        <f t="shared" si="11"/>
        <v>-2.1706763366226321E-2</v>
      </c>
      <c r="K38">
        <f t="shared" si="15"/>
        <v>-2.2210745796152145E-2</v>
      </c>
      <c r="L38">
        <f t="shared" si="16"/>
        <v>-2.2084750188670565E-2</v>
      </c>
      <c r="M38" s="1">
        <f t="shared" si="17"/>
        <v>-2.195875458118917E-2</v>
      </c>
    </row>
    <row r="39" spans="1:13" x14ac:dyDescent="0.25">
      <c r="A39" t="s">
        <v>8</v>
      </c>
      <c r="B39">
        <f t="shared" si="12"/>
        <v>4.4331525480901697E-2</v>
      </c>
      <c r="C39">
        <f t="shared" si="12"/>
        <v>2.2134263838580515E-2</v>
      </c>
      <c r="D39">
        <v>904.47699999999998</v>
      </c>
      <c r="E39">
        <f t="shared" ref="E39:F39" si="19">E25/$D25</f>
        <v>-2.226025944606197E-2</v>
      </c>
      <c r="F39">
        <f t="shared" si="19"/>
        <v>-4.4457521088383148E-2</v>
      </c>
      <c r="H39" t="s">
        <v>8</v>
      </c>
      <c r="I39">
        <f t="shared" si="14"/>
        <v>-8.8663050961803394E-2</v>
      </c>
      <c r="J39">
        <f t="shared" si="11"/>
        <v>-8.8537055354322061E-2</v>
      </c>
      <c r="K39">
        <f t="shared" si="15"/>
        <v>-8.9041037784247878E-2</v>
      </c>
      <c r="L39">
        <f t="shared" si="16"/>
        <v>-8.8915042176766296E-2</v>
      </c>
      <c r="M39" s="1">
        <f t="shared" si="17"/>
        <v>-8.8789046569284907E-2</v>
      </c>
    </row>
    <row r="40" spans="1:13" x14ac:dyDescent="0.25">
      <c r="A40" t="s">
        <v>9</v>
      </c>
      <c r="B40">
        <f t="shared" si="12"/>
        <v>-3.2162768607011047E-3</v>
      </c>
      <c r="C40">
        <f t="shared" si="12"/>
        <v>-1.6396373322209478E-3</v>
      </c>
      <c r="D40">
        <v>904.47699999999998</v>
      </c>
      <c r="E40">
        <f t="shared" ref="E40:F40" si="20">E26/$D26</f>
        <v>1.513641724739492E-3</v>
      </c>
      <c r="F40">
        <f t="shared" si="20"/>
        <v>3.0902812532196487E-3</v>
      </c>
      <c r="H40" t="s">
        <v>9</v>
      </c>
      <c r="I40">
        <f t="shared" si="14"/>
        <v>6.4325537214022094E-3</v>
      </c>
      <c r="J40">
        <f t="shared" si="11"/>
        <v>6.5585493288837912E-3</v>
      </c>
      <c r="K40">
        <f t="shared" si="15"/>
        <v>6.0545668989579679E-3</v>
      </c>
      <c r="L40">
        <f t="shared" si="16"/>
        <v>6.1805625064392973E-3</v>
      </c>
      <c r="M40" s="1">
        <f t="shared" si="17"/>
        <v>6.3065581139208167E-3</v>
      </c>
    </row>
    <row r="41" spans="1:13" x14ac:dyDescent="0.25">
      <c r="A41" t="s">
        <v>10</v>
      </c>
      <c r="B41">
        <f t="shared" si="12"/>
        <v>-0.15534480469221687</v>
      </c>
      <c r="C41">
        <f t="shared" si="12"/>
        <v>-7.7703901247978824E-2</v>
      </c>
      <c r="D41">
        <v>904.47699999999998</v>
      </c>
      <c r="E41">
        <f t="shared" ref="E41:F41" si="21">E27/$D27</f>
        <v>7.7577905640497241E-2</v>
      </c>
      <c r="F41">
        <f t="shared" si="21"/>
        <v>0.15521880908473529</v>
      </c>
      <c r="H41" t="s">
        <v>10</v>
      </c>
      <c r="I41">
        <f t="shared" si="14"/>
        <v>0.31068960938443374</v>
      </c>
      <c r="J41">
        <f t="shared" si="11"/>
        <v>0.3108156049919153</v>
      </c>
      <c r="K41">
        <f t="shared" si="15"/>
        <v>0.31031162256198896</v>
      </c>
      <c r="L41">
        <f t="shared" si="16"/>
        <v>0.31043761816947057</v>
      </c>
      <c r="M41" s="1">
        <f t="shared" si="17"/>
        <v>0.31056361377695219</v>
      </c>
    </row>
    <row r="42" spans="1:13" x14ac:dyDescent="0.25">
      <c r="A42" t="s">
        <v>11</v>
      </c>
      <c r="B42">
        <f t="shared" si="12"/>
        <v>-5.4299894842761508E-2</v>
      </c>
      <c r="C42">
        <f t="shared" si="12"/>
        <v>-2.7181446323251084E-2</v>
      </c>
      <c r="D42">
        <v>904.47699999999998</v>
      </c>
      <c r="E42">
        <f t="shared" ref="E42:F42" si="22">E28/$D28</f>
        <v>2.7055450715769629E-2</v>
      </c>
      <c r="F42">
        <f t="shared" si="22"/>
        <v>5.417389923528005E-2</v>
      </c>
      <c r="H42" t="s">
        <v>11</v>
      </c>
      <c r="I42">
        <f t="shared" si="14"/>
        <v>0.10859978968552302</v>
      </c>
      <c r="J42">
        <f t="shared" si="11"/>
        <v>0.10872578529300433</v>
      </c>
      <c r="K42">
        <f t="shared" si="15"/>
        <v>0.10822180286307852</v>
      </c>
      <c r="L42">
        <f t="shared" si="16"/>
        <v>0.1083477984705601</v>
      </c>
      <c r="M42" s="1">
        <f t="shared" si="17"/>
        <v>0.10847379407804149</v>
      </c>
    </row>
    <row r="43" spans="1:13" x14ac:dyDescent="0.25">
      <c r="A43" t="s">
        <v>12</v>
      </c>
      <c r="B43">
        <f t="shared" si="12"/>
        <v>-6.6113130447758225E-2</v>
      </c>
      <c r="C43">
        <f t="shared" si="12"/>
        <v>-3.3088064125749508E-2</v>
      </c>
      <c r="D43">
        <v>904.47699999999998</v>
      </c>
      <c r="E43">
        <f t="shared" ref="E43:F43" si="23">E29/$D29</f>
        <v>3.2962068518268051E-2</v>
      </c>
      <c r="F43">
        <f t="shared" si="23"/>
        <v>6.5987134840276768E-2</v>
      </c>
      <c r="H43" t="s">
        <v>12</v>
      </c>
      <c r="I43">
        <f t="shared" si="14"/>
        <v>0.13222626089551645</v>
      </c>
      <c r="J43">
        <f t="shared" si="11"/>
        <v>0.13235225650299803</v>
      </c>
      <c r="K43">
        <f t="shared" si="15"/>
        <v>0.1318482740730722</v>
      </c>
      <c r="L43">
        <f t="shared" si="16"/>
        <v>0.13197426968055354</v>
      </c>
      <c r="M43" s="1">
        <f t="shared" si="17"/>
        <v>0.13210026528803503</v>
      </c>
    </row>
    <row r="44" spans="1:13" x14ac:dyDescent="0.25">
      <c r="A44" t="s">
        <v>13</v>
      </c>
      <c r="B44">
        <f t="shared" si="12"/>
        <v>0.11517389179160939</v>
      </c>
      <c r="C44">
        <f t="shared" si="12"/>
        <v>5.7555446993934362E-2</v>
      </c>
      <c r="D44">
        <v>904.47699999999998</v>
      </c>
      <c r="E44">
        <f t="shared" ref="E44:F44" si="24">E30/$D30</f>
        <v>-5.7681442601415819E-2</v>
      </c>
      <c r="F44">
        <f t="shared" si="24"/>
        <v>-0.11529988739909085</v>
      </c>
      <c r="H44" t="s">
        <v>13</v>
      </c>
      <c r="I44">
        <f t="shared" si="14"/>
        <v>-0.23034778358321878</v>
      </c>
      <c r="J44">
        <f t="shared" si="11"/>
        <v>-0.23022178797573745</v>
      </c>
      <c r="K44">
        <f t="shared" si="15"/>
        <v>-0.23072577040566328</v>
      </c>
      <c r="L44">
        <f t="shared" si="16"/>
        <v>-0.23059977479818169</v>
      </c>
      <c r="M44" s="1">
        <f t="shared" si="17"/>
        <v>-0.23047377919070031</v>
      </c>
    </row>
    <row r="45" spans="1:13" x14ac:dyDescent="0.25">
      <c r="A45" t="s">
        <v>14</v>
      </c>
      <c r="B45">
        <f t="shared" si="12"/>
        <v>5.0516194691817527E-2</v>
      </c>
      <c r="C45">
        <f t="shared" si="12"/>
        <v>2.5226598444038368E-2</v>
      </c>
      <c r="D45">
        <v>904.47699999999998</v>
      </c>
      <c r="E45">
        <f t="shared" ref="E45:F45" si="25">E31/$D31</f>
        <v>-2.5352594051519826E-2</v>
      </c>
      <c r="F45">
        <f t="shared" si="25"/>
        <v>-5.0642190299298985E-2</v>
      </c>
      <c r="H45" t="s">
        <v>14</v>
      </c>
      <c r="I45">
        <f t="shared" si="14"/>
        <v>-0.10103238938363505</v>
      </c>
      <c r="J45">
        <f t="shared" si="11"/>
        <v>-0.10090639377615347</v>
      </c>
      <c r="K45">
        <f t="shared" si="15"/>
        <v>-0.1014103762060793</v>
      </c>
      <c r="L45">
        <f t="shared" si="16"/>
        <v>-0.10128438059859797</v>
      </c>
      <c r="M45" s="1">
        <f t="shared" si="17"/>
        <v>-0.10115838499111644</v>
      </c>
    </row>
    <row r="46" spans="1:13" x14ac:dyDescent="0.25">
      <c r="A46" t="s">
        <v>15</v>
      </c>
      <c r="B46">
        <f>B32/$D32</f>
        <v>-0.10385294845042385</v>
      </c>
      <c r="C46">
        <f t="shared" ref="C46" si="26">C32/$D32</f>
        <v>-5.1957973127082321E-2</v>
      </c>
      <c r="D46">
        <v>904.47699999999998</v>
      </c>
      <c r="E46">
        <f t="shared" ref="E46:F46" si="27">E32/$D32</f>
        <v>5.1831977519600746E-2</v>
      </c>
      <c r="F46">
        <f t="shared" si="27"/>
        <v>0.10372695284294241</v>
      </c>
      <c r="H46" t="s">
        <v>15</v>
      </c>
      <c r="I46">
        <f t="shared" si="14"/>
        <v>0.2077058969008477</v>
      </c>
      <c r="J46">
        <f t="shared" si="11"/>
        <v>0.20783189250832929</v>
      </c>
      <c r="K46">
        <f t="shared" si="15"/>
        <v>0.20732791007840298</v>
      </c>
      <c r="L46">
        <f t="shared" si="16"/>
        <v>0.20745390568588482</v>
      </c>
      <c r="M46" s="1">
        <f t="shared" si="17"/>
        <v>0.2075799012933662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24" sqref="B24"/>
    </sheetView>
  </sheetViews>
  <sheetFormatPr defaultRowHeight="15" x14ac:dyDescent="0.25"/>
  <sheetData>
    <row r="1" spans="1:6" x14ac:dyDescent="0.25">
      <c r="B1" t="s">
        <v>16</v>
      </c>
      <c r="C1" t="s">
        <v>0</v>
      </c>
      <c r="D1" t="s">
        <v>1</v>
      </c>
      <c r="E1" t="s">
        <v>3</v>
      </c>
      <c r="F1" t="s">
        <v>4</v>
      </c>
    </row>
    <row r="2" spans="1:6" x14ac:dyDescent="0.25">
      <c r="A2" t="s">
        <v>5</v>
      </c>
      <c r="B2" s="1">
        <v>0.40557470867967865</v>
      </c>
      <c r="C2">
        <v>0.40570070428716021</v>
      </c>
      <c r="D2">
        <v>0.40582669989464154</v>
      </c>
      <c r="E2">
        <v>0.40532271746471571</v>
      </c>
      <c r="F2">
        <v>0.40544871307219726</v>
      </c>
    </row>
    <row r="3" spans="1:6" x14ac:dyDescent="0.25">
      <c r="A3" t="s">
        <v>10</v>
      </c>
      <c r="B3" s="1">
        <v>0.31056361377695219</v>
      </c>
      <c r="C3">
        <v>0.31068960938443374</v>
      </c>
      <c r="D3">
        <v>0.3108156049919153</v>
      </c>
      <c r="E3">
        <v>0.31031162256198896</v>
      </c>
      <c r="F3">
        <v>0.31043761816947057</v>
      </c>
    </row>
    <row r="4" spans="1:6" x14ac:dyDescent="0.25">
      <c r="A4" t="s">
        <v>15</v>
      </c>
      <c r="B4" s="1">
        <v>0.2075799012933662</v>
      </c>
      <c r="C4">
        <v>0.2077058969008477</v>
      </c>
      <c r="D4">
        <v>0.20783189250832929</v>
      </c>
      <c r="E4">
        <v>0.20732791007840298</v>
      </c>
      <c r="F4">
        <v>0.20745390568588482</v>
      </c>
    </row>
    <row r="5" spans="1:6" x14ac:dyDescent="0.25">
      <c r="A5" t="s">
        <v>6</v>
      </c>
      <c r="B5" s="1">
        <v>0.16517742168596314</v>
      </c>
      <c r="C5">
        <v>0.16530341729344467</v>
      </c>
      <c r="D5">
        <v>0.165429412900926</v>
      </c>
      <c r="E5">
        <v>0.16492543047100017</v>
      </c>
      <c r="F5">
        <v>0.16505142607848175</v>
      </c>
    </row>
    <row r="6" spans="1:6" x14ac:dyDescent="0.25">
      <c r="A6" t="s">
        <v>12</v>
      </c>
      <c r="B6" s="1">
        <v>0.13210026528803503</v>
      </c>
      <c r="C6">
        <v>0.13222626089551645</v>
      </c>
      <c r="D6">
        <v>0.13235225650299803</v>
      </c>
      <c r="E6">
        <v>0.1318482740730722</v>
      </c>
      <c r="F6">
        <v>0.13197426968055354</v>
      </c>
    </row>
    <row r="7" spans="1:6" x14ac:dyDescent="0.25">
      <c r="A7" t="s">
        <v>11</v>
      </c>
      <c r="B7" s="1">
        <v>0.10847379407804149</v>
      </c>
      <c r="C7">
        <v>0.10859978968552302</v>
      </c>
      <c r="D7">
        <v>0.10872578529300433</v>
      </c>
      <c r="E7">
        <v>0.10822180286307852</v>
      </c>
      <c r="F7">
        <v>0.1083477984705601</v>
      </c>
    </row>
    <row r="8" spans="1:6" x14ac:dyDescent="0.25">
      <c r="A8" t="s">
        <v>9</v>
      </c>
      <c r="B8" s="1">
        <v>6.3065581139208167E-3</v>
      </c>
      <c r="C8">
        <v>6.4325537214022094E-3</v>
      </c>
      <c r="D8">
        <v>6.5585493288837912E-3</v>
      </c>
      <c r="E8">
        <v>6.0545668989579679E-3</v>
      </c>
      <c r="F8">
        <v>6.1805625064392973E-3</v>
      </c>
    </row>
    <row r="9" spans="1:6" x14ac:dyDescent="0.25">
      <c r="A9" t="s">
        <v>7</v>
      </c>
      <c r="B9" s="1">
        <v>-2.195875458118917E-2</v>
      </c>
      <c r="C9">
        <v>-2.1832758973707653E-2</v>
      </c>
      <c r="D9">
        <v>-2.1706763366226321E-2</v>
      </c>
      <c r="E9">
        <v>-2.2210745796152145E-2</v>
      </c>
      <c r="F9">
        <v>-2.2084750188670565E-2</v>
      </c>
    </row>
    <row r="10" spans="1:6" x14ac:dyDescent="0.25">
      <c r="A10" t="s">
        <v>8</v>
      </c>
      <c r="B10" s="1">
        <v>-8.8789046569284907E-2</v>
      </c>
      <c r="C10">
        <v>-8.8663050961803394E-2</v>
      </c>
      <c r="D10">
        <v>-8.8537055354322061E-2</v>
      </c>
      <c r="E10">
        <v>-8.9041037784247878E-2</v>
      </c>
      <c r="F10">
        <v>-8.8915042176766296E-2</v>
      </c>
    </row>
    <row r="11" spans="1:6" x14ac:dyDescent="0.25">
      <c r="A11" t="s">
        <v>14</v>
      </c>
      <c r="B11" s="1">
        <v>-0.10115838499111644</v>
      </c>
      <c r="C11">
        <v>-0.10103238938363505</v>
      </c>
      <c r="D11">
        <v>-0.10090639377615347</v>
      </c>
      <c r="E11">
        <v>-0.1014103762060793</v>
      </c>
      <c r="F11">
        <v>-0.10128438059859797</v>
      </c>
    </row>
    <row r="12" spans="1:6" x14ac:dyDescent="0.25">
      <c r="A12" t="s">
        <v>13</v>
      </c>
      <c r="B12" s="1">
        <v>-0.23047377919070031</v>
      </c>
      <c r="C12">
        <v>-0.23034778358321878</v>
      </c>
      <c r="D12">
        <v>-0.23022178797573745</v>
      </c>
      <c r="E12">
        <v>-0.23072577040566328</v>
      </c>
      <c r="F12">
        <v>-0.23059977479818169</v>
      </c>
    </row>
  </sheetData>
  <sortState ref="A2:G12">
    <sortCondition descending="1" ref="G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TestSheet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Zhuo Yao</cp:lastModifiedBy>
  <dcterms:created xsi:type="dcterms:W3CDTF">2015-05-18T06:16:28Z</dcterms:created>
  <dcterms:modified xsi:type="dcterms:W3CDTF">2015-05-19T00:13:25Z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e4f395a9-2ed4-4577-827d-9795c0390584</vt:lpwstr>
  </property>
</Properties>
</file>