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8195" windowHeight="10290" firstSheet="3" activeTab="8"/>
  </bookViews>
  <sheets>
    <sheet name="Data" sheetId="1" r:id="rId1"/>
    <sheet name="Lifecycle1" sheetId="2" r:id="rId2"/>
    <sheet name="LC1Summary" sheetId="7" r:id="rId3"/>
    <sheet name="LifeCycle2" sheetId="3" r:id="rId4"/>
    <sheet name="LC2Summary" sheetId="8" r:id="rId5"/>
    <sheet name="LifeCycle3" sheetId="4" r:id="rId6"/>
    <sheet name="LC3Summary" sheetId="9" r:id="rId7"/>
    <sheet name="LifeCycle4" sheetId="5" r:id="rId8"/>
    <sheet name="LC4Summary" sheetId="10" r:id="rId9"/>
  </sheets>
  <definedNames>
    <definedName name="_xlnm._FilterDatabase" localSheetId="0" hidden="1">Data!$P$1:$P$2581</definedName>
    <definedName name="_xlnm._FilterDatabase" localSheetId="1" hidden="1">Lifecycle1!$K$1:$K$1164</definedName>
    <definedName name="_xlnm._FilterDatabase" localSheetId="3" hidden="1">LifeCycle2!$K$1:$K$1046089</definedName>
    <definedName name="_xlnm._FilterDatabase" localSheetId="5" hidden="1">LifeCycle3!$K$1:$K$389</definedName>
    <definedName name="_xlnm._FilterDatabase" localSheetId="7" hidden="1">LifeCycle4!$K$1:$K$739</definedName>
  </definedNames>
  <calcPr calcId="144525"/>
  <pivotCaches>
    <pivotCache cacheId="18" r:id="rId10"/>
    <pivotCache cacheId="19" r:id="rId11"/>
    <pivotCache cacheId="20" r:id="rId12"/>
    <pivotCache cacheId="21" r:id="rId13"/>
  </pivotCaches>
</workbook>
</file>

<file path=xl/calcChain.xml><?xml version="1.0" encoding="utf-8"?>
<calcChain xmlns="http://schemas.openxmlformats.org/spreadsheetml/2006/main">
  <c r="D29" i="10" l="1"/>
  <c r="E29" i="10"/>
  <c r="C25" i="10"/>
  <c r="E25" i="10"/>
  <c r="C26" i="10"/>
  <c r="D26" i="10"/>
  <c r="E26" i="10"/>
  <c r="C27" i="10"/>
  <c r="D27" i="10"/>
  <c r="E27" i="10"/>
  <c r="D28" i="10"/>
  <c r="E28" i="10"/>
  <c r="B26" i="10"/>
  <c r="B27" i="10"/>
  <c r="B28" i="10"/>
  <c r="B25" i="10" l="1"/>
  <c r="C19" i="9"/>
  <c r="D19" i="9"/>
  <c r="E19" i="9"/>
  <c r="B19" i="9"/>
  <c r="C25" i="8"/>
  <c r="C26" i="8"/>
  <c r="E27" i="8"/>
  <c r="B25" i="8"/>
  <c r="B26" i="8"/>
  <c r="C31" i="7"/>
  <c r="D25" i="7"/>
  <c r="D26" i="7"/>
  <c r="E26" i="7"/>
  <c r="F26" i="7"/>
  <c r="D27" i="7"/>
  <c r="E27" i="7"/>
  <c r="F27" i="7"/>
  <c r="E28" i="7"/>
  <c r="F28" i="7"/>
  <c r="C26" i="7"/>
  <c r="C40" i="7" s="1"/>
  <c r="D40" i="7" s="1"/>
  <c r="C27" i="7"/>
  <c r="C41" i="7" s="1"/>
  <c r="D41" i="7" s="1"/>
  <c r="C28" i="7"/>
  <c r="C42" i="7" s="1"/>
  <c r="D42" i="7" s="1"/>
  <c r="C29" i="7"/>
  <c r="C25" i="7"/>
  <c r="C39" i="7" s="1"/>
  <c r="D39" i="7" s="1"/>
</calcChain>
</file>

<file path=xl/sharedStrings.xml><?xml version="1.0" encoding="utf-8"?>
<sst xmlns="http://schemas.openxmlformats.org/spreadsheetml/2006/main" count="180" uniqueCount="31">
  <si>
    <t>HHID</t>
  </si>
  <si>
    <t>CarbonEM</t>
  </si>
  <si>
    <t>AvgTRIPDIST</t>
  </si>
  <si>
    <t>AvgTRIPSPD</t>
  </si>
  <si>
    <t>AvgTRIPDUR</t>
  </si>
  <si>
    <t>AREATYPE</t>
  </si>
  <si>
    <t>HHSIZE</t>
  </si>
  <si>
    <t>WORKERS</t>
  </si>
  <si>
    <t>DRIVERS</t>
  </si>
  <si>
    <t>TOTVEH</t>
  </si>
  <si>
    <t>INCOME</t>
  </si>
  <si>
    <t>HOMELAT</t>
  </si>
  <si>
    <t>HOMELONG</t>
  </si>
  <si>
    <t>GISTAZ</t>
  </si>
  <si>
    <t>GPSTRIPS</t>
  </si>
  <si>
    <t>LIFECYCLE</t>
  </si>
  <si>
    <t>Row Labels</t>
  </si>
  <si>
    <t>Grand Total</t>
  </si>
  <si>
    <t>Column Labels</t>
  </si>
  <si>
    <t>Average of CarbonEM</t>
  </si>
  <si>
    <t>Income Group 1</t>
  </si>
  <si>
    <t>Income Group 2</t>
  </si>
  <si>
    <t>Income Group 3</t>
  </si>
  <si>
    <t>Income Group 4</t>
  </si>
  <si>
    <t>Workers</t>
  </si>
  <si>
    <t>Pounds per mile</t>
  </si>
  <si>
    <t>Trip Distance</t>
  </si>
  <si>
    <t>Grams per mile</t>
  </si>
  <si>
    <t>Reasonability Check</t>
  </si>
  <si>
    <t>(blank)</t>
  </si>
  <si>
    <t>Count of CarbonEM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</si>
</sst>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LC1Summary!$C$24</c:f>
              <c:strCache>
                <c:ptCount val="1"/>
                <c:pt idx="0">
                  <c:v>Income Group 1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3028332395950501E-2"/>
                  <c:y val="-0.2422005146308943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LC1Summary!$B$25:$B$29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LC1Summary!$C$25:$C$29</c:f>
              <c:numCache>
                <c:formatCode>General</c:formatCode>
                <c:ptCount val="5"/>
                <c:pt idx="0">
                  <c:v>5.1702100000000009</c:v>
                </c:pt>
                <c:pt idx="1">
                  <c:v>9.0138849999999984</c:v>
                </c:pt>
                <c:pt idx="2">
                  <c:v>9.2887000000000004</c:v>
                </c:pt>
                <c:pt idx="3">
                  <c:v>14.36542</c:v>
                </c:pt>
                <c:pt idx="4">
                  <c:v>6.8260800000000001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LC1Summary!$D$24</c:f>
              <c:strCache>
                <c:ptCount val="1"/>
                <c:pt idx="0">
                  <c:v>Income Group 2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7030A0"/>
              </a:solidFill>
              <a:ln>
                <a:noFill/>
              </a:ln>
            </c:spPr>
          </c:marker>
          <c:trendline>
            <c:spPr>
              <a:ln w="22225">
                <a:solidFill>
                  <a:srgbClr val="7030A0"/>
                </a:solidFill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-7.968445350581177E-2"/>
                  <c:y val="3.1792948350619944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rgbClr val="7030A0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LC1Summary!$B$25:$B$27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LC1Summary!$D$25:$D$27</c:f>
              <c:numCache>
                <c:formatCode>General</c:formatCode>
                <c:ptCount val="3"/>
                <c:pt idx="0">
                  <c:v>6.9160049999999993</c:v>
                </c:pt>
                <c:pt idx="1">
                  <c:v>6.4079842105263154</c:v>
                </c:pt>
                <c:pt idx="2">
                  <c:v>5.3609200000000001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LC1Summary!$E$24</c:f>
              <c:strCache>
                <c:ptCount val="1"/>
                <c:pt idx="0">
                  <c:v>Income Group 3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  <a:ln>
                <a:noFill/>
              </a:ln>
            </c:spPr>
          </c:marker>
          <c:trendline>
            <c:spPr>
              <a:ln w="22225">
                <a:solidFill>
                  <a:srgbClr val="00B050"/>
                </a:solidFill>
                <a:prstDash val="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333485658042745E-2"/>
                  <c:y val="7.739410916337442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baseline="0">
                        <a:solidFill>
                          <a:srgbClr val="00B050"/>
                        </a:solidFill>
                        <a:latin typeface="Arial" pitchFamily="34" charset="0"/>
                        <a:cs typeface="Arial" pitchFamily="34" charset="0"/>
                      </a:rPr>
                      <a:t>y = -0.403x</a:t>
                    </a:r>
                    <a:r>
                      <a:rPr lang="en-US" b="1" baseline="30000">
                        <a:solidFill>
                          <a:srgbClr val="00B050"/>
                        </a:solidFill>
                        <a:latin typeface="Arial" pitchFamily="34" charset="0"/>
                        <a:cs typeface="Arial" pitchFamily="34" charset="0"/>
                      </a:rPr>
                      <a:t>2</a:t>
                    </a:r>
                    <a:r>
                      <a:rPr lang="en-US" b="1" baseline="0">
                        <a:solidFill>
                          <a:srgbClr val="00B050"/>
                        </a:solidFill>
                        <a:latin typeface="Arial" pitchFamily="34" charset="0"/>
                        <a:cs typeface="Arial" pitchFamily="34" charset="0"/>
                      </a:rPr>
                      <a:t> + 2.7053x + 2.0936
R² = 0.8297</a:t>
                    </a:r>
                    <a:endParaRPr lang="en-US" b="1">
                      <a:solidFill>
                        <a:srgbClr val="00B050"/>
                      </a:solidFill>
                      <a:latin typeface="Arial" pitchFamily="34" charset="0"/>
                      <a:cs typeface="Arial" pitchFamily="34" charset="0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LC1Summary!$B$26:$B$28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LC1Summary!$E$26:$E$28</c:f>
              <c:numCache>
                <c:formatCode>General</c:formatCode>
                <c:ptCount val="3"/>
                <c:pt idx="0">
                  <c:v>6.963546833333333</c:v>
                </c:pt>
                <c:pt idx="1">
                  <c:v>7.6452830000000001</c:v>
                </c:pt>
                <c:pt idx="2">
                  <c:v>7.65829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LC1Summary!$F$24</c:f>
              <c:strCache>
                <c:ptCount val="1"/>
                <c:pt idx="0">
                  <c:v>Income Group 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noFill/>
              </a:ln>
            </c:spPr>
          </c:marker>
          <c:trendline>
            <c:spPr>
              <a:ln w="22225">
                <a:solidFill>
                  <a:srgbClr val="C00000"/>
                </a:solidFill>
                <a:prstDash val="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851038151481066"/>
                  <c:y val="-0.1224495825063584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rgbClr val="C00000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LC1Summary!$B$26:$B$28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LC1Summary!$F$26:$F$28</c:f>
              <c:numCache>
                <c:formatCode>General</c:formatCode>
                <c:ptCount val="3"/>
                <c:pt idx="0">
                  <c:v>9.8865175000000001</c:v>
                </c:pt>
                <c:pt idx="1">
                  <c:v>7.4297856410256422</c:v>
                </c:pt>
                <c:pt idx="2">
                  <c:v>10.135133333333332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9440"/>
        <c:axId val="58463744"/>
      </c:scatterChart>
      <c:valAx>
        <c:axId val="41949440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8463744"/>
        <c:crosses val="autoZero"/>
        <c:crossBetween val="midCat"/>
        <c:majorUnit val="1"/>
      </c:valAx>
      <c:valAx>
        <c:axId val="58463744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194944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LC2Summary!$B$23</c:f>
              <c:strCache>
                <c:ptCount val="1"/>
                <c:pt idx="0">
                  <c:v>Income Group 1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3.9767384856218634E-2"/>
                  <c:y val="2.465160447908835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LC2Summary!$A$25:$A$26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LC2Summary!$B$25:$B$26</c:f>
              <c:numCache>
                <c:formatCode>General</c:formatCode>
                <c:ptCount val="2"/>
                <c:pt idx="0">
                  <c:v>3.2111200000000002</c:v>
                </c:pt>
                <c:pt idx="1">
                  <c:v>1.3065100000000001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LC2Summary!$C$23</c:f>
              <c:strCache>
                <c:ptCount val="1"/>
                <c:pt idx="0">
                  <c:v>Income Group 2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70C0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0070C0"/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0.12865626050799345"/>
                  <c:y val="-0.5489853466809111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LC2Summary!$A$25:$A$26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LC2Summary!$C$25:$C$26</c:f>
              <c:numCache>
                <c:formatCode>General</c:formatCode>
                <c:ptCount val="2"/>
                <c:pt idx="0">
                  <c:v>16.69436</c:v>
                </c:pt>
                <c:pt idx="1">
                  <c:v>1.6319539999999999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LC2Summary!$E$23</c:f>
              <c:strCache>
                <c:ptCount val="1"/>
                <c:pt idx="0">
                  <c:v>Income Group 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C00000"/>
                </a:solidFill>
                <a:prstDash val="dash"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829125062540446E-3"/>
                  <c:y val="-0.3792598161410727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LC2Summary!$A$27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LC2Summary!$E$27</c:f>
              <c:numCache>
                <c:formatCode>General</c:formatCode>
                <c:ptCount val="1"/>
                <c:pt idx="0">
                  <c:v>5.2442399999999996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90464"/>
        <c:axId val="147392768"/>
      </c:scatterChart>
      <c:valAx>
        <c:axId val="147390464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47392768"/>
        <c:crosses val="autoZero"/>
        <c:crossBetween val="midCat"/>
        <c:majorUnit val="1"/>
      </c:valAx>
      <c:valAx>
        <c:axId val="14739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47390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LC3Summary!$B$18</c:f>
              <c:strCache>
                <c:ptCount val="1"/>
                <c:pt idx="0">
                  <c:v>Income Group 1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LC3Summary!$A$19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LC3Summary!$B$19</c:f>
              <c:numCache>
                <c:formatCode>General</c:formatCode>
                <c:ptCount val="1"/>
                <c:pt idx="0">
                  <c:v>5.6298885714285714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LC3Summary!$C$18</c:f>
              <c:strCache>
                <c:ptCount val="1"/>
                <c:pt idx="0">
                  <c:v>Income Group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70C0"/>
              </a:solidFill>
              <a:ln>
                <a:noFill/>
              </a:ln>
            </c:spPr>
          </c:marker>
          <c:dPt>
            <c:idx val="0"/>
            <c:bubble3D val="0"/>
          </c:dPt>
          <c:xVal>
            <c:numRef>
              <c:f>LC3Summary!$A$19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LC3Summary!$C$19</c:f>
              <c:numCache>
                <c:formatCode>General</c:formatCode>
                <c:ptCount val="1"/>
                <c:pt idx="0">
                  <c:v>7.2616546666666677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LC3Summary!$D$18</c:f>
              <c:strCache>
                <c:ptCount val="1"/>
                <c:pt idx="0">
                  <c:v>Income Group 3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LC3Summary!$A$19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LC3Summary!$D$19</c:f>
              <c:numCache>
                <c:formatCode>General</c:formatCode>
                <c:ptCount val="1"/>
                <c:pt idx="0">
                  <c:v>5.077312533333334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LC3Summary!$E$18</c:f>
              <c:strCache>
                <c:ptCount val="1"/>
                <c:pt idx="0">
                  <c:v>Income Group 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LC3Summary!$A$19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LC3Summary!$E$19</c:f>
              <c:numCache>
                <c:formatCode>General</c:formatCode>
                <c:ptCount val="1"/>
                <c:pt idx="0">
                  <c:v>5.211638307692307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93760"/>
        <c:axId val="159949184"/>
      </c:scatterChart>
      <c:valAx>
        <c:axId val="159893760"/>
        <c:scaling>
          <c:orientation val="minMax"/>
          <c:max val="1"/>
          <c:min val="-1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59949184"/>
        <c:crosses val="autoZero"/>
        <c:crossBetween val="midCat"/>
        <c:majorUnit val="1"/>
      </c:valAx>
      <c:valAx>
        <c:axId val="15994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59893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LC4Summary!$B$24</c:f>
              <c:strCache>
                <c:ptCount val="1"/>
                <c:pt idx="0">
                  <c:v>Income Group 1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378245493211851E-3"/>
                  <c:y val="0.6277796407524530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LC4Summary!$A$25:$A$28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LC4Summary!$B$25:$B$28</c:f>
              <c:numCache>
                <c:formatCode>General</c:formatCode>
                <c:ptCount val="4"/>
                <c:pt idx="0">
                  <c:v>4.9980850000000006</c:v>
                </c:pt>
                <c:pt idx="1">
                  <c:v>0</c:v>
                </c:pt>
                <c:pt idx="2">
                  <c:v>6.1278799999999993</c:v>
                </c:pt>
                <c:pt idx="3">
                  <c:v>9.672740000000001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LC4Summary!$C$24</c:f>
              <c:strCache>
                <c:ptCount val="1"/>
                <c:pt idx="0">
                  <c:v>Income Group 2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70C0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0070C0"/>
                </a:solidFill>
                <a:prstDash val="dash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6.2295010145390774E-2"/>
                  <c:y val="-7.186309258512496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LC4Summary!$A$25:$A$27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LC4Summary!$C$25:$C$27</c:f>
              <c:numCache>
                <c:formatCode>General</c:formatCode>
                <c:ptCount val="3"/>
                <c:pt idx="0">
                  <c:v>9.8833399999999987</c:v>
                </c:pt>
                <c:pt idx="1">
                  <c:v>5.5830000000000002</c:v>
                </c:pt>
                <c:pt idx="2">
                  <c:v>8.2554099999999995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LC4Summary!$D$24</c:f>
              <c:strCache>
                <c:ptCount val="1"/>
                <c:pt idx="0">
                  <c:v>Income Group 3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00B050"/>
                </a:solidFill>
                <a:prstDash val="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3698708541375841E-3"/>
                  <c:y val="0.1105455214324624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rgbClr val="00B050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LC4Summary!$A$26:$A$29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LC4Summary!$D$26:$D$29</c:f>
              <c:numCache>
                <c:formatCode>General</c:formatCode>
                <c:ptCount val="4"/>
                <c:pt idx="0">
                  <c:v>6.5131399999999999</c:v>
                </c:pt>
                <c:pt idx="1">
                  <c:v>6.8740816666666662</c:v>
                </c:pt>
                <c:pt idx="2">
                  <c:v>7.7235039999999993</c:v>
                </c:pt>
                <c:pt idx="3">
                  <c:v>6.9036200000000001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LC4Summary!$E$24</c:f>
              <c:strCache>
                <c:ptCount val="1"/>
                <c:pt idx="0">
                  <c:v>Income Group 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C00000"/>
                </a:solidFill>
                <a:prstDash val="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263761193088872"/>
                  <c:y val="-0.3022617455836888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rgbClr val="C00000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LC4Summary!$A$25:$A$29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LC4Summary!$E$25:$E$29</c:f>
              <c:numCache>
                <c:formatCode>General</c:formatCode>
                <c:ptCount val="5"/>
                <c:pt idx="0">
                  <c:v>4.4015199999999997</c:v>
                </c:pt>
                <c:pt idx="1">
                  <c:v>6.3968414000000005</c:v>
                </c:pt>
                <c:pt idx="2">
                  <c:v>7.8850707692307687</c:v>
                </c:pt>
                <c:pt idx="3">
                  <c:v>10.973807999999998</c:v>
                </c:pt>
                <c:pt idx="4">
                  <c:v>5.7729400000000002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08000"/>
        <c:axId val="160209536"/>
      </c:scatterChart>
      <c:valAx>
        <c:axId val="160208000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0209536"/>
        <c:crosses val="autoZero"/>
        <c:crossBetween val="midCat"/>
        <c:majorUnit val="1"/>
      </c:valAx>
      <c:valAx>
        <c:axId val="16020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020800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36</xdr:row>
      <xdr:rowOff>114299</xdr:rowOff>
    </xdr:from>
    <xdr:to>
      <xdr:col>9</xdr:col>
      <xdr:colOff>1247775</xdr:colOff>
      <xdr:row>58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31</xdr:row>
      <xdr:rowOff>95250</xdr:rowOff>
    </xdr:from>
    <xdr:to>
      <xdr:col>10</xdr:col>
      <xdr:colOff>542925</xdr:colOff>
      <xdr:row>51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9</xdr:row>
      <xdr:rowOff>123824</xdr:rowOff>
    </xdr:from>
    <xdr:to>
      <xdr:col>14</xdr:col>
      <xdr:colOff>504825</xdr:colOff>
      <xdr:row>29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29</xdr:row>
      <xdr:rowOff>152399</xdr:rowOff>
    </xdr:from>
    <xdr:to>
      <xdr:col>9</xdr:col>
      <xdr:colOff>247650</xdr:colOff>
      <xdr:row>48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huo" refreshedDate="41763.997306365738" createdVersion="4" refreshedVersion="4" minRefreshableVersion="3" recordCount="1163">
  <cacheSource type="worksheet">
    <worksheetSource ref="A1:P1164" sheet="Lifecycle1"/>
  </cacheSource>
  <cacheFields count="16">
    <cacheField name="HHID" numFmtId="0">
      <sharedItems containsString="0" containsBlank="1" containsNumber="1" containsInteger="1" minValue="100026" maxValue="945705"/>
    </cacheField>
    <cacheField name="CarbonEM" numFmtId="0">
      <sharedItems containsString="0" containsBlank="1" containsNumber="1" minValue="7.4900100000000001E-4" maxValue="1.8525300000000001E-2"/>
    </cacheField>
    <cacheField name="AvgTRIPDIST" numFmtId="0">
      <sharedItems containsString="0" containsBlank="1" containsNumber="1" minValue="1.5" maxValue="109.12"/>
    </cacheField>
    <cacheField name="AvgTRIPSPD" numFmtId="0">
      <sharedItems containsString="0" containsBlank="1" containsNumber="1" minValue="17.13" maxValue="55.64"/>
    </cacheField>
    <cacheField name="AvgTRIPDUR" numFmtId="0">
      <sharedItems containsString="0" containsBlank="1" containsNumber="1" minValue="268.18" maxValue="5891.29"/>
    </cacheField>
    <cacheField name="AREATYPE" numFmtId="0">
      <sharedItems containsString="0" containsBlank="1" containsNumber="1" containsInteger="1" minValue="4" maxValue="4"/>
    </cacheField>
    <cacheField name="HHSIZE" numFmtId="0">
      <sharedItems containsString="0" containsBlank="1" containsNumber="1" containsInteger="1" minValue="1" maxValue="4"/>
    </cacheField>
    <cacheField name="WORKERS" numFmtId="0">
      <sharedItems containsString="0" containsBlank="1" containsNumber="1" containsInteger="1" minValue="0" maxValue="6" count="7">
        <n v="2"/>
        <n v="1"/>
        <n v="0"/>
        <n v="3"/>
        <n v="4"/>
        <m/>
        <n v="6" u="1"/>
      </sharedItems>
    </cacheField>
    <cacheField name="DRIVERS" numFmtId="0">
      <sharedItems containsString="0" containsBlank="1" containsNumber="1" containsInteger="1" minValue="1" maxValue="4"/>
    </cacheField>
    <cacheField name="TOTVEH" numFmtId="0">
      <sharedItems containsString="0" containsBlank="1" containsNumber="1" containsInteger="1" minValue="1" maxValue="8"/>
    </cacheField>
    <cacheField name="INCOME" numFmtId="0">
      <sharedItems containsString="0" containsBlank="1" containsNumber="1" containsInteger="1" minValue="1" maxValue="4" count="5">
        <n v="3"/>
        <n v="2"/>
        <n v="1"/>
        <n v="4"/>
        <m/>
      </sharedItems>
    </cacheField>
    <cacheField name="HOMELAT" numFmtId="0">
      <sharedItems containsString="0" containsBlank="1" containsNumber="1" minValue="0" maxValue="41.257993999999997"/>
    </cacheField>
    <cacheField name="HOMELONG" numFmtId="0">
      <sharedItems containsString="0" containsBlank="1" containsNumber="1" minValue="-86.186493999999996" maxValue="0"/>
    </cacheField>
    <cacheField name="GISTAZ" numFmtId="0">
      <sharedItems containsString="0" containsBlank="1" containsNumber="1" containsInteger="1" minValue="140" maxValue="9999"/>
    </cacheField>
    <cacheField name="GPSTRIPS" numFmtId="0">
      <sharedItems containsString="0" containsBlank="1" containsNumber="1" containsInteger="1" minValue="2" maxValue="106"/>
    </cacheField>
    <cacheField name="LIFECYCLE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zhuo" refreshedDate="41763.99908425926" createdVersion="4" refreshedVersion="4" minRefreshableVersion="3" recordCount="93">
  <cacheSource type="worksheet">
    <worksheetSource ref="A1:P94" sheet="LifeCycle2"/>
  </cacheSource>
  <cacheFields count="16">
    <cacheField name="HHID" numFmtId="0">
      <sharedItems containsString="0" containsBlank="1" containsNumber="1" containsInteger="1" minValue="100831" maxValue="918656"/>
    </cacheField>
    <cacheField name="CarbonEM" numFmtId="0">
      <sharedItems containsString="0" containsBlank="1" containsNumber="1" minValue="6.5325500000000005E-4" maxValue="8.3471799999999992E-3"/>
    </cacheField>
    <cacheField name="AvgTRIPDIST" numFmtId="0">
      <sharedItems containsString="0" containsBlank="1" containsNumber="1" minValue="1.3" maxValue="20.82"/>
    </cacheField>
    <cacheField name="AvgTRIPSPD" numFmtId="0">
      <sharedItems containsString="0" containsBlank="1" containsNumber="1" minValue="13.29" maxValue="31.01"/>
    </cacheField>
    <cacheField name="AvgTRIPDUR" numFmtId="0">
      <sharedItems containsString="0" containsBlank="1" containsNumber="1" minValue="240.33" maxValue="1777.1"/>
    </cacheField>
    <cacheField name="AREATYPE" numFmtId="0">
      <sharedItems containsString="0" containsBlank="1" containsNumber="1" containsInteger="1" minValue="4" maxValue="4"/>
    </cacheField>
    <cacheField name="HHSIZE" numFmtId="0">
      <sharedItems containsString="0" containsBlank="1" containsNumber="1" containsInteger="1" minValue="1" maxValue="4"/>
    </cacheField>
    <cacheField name="WORKERS" numFmtId="0">
      <sharedItems containsString="0" containsBlank="1" containsNumber="1" containsInteger="1" minValue="0" maxValue="4" count="6">
        <n v="3"/>
        <n v="1"/>
        <n v="2"/>
        <m/>
        <n v="0" u="1"/>
        <n v="4" u="1"/>
      </sharedItems>
    </cacheField>
    <cacheField name="DRIVERS" numFmtId="0">
      <sharedItems containsString="0" containsBlank="1" containsNumber="1" containsInteger="1" minValue="1" maxValue="4"/>
    </cacheField>
    <cacheField name="TOTVEH" numFmtId="0">
      <sharedItems containsString="0" containsBlank="1" containsNumber="1" containsInteger="1" minValue="0" maxValue="7"/>
    </cacheField>
    <cacheField name="INCOME" numFmtId="0">
      <sharedItems containsString="0" containsBlank="1" containsNumber="1" containsInteger="1" minValue="1" maxValue="4" count="5">
        <n v="4"/>
        <n v="2"/>
        <n v="1"/>
        <m/>
        <n v="3" u="1"/>
      </sharedItems>
    </cacheField>
    <cacheField name="HOMELAT" numFmtId="0">
      <sharedItems containsString="0" containsBlank="1" containsNumber="1" minValue="39.293861999999997" maxValue="40.593277"/>
    </cacheField>
    <cacheField name="HOMELONG" numFmtId="0">
      <sharedItems containsString="0" containsBlank="1" containsNumber="1" minValue="-84.757193000000001" maxValue="-82.007915999999994"/>
    </cacheField>
    <cacheField name="GISTAZ" numFmtId="0">
      <sharedItems containsString="0" containsBlank="1" containsNumber="1" containsInteger="1" minValue="646" maxValue="9997"/>
    </cacheField>
    <cacheField name="GPSTRIPS" numFmtId="0">
      <sharedItems containsString="0" containsBlank="1" containsNumber="1" containsInteger="1" minValue="11" maxValue="30"/>
    </cacheField>
    <cacheField name="LIFECYCLE" numFmtId="0">
      <sharedItems containsString="0" containsBlank="1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zhuo" refreshedDate="41764.003267824075" createdVersion="4" refreshedVersion="4" minRefreshableVersion="3" recordCount="388">
  <cacheSource type="worksheet">
    <worksheetSource ref="A1:P389" sheet="LifeCycle3"/>
  </cacheSource>
  <cacheFields count="16">
    <cacheField name="HHID" numFmtId="0">
      <sharedItems containsString="0" containsBlank="1" containsNumber="1" containsInteger="1" minValue="100292" maxValue="945293"/>
    </cacheField>
    <cacheField name="CarbonEM" numFmtId="0">
      <sharedItems containsString="0" containsBlank="1" containsNumber="1" minValue="2.2687900000000001E-4" maxValue="1.32768E-2"/>
    </cacheField>
    <cacheField name="AvgTRIPDIST" numFmtId="0">
      <sharedItems containsString="0" containsBlank="1" containsNumber="1" minValue="0.4" maxValue="39.6"/>
    </cacheField>
    <cacheField name="AvgTRIPSPD" numFmtId="0">
      <sharedItems containsString="0" containsBlank="1" containsNumber="1" minValue="15.54" maxValue="44.89"/>
    </cacheField>
    <cacheField name="AvgTRIPDUR" numFmtId="0">
      <sharedItems containsString="0" containsBlank="1" containsNumber="1" minValue="93.75" maxValue="3016.92"/>
    </cacheField>
    <cacheField name="AREATYPE" numFmtId="0">
      <sharedItems containsString="0" containsBlank="1" containsNumber="1" containsInteger="1" minValue="4" maxValue="4"/>
    </cacheField>
    <cacheField name="HHSIZE" numFmtId="0">
      <sharedItems containsString="0" containsBlank="1" containsNumber="1" containsInteger="1" minValue="1" maxValue="3"/>
    </cacheField>
    <cacheField name="WORKERS" numFmtId="0">
      <sharedItems containsString="0" containsBlank="1" containsNumber="1" containsInteger="1" minValue="0" maxValue="0" count="2">
        <n v="0"/>
        <m/>
      </sharedItems>
    </cacheField>
    <cacheField name="DRIVERS" numFmtId="0">
      <sharedItems containsString="0" containsBlank="1" containsNumber="1" containsInteger="1" minValue="1" maxValue="3"/>
    </cacheField>
    <cacheField name="TOTVEH" numFmtId="0">
      <sharedItems containsString="0" containsBlank="1" containsNumber="1" containsInteger="1" minValue="1" maxValue="5"/>
    </cacheField>
    <cacheField name="INCOME" numFmtId="0">
      <sharedItems containsString="0" containsBlank="1" containsNumber="1" containsInteger="1" minValue="1" maxValue="4" count="5">
        <n v="4"/>
        <n v="2"/>
        <n v="3"/>
        <n v="1"/>
        <m/>
      </sharedItems>
    </cacheField>
    <cacheField name="HOMELAT" numFmtId="0">
      <sharedItems containsString="0" containsBlank="1" containsNumber="1" minValue="0" maxValue="39.578927"/>
    </cacheField>
    <cacheField name="HOMELONG" numFmtId="0">
      <sharedItems containsString="0" containsBlank="1" containsNumber="1" minValue="-85.027067000000002" maxValue="0"/>
    </cacheField>
    <cacheField name="GISTAZ" numFmtId="0">
      <sharedItems containsString="0" containsBlank="1" containsNumber="1" containsInteger="1" minValue="646" maxValue="9999"/>
    </cacheField>
    <cacheField name="GPSTRIPS" numFmtId="0">
      <sharedItems containsString="0" containsBlank="1" containsNumber="1" containsInteger="1" minValue="2" maxValue="57"/>
    </cacheField>
    <cacheField name="LIFECYCLE" numFmtId="0">
      <sharedItems containsString="0" containsBlank="1" containsNumber="1" containsInteger="1" minValue="3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zhuo" refreshedDate="41764.003638657407" createdVersion="4" refreshedVersion="4" minRefreshableVersion="3" recordCount="103">
  <cacheSource type="worksheet">
    <worksheetSource ref="A1:P739" sheet="LifeCycle4"/>
  </cacheSource>
  <cacheFields count="16">
    <cacheField name="HHID" numFmtId="0">
      <sharedItems containsString="0" containsBlank="1" containsNumber="1" containsInteger="1" minValue="100383" maxValue="951127"/>
    </cacheField>
    <cacheField name="CarbonEM" numFmtId="0">
      <sharedItems containsString="0" containsBlank="1" containsNumber="1" minValue="8.8827700000000003E-4" maxValue="1.03483E-2"/>
    </cacheField>
    <cacheField name="AvgTRIPDIST" numFmtId="0">
      <sharedItems containsString="0" containsBlank="1" containsNumber="1" minValue="1.77" maxValue="28.68"/>
    </cacheField>
    <cacheField name="AvgTRIPSPD" numFmtId="0">
      <sharedItems containsString="0" containsBlank="1" containsNumber="1" minValue="17.739999999999998" maxValue="40.42"/>
    </cacheField>
    <cacheField name="AvgTRIPDUR" numFmtId="0">
      <sharedItems containsString="0" containsBlank="1" containsNumber="1" minValue="335.91" maxValue="2661.13"/>
    </cacheField>
    <cacheField name="AREATYPE" numFmtId="0">
      <sharedItems containsString="0" containsBlank="1" containsNumber="1" containsInteger="1" minValue="4" maxValue="4"/>
    </cacheField>
    <cacheField name="HHSIZE" numFmtId="0">
      <sharedItems containsString="0" containsBlank="1" containsNumber="1" containsInteger="1" minValue="2" maxValue="8"/>
    </cacheField>
    <cacheField name="WORKERS" numFmtId="0">
      <sharedItems containsString="0" containsBlank="1" containsNumber="1" containsInteger="1" minValue="0" maxValue="5" count="7">
        <n v="3"/>
        <n v="4"/>
        <n v="0"/>
        <n v="2"/>
        <n v="1"/>
        <n v="5"/>
        <m/>
      </sharedItems>
    </cacheField>
    <cacheField name="DRIVERS" numFmtId="0">
      <sharedItems containsString="0" containsBlank="1" containsNumber="1" containsInteger="1" minValue="1" maxValue="6"/>
    </cacheField>
    <cacheField name="TOTVEH" numFmtId="0">
      <sharedItems containsString="0" containsBlank="1" containsNumber="1" containsInteger="1" minValue="0" maxValue="9"/>
    </cacheField>
    <cacheField name="INCOME" numFmtId="0">
      <sharedItems containsString="0" containsBlank="1" containsNumber="1" containsInteger="1" minValue="1" maxValue="4" count="5">
        <n v="3"/>
        <n v="1"/>
        <n v="4"/>
        <n v="2"/>
        <m/>
      </sharedItems>
    </cacheField>
    <cacheField name="HOMELAT" numFmtId="0">
      <sharedItems containsString="0" containsBlank="1" containsNumber="1" minValue="38.797561000000002" maxValue="39.572792"/>
    </cacheField>
    <cacheField name="HOMELONG" numFmtId="0">
      <sharedItems containsString="0" containsBlank="1" containsNumber="1" minValue="-85.090052" maxValue="-84.039609999999996"/>
    </cacheField>
    <cacheField name="GISTAZ" numFmtId="0">
      <sharedItems containsString="0" containsBlank="1" containsNumber="1" containsInteger="1" minValue="17" maxValue="1608"/>
    </cacheField>
    <cacheField name="GPSTRIPS" numFmtId="0">
      <sharedItems containsString="0" containsBlank="1" containsNumber="1" containsInteger="1" minValue="4" maxValue="114"/>
    </cacheField>
    <cacheField name="LIFECYCLE" numFmtId="0">
      <sharedItems containsString="0" containsBlank="1" containsNumber="1" containsInteger="1" minValue="4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3">
  <r>
    <n v="100026"/>
    <n v="3.5679100000000001E-3"/>
    <n v="9.19"/>
    <n v="30.65"/>
    <n v="976.85"/>
    <n v="4"/>
    <n v="4"/>
    <x v="0"/>
    <n v="4"/>
    <n v="5"/>
    <x v="0"/>
    <n v="39.472253000000002"/>
    <n v="-84.202164999999994"/>
    <n v="1055"/>
    <n v="102"/>
    <n v="1"/>
  </r>
  <r>
    <n v="100153"/>
    <n v="3.1416500000000002E-3"/>
    <n v="6.97"/>
    <n v="23.85"/>
    <n v="807.38"/>
    <n v="4"/>
    <n v="2"/>
    <x v="1"/>
    <n v="2"/>
    <n v="3"/>
    <x v="1"/>
    <n v="39.565432000000001"/>
    <n v="-84.757709000000006"/>
    <n v="1589"/>
    <n v="15"/>
    <n v="1"/>
  </r>
  <r>
    <n v="100170"/>
    <n v="6.0888599999999998E-3"/>
    <n v="11.91"/>
    <n v="18.829999999999998"/>
    <n v="2013.5"/>
    <n v="4"/>
    <n v="1"/>
    <x v="2"/>
    <n v="1"/>
    <n v="1"/>
    <x v="1"/>
    <n v="39.452708000000001"/>
    <n v="-84.237746999999999"/>
    <n v="1058"/>
    <n v="3"/>
    <n v="1"/>
  </r>
  <r>
    <n v="100175"/>
    <n v="4.6443500000000002E-3"/>
    <n v="12.5"/>
    <n v="34.700000000000003"/>
    <n v="1244.53"/>
    <n v="4"/>
    <n v="2"/>
    <x v="0"/>
    <n v="2"/>
    <n v="4"/>
    <x v="2"/>
    <n v="39.463959000000003"/>
    <n v="-84.706965999999994"/>
    <n v="695"/>
    <n v="73"/>
    <n v="1"/>
  </r>
  <r>
    <n v="100347"/>
    <n v="5.4715500000000004E-3"/>
    <n v="14.66"/>
    <n v="34.15"/>
    <n v="1453.31"/>
    <n v="4"/>
    <n v="2"/>
    <x v="0"/>
    <n v="2"/>
    <n v="2"/>
    <x v="3"/>
    <n v="39.003768000000001"/>
    <n v="-84.449710999999994"/>
    <n v="1307"/>
    <n v="17"/>
    <n v="1"/>
  </r>
  <r>
    <n v="100601"/>
    <n v="3.6363099999999998E-3"/>
    <n v="8.2100000000000009"/>
    <n v="24.67"/>
    <n v="1065.8699999999999"/>
    <n v="4"/>
    <n v="1"/>
    <x v="2"/>
    <n v="1"/>
    <n v="1"/>
    <x v="2"/>
    <n v="38.930059999999997"/>
    <n v="-84.722977999999998"/>
    <n v="1607"/>
    <n v="24"/>
    <n v="1"/>
  </r>
  <r>
    <n v="101471"/>
    <n v="4.8455399999999997E-3"/>
    <n v="12.44"/>
    <n v="30.48"/>
    <n v="1325.76"/>
    <n v="4"/>
    <n v="2"/>
    <x v="0"/>
    <n v="2"/>
    <n v="5"/>
    <x v="3"/>
    <n v="39.342435999999999"/>
    <n v="-84.140835999999993"/>
    <n v="1116"/>
    <n v="19"/>
    <n v="1"/>
  </r>
  <r>
    <n v="101535"/>
    <n v="4.8681699999999998E-3"/>
    <n v="12.83"/>
    <n v="32.47"/>
    <n v="1142.06"/>
    <n v="4"/>
    <n v="2"/>
    <x v="1"/>
    <n v="2"/>
    <n v="3"/>
    <x v="3"/>
    <n v="38.886218"/>
    <n v="-84.637904000000006"/>
    <n v="1543"/>
    <n v="35"/>
    <n v="1"/>
  </r>
  <r>
    <n v="101536"/>
    <n v="3.8741299999999999E-3"/>
    <n v="9.81"/>
    <n v="29.8"/>
    <n v="1233.3"/>
    <n v="4"/>
    <n v="2"/>
    <x v="0"/>
    <n v="2"/>
    <n v="2"/>
    <x v="0"/>
    <n v="39.475828999999997"/>
    <n v="-84.482512"/>
    <n v="846"/>
    <n v="11"/>
    <n v="1"/>
  </r>
  <r>
    <n v="101689"/>
    <n v="3.9463800000000002E-3"/>
    <n v="10.08"/>
    <n v="30.24"/>
    <n v="997"/>
    <n v="4"/>
    <n v="2"/>
    <x v="1"/>
    <n v="2"/>
    <n v="7"/>
    <x v="3"/>
    <n v="39.411014000000002"/>
    <n v="-84.052328000000003"/>
    <n v="1113"/>
    <n v="22"/>
    <n v="1"/>
  </r>
  <r>
    <n v="101734"/>
    <n v="3.0535599999999999E-3"/>
    <n v="7.82"/>
    <n v="30.35"/>
    <n v="807.09"/>
    <n v="4"/>
    <n v="3"/>
    <x v="1"/>
    <n v="3"/>
    <n v="3"/>
    <x v="0"/>
    <n v="39.520099999999999"/>
    <n v="-84.788521000000003"/>
    <n v="1590"/>
    <n v="38"/>
    <n v="1"/>
  </r>
  <r>
    <n v="101852"/>
    <n v="4.4981200000000004E-3"/>
    <n v="12.27"/>
    <n v="36.19"/>
    <n v="1228.2"/>
    <n v="4"/>
    <n v="4"/>
    <x v="3"/>
    <n v="4"/>
    <n v="4"/>
    <x v="3"/>
    <n v="38.936683000000002"/>
    <n v="-84.801940000000002"/>
    <n v="1528"/>
    <n v="26"/>
    <n v="1"/>
  </r>
  <r>
    <n v="101909"/>
    <n v="2.1463799999999998E-3"/>
    <n v="4"/>
    <n v="17.13"/>
    <n v="510.07"/>
    <n v="4"/>
    <n v="1"/>
    <x v="1"/>
    <n v="1"/>
    <n v="1"/>
    <x v="1"/>
    <n v="38.842860999999999"/>
    <n v="-77.147851000000003"/>
    <n v="9997"/>
    <n v="40"/>
    <n v="1"/>
  </r>
  <r>
    <n v="101950"/>
    <n v="2.1698300000000002E-3"/>
    <n v="4.6399999999999997"/>
    <n v="22.21"/>
    <n v="751"/>
    <n v="4"/>
    <n v="3"/>
    <x v="0"/>
    <n v="1"/>
    <n v="1"/>
    <x v="1"/>
    <n v="39.160573999999997"/>
    <n v="-84.492667999999995"/>
    <n v="357"/>
    <n v="23"/>
    <n v="1"/>
  </r>
  <r>
    <n v="101983"/>
    <n v="3.1614600000000001E-3"/>
    <n v="8.36"/>
    <n v="32.880000000000003"/>
    <n v="821.67"/>
    <n v="4"/>
    <n v="1"/>
    <x v="1"/>
    <n v="1"/>
    <n v="1"/>
    <x v="0"/>
    <n v="39.203626"/>
    <n v="-84.383145999999996"/>
    <n v="140"/>
    <n v="11"/>
    <n v="1"/>
  </r>
  <r>
    <n v="102032"/>
    <n v="1.2462000000000001E-2"/>
    <n v="42.58"/>
    <n v="33.01"/>
    <n v="2710.73"/>
    <n v="4"/>
    <n v="2"/>
    <x v="1"/>
    <n v="2"/>
    <n v="1"/>
    <x v="3"/>
    <n v="39.103462999999998"/>
    <n v="-84.510413"/>
    <n v="267"/>
    <n v="11"/>
    <n v="1"/>
  </r>
  <r>
    <n v="102799"/>
    <n v="7.3632699999999999E-3"/>
    <n v="20.079999999999998"/>
    <n v="36.15"/>
    <n v="1682.82"/>
    <n v="4"/>
    <n v="2"/>
    <x v="0"/>
    <n v="2"/>
    <n v="3"/>
    <x v="3"/>
    <n v="39.466765000000002"/>
    <n v="-84.216493999999997"/>
    <n v="1056"/>
    <n v="12"/>
    <n v="1"/>
  </r>
  <r>
    <n v="102872"/>
    <n v="1.2541900000000001E-3"/>
    <n v="2.54"/>
    <n v="20.079999999999998"/>
    <n v="329.4"/>
    <n v="4"/>
    <n v="1"/>
    <x v="2"/>
    <n v="1"/>
    <n v="1"/>
    <x v="2"/>
    <n v="39.055087999999998"/>
    <n v="-84.054514999999995"/>
    <n v="1226"/>
    <n v="8"/>
    <n v="1"/>
  </r>
  <r>
    <n v="102957"/>
    <n v="3.7939900000000001E-3"/>
    <n v="8.5500000000000007"/>
    <n v="24.58"/>
    <n v="829.71"/>
    <n v="4"/>
    <n v="2"/>
    <x v="0"/>
    <n v="2"/>
    <n v="2"/>
    <x v="3"/>
    <n v="39.519036"/>
    <n v="-84.718496999999999"/>
    <n v="710"/>
    <n v="22"/>
    <n v="1"/>
  </r>
  <r>
    <n v="102991"/>
    <n v="3.36389E-3"/>
    <n v="8.24"/>
    <n v="28.25"/>
    <n v="755.05"/>
    <n v="4"/>
    <n v="2"/>
    <x v="0"/>
    <n v="2"/>
    <n v="5"/>
    <x v="3"/>
    <n v="39.521678999999999"/>
    <n v="-84.791822999999994"/>
    <n v="708"/>
    <n v="72"/>
    <n v="1"/>
  </r>
  <r>
    <n v="103215"/>
    <n v="3.8703000000000001E-3"/>
    <n v="9.3000000000000007"/>
    <n v="27.36"/>
    <n v="972.96"/>
    <n v="4"/>
    <n v="3"/>
    <x v="0"/>
    <n v="3"/>
    <n v="3"/>
    <x v="0"/>
    <n v="39.497605999999998"/>
    <n v="-84.459969000000001"/>
    <n v="857"/>
    <n v="74"/>
    <n v="1"/>
  </r>
  <r>
    <n v="103305"/>
    <n v="4.7725800000000002E-3"/>
    <n v="13.02"/>
    <n v="36.15"/>
    <n v="1181.58"/>
    <n v="4"/>
    <n v="2"/>
    <x v="1"/>
    <n v="2"/>
    <n v="2"/>
    <x v="0"/>
    <n v="38.649118999999999"/>
    <n v="-84.576429000000005"/>
    <n v="9997"/>
    <n v="33"/>
    <n v="1"/>
  </r>
  <r>
    <n v="103474"/>
    <n v="2.09823E-3"/>
    <n v="5.61"/>
    <n v="34.020000000000003"/>
    <n v="597.20000000000005"/>
    <n v="4"/>
    <n v="2"/>
    <x v="0"/>
    <n v="2"/>
    <n v="2"/>
    <x v="3"/>
    <n v="39.419288000000002"/>
    <n v="-84.503579999999999"/>
    <n v="841"/>
    <n v="21"/>
    <n v="1"/>
  </r>
  <r>
    <n v="103554"/>
    <n v="4.4687900000000003E-3"/>
    <n v="11.61"/>
    <n v="31.14"/>
    <n v="1299.4000000000001"/>
    <n v="4"/>
    <n v="1"/>
    <x v="1"/>
    <n v="1"/>
    <n v="1"/>
    <x v="1"/>
    <n v="39.492029000000002"/>
    <n v="-84.722860999999995"/>
    <n v="711"/>
    <n v="10"/>
    <n v="1"/>
  </r>
  <r>
    <n v="103626"/>
    <n v="2.62546E-3"/>
    <n v="7.23"/>
    <n v="37.36"/>
    <n v="662.44"/>
    <n v="4"/>
    <n v="2"/>
    <x v="1"/>
    <n v="2"/>
    <n v="2"/>
    <x v="3"/>
    <n v="38.806829"/>
    <n v="-84.436424000000002"/>
    <n v="1462"/>
    <n v="17"/>
    <n v="1"/>
  </r>
  <r>
    <n v="103724"/>
    <n v="3.7930199999999998E-3"/>
    <n v="9.08"/>
    <n v="27.23"/>
    <n v="960.93"/>
    <n v="4"/>
    <n v="1"/>
    <x v="1"/>
    <n v="1"/>
    <n v="1"/>
    <x v="3"/>
    <n v="39.501300000000001"/>
    <n v="-84.705449999999999"/>
    <n v="711"/>
    <n v="14"/>
    <n v="1"/>
  </r>
  <r>
    <n v="103727"/>
    <n v="2.9467400000000002E-3"/>
    <n v="7.42"/>
    <n v="29.51"/>
    <n v="746.43"/>
    <n v="4"/>
    <n v="1"/>
    <x v="1"/>
    <n v="1"/>
    <n v="1"/>
    <x v="3"/>
    <n v="38.994207000000003"/>
    <n v="-84.119910000000004"/>
    <n v="1229"/>
    <n v="37"/>
    <n v="1"/>
  </r>
  <r>
    <n v="103890"/>
    <n v="3.3774899999999999E-3"/>
    <n v="7.36"/>
    <n v="22.98"/>
    <n v="744.4"/>
    <n v="4"/>
    <n v="3"/>
    <x v="1"/>
    <n v="3"/>
    <n v="3"/>
    <x v="3"/>
    <n v="39.508153999999998"/>
    <n v="-84.771261999999993"/>
    <n v="707"/>
    <n v="106"/>
    <n v="1"/>
  </r>
  <r>
    <n v="104001"/>
    <n v="3.21178E-3"/>
    <n v="8.4600000000000009"/>
    <n v="32.47"/>
    <n v="929.38"/>
    <n v="4"/>
    <n v="2"/>
    <x v="1"/>
    <n v="2"/>
    <n v="2"/>
    <x v="0"/>
    <n v="39.298321999999999"/>
    <n v="-84.103211000000002"/>
    <n v="1115"/>
    <n v="16"/>
    <n v="1"/>
  </r>
  <r>
    <n v="104222"/>
    <n v="5.4647599999999999E-3"/>
    <n v="15.3"/>
    <n v="39.4"/>
    <n v="1756.25"/>
    <n v="4"/>
    <n v="1"/>
    <x v="1"/>
    <n v="1"/>
    <n v="3"/>
    <x v="2"/>
    <n v="39.557862"/>
    <n v="-84.005571000000003"/>
    <n v="1107"/>
    <n v="14"/>
    <n v="1"/>
  </r>
  <r>
    <n v="104340"/>
    <n v="3.2440899999999998E-3"/>
    <n v="7.47"/>
    <n v="25.61"/>
    <n v="1008.6"/>
    <n v="4"/>
    <n v="1"/>
    <x v="1"/>
    <n v="1"/>
    <n v="1"/>
    <x v="1"/>
    <n v="39.263390999999999"/>
    <n v="-84.129310000000004"/>
    <n v="1115"/>
    <n v="10"/>
    <n v="1"/>
  </r>
  <r>
    <n v="104492"/>
    <n v="2.5526799999999999E-3"/>
    <n v="6.64"/>
    <n v="31.31"/>
    <n v="683.36"/>
    <n v="4"/>
    <n v="1"/>
    <x v="2"/>
    <n v="1"/>
    <n v="1"/>
    <x v="2"/>
    <n v="38.926608999999999"/>
    <n v="-84.343721000000002"/>
    <n v="1335"/>
    <n v="28"/>
    <n v="1"/>
  </r>
  <r>
    <n v="104706"/>
    <n v="3.4530199999999998E-3"/>
    <n v="8.34"/>
    <n v="27.59"/>
    <n v="939.62"/>
    <n v="4"/>
    <n v="2"/>
    <x v="0"/>
    <n v="2"/>
    <n v="2"/>
    <x v="3"/>
    <n v="39.420065000000001"/>
    <n v="-84.699325999999999"/>
    <n v="726"/>
    <n v="22"/>
    <n v="1"/>
  </r>
  <r>
    <n v="104870"/>
    <n v="3.1235400000000002E-3"/>
    <n v="7.94"/>
    <n v="30.02"/>
    <n v="895.67"/>
    <n v="4"/>
    <n v="2"/>
    <x v="0"/>
    <n v="2"/>
    <n v="4"/>
    <x v="3"/>
    <n v="39.471718000000003"/>
    <n v="-84.752448000000001"/>
    <n v="695"/>
    <n v="10"/>
    <n v="1"/>
  </r>
  <r>
    <n v="105006"/>
    <n v="5.00966E-3"/>
    <n v="13.41"/>
    <n v="34.06"/>
    <n v="1125.76"/>
    <n v="4"/>
    <n v="2"/>
    <x v="0"/>
    <n v="2"/>
    <n v="3"/>
    <x v="0"/>
    <n v="39.380333999999998"/>
    <n v="-84.114795000000001"/>
    <n v="1117"/>
    <n v="51"/>
    <n v="1"/>
  </r>
  <r>
    <n v="105493"/>
    <n v="2.1105199999999998E-3"/>
    <n v="5.0199999999999996"/>
    <n v="26.96"/>
    <n v="590.32000000000005"/>
    <n v="4"/>
    <n v="2"/>
    <x v="0"/>
    <n v="2"/>
    <n v="2"/>
    <x v="3"/>
    <n v="39.557071000000001"/>
    <n v="-84.652420000000006"/>
    <n v="712"/>
    <n v="32"/>
    <n v="1"/>
  </r>
  <r>
    <n v="105635"/>
    <n v="4.84564E-3"/>
    <n v="12.23"/>
    <n v="29.63"/>
    <n v="1290.42"/>
    <n v="4"/>
    <n v="3"/>
    <x v="3"/>
    <n v="3"/>
    <n v="3"/>
    <x v="3"/>
    <n v="39.550324000000003"/>
    <n v="-84.703123000000005"/>
    <n v="710"/>
    <n v="21"/>
    <n v="1"/>
  </r>
  <r>
    <n v="106002"/>
    <n v="1.7175000000000001E-3"/>
    <n v="4.18"/>
    <n v="27.99"/>
    <n v="550.33000000000004"/>
    <n v="4"/>
    <n v="2"/>
    <x v="0"/>
    <n v="2"/>
    <n v="2"/>
    <x v="3"/>
    <n v="39.538544000000002"/>
    <n v="-84.534817000000004"/>
    <n v="850"/>
    <n v="14"/>
    <n v="1"/>
  </r>
  <r>
    <n v="106046"/>
    <n v="3.41304E-3"/>
    <n v="8.25"/>
    <n v="27.63"/>
    <n v="984.72"/>
    <n v="4"/>
    <n v="4"/>
    <x v="4"/>
    <n v="4"/>
    <n v="4"/>
    <x v="2"/>
    <n v="39.338634999999996"/>
    <n v="-84.189809999999994"/>
    <n v="1122"/>
    <n v="36"/>
    <n v="1"/>
  </r>
  <r>
    <n v="106165"/>
    <n v="6.1942899999999999E-3"/>
    <n v="17.41"/>
    <n v="39.950000000000003"/>
    <n v="1320.42"/>
    <n v="4"/>
    <n v="1"/>
    <x v="1"/>
    <n v="1"/>
    <n v="1"/>
    <x v="3"/>
    <n v="39.274205000000002"/>
    <n v="-84.785400999999993"/>
    <n v="679"/>
    <n v="12"/>
    <n v="1"/>
  </r>
  <r>
    <n v="106721"/>
    <n v="2.7500900000000002E-3"/>
    <n v="6.59"/>
    <n v="27.28"/>
    <n v="681.11"/>
    <n v="4"/>
    <n v="1"/>
    <x v="1"/>
    <n v="1"/>
    <n v="1"/>
    <x v="1"/>
    <n v="39.106572"/>
    <n v="-84.929929000000001"/>
    <n v="1554"/>
    <n v="10"/>
    <n v="1"/>
  </r>
  <r>
    <n v="106841"/>
    <n v="1.6828800000000001E-3"/>
    <n v="3.62"/>
    <n v="22.4"/>
    <n v="482.84"/>
    <n v="4"/>
    <n v="2"/>
    <x v="0"/>
    <n v="2"/>
    <n v="3"/>
    <x v="3"/>
    <n v="39.520147000000001"/>
    <n v="-84.727361000000002"/>
    <n v="710"/>
    <n v="21"/>
    <n v="1"/>
  </r>
  <r>
    <n v="106956"/>
    <n v="1.20568E-3"/>
    <n v="2.46"/>
    <n v="20.34"/>
    <n v="390.92"/>
    <n v="4"/>
    <n v="1"/>
    <x v="1"/>
    <n v="1"/>
    <n v="1"/>
    <x v="1"/>
    <n v="39.007275999999997"/>
    <n v="-84.366980999999996"/>
    <n v="1332"/>
    <n v="14"/>
    <n v="1"/>
  </r>
  <r>
    <n v="107118"/>
    <n v="3.29481E-3"/>
    <n v="8.67"/>
    <n v="32.409999999999997"/>
    <n v="949.2"/>
    <n v="4"/>
    <n v="3"/>
    <x v="3"/>
    <n v="3"/>
    <n v="5"/>
    <x v="3"/>
    <n v="39.195332999999998"/>
    <n v="-84.096941999999999"/>
    <n v="1170"/>
    <n v="36"/>
    <n v="1"/>
  </r>
  <r>
    <n v="107140"/>
    <n v="3.4131399999999998E-3"/>
    <n v="8.68"/>
    <n v="30"/>
    <n v="788.88"/>
    <n v="4"/>
    <n v="2"/>
    <x v="1"/>
    <n v="2"/>
    <n v="2"/>
    <x v="1"/>
    <n v="39.120685999999999"/>
    <n v="-84.150289000000001"/>
    <n v="1177"/>
    <n v="8"/>
    <n v="1"/>
  </r>
  <r>
    <n v="107183"/>
    <n v="2.5361300000000002E-3"/>
    <n v="5.99"/>
    <n v="26.61"/>
    <n v="753.9"/>
    <n v="4"/>
    <n v="2"/>
    <x v="0"/>
    <n v="2"/>
    <n v="5"/>
    <x v="1"/>
    <n v="39.389792"/>
    <n v="-84.625105000000005"/>
    <n v="735"/>
    <n v="76"/>
    <n v="1"/>
  </r>
  <r>
    <n v="107336"/>
    <n v="7.1827100000000001E-3"/>
    <n v="18.690000000000001"/>
    <n v="31.29"/>
    <n v="2159"/>
    <n v="4"/>
    <n v="3"/>
    <x v="3"/>
    <n v="3"/>
    <n v="3"/>
    <x v="2"/>
    <n v="38.878233000000002"/>
    <n v="-84.411933000000005"/>
    <n v="1323"/>
    <n v="2"/>
    <n v="1"/>
  </r>
  <r>
    <n v="107530"/>
    <n v="5.6871600000000001E-3"/>
    <n v="15.73"/>
    <n v="37.86"/>
    <n v="1398.75"/>
    <n v="4"/>
    <n v="1"/>
    <x v="1"/>
    <n v="1"/>
    <n v="1"/>
    <x v="1"/>
    <n v="39.20635"/>
    <n v="-84.887579000000002"/>
    <n v="1568"/>
    <n v="16"/>
    <n v="1"/>
  </r>
  <r>
    <n v="108206"/>
    <n v="2.0733100000000001E-3"/>
    <n v="5.13"/>
    <n v="28.72"/>
    <n v="649.61"/>
    <n v="4"/>
    <n v="2"/>
    <x v="0"/>
    <n v="2"/>
    <n v="3"/>
    <x v="1"/>
    <n v="39.292225999999999"/>
    <n v="-84.613401999999994"/>
    <n v="646"/>
    <n v="34"/>
    <n v="1"/>
  </r>
  <r>
    <n v="108215"/>
    <n v="2.03688E-3"/>
    <n v="4.5599999999999996"/>
    <n v="24.24"/>
    <n v="539.30999999999995"/>
    <n v="4"/>
    <n v="2"/>
    <x v="0"/>
    <n v="2"/>
    <n v="4"/>
    <x v="3"/>
    <n v="39.081364000000001"/>
    <n v="-85.022133999999994"/>
    <n v="1581"/>
    <n v="89"/>
    <n v="1"/>
  </r>
  <r>
    <n v="108362"/>
    <n v="2.7360100000000001E-3"/>
    <n v="6.96"/>
    <n v="30"/>
    <n v="728.48"/>
    <n v="4"/>
    <n v="3"/>
    <x v="0"/>
    <n v="3"/>
    <n v="3"/>
    <x v="3"/>
    <n v="39.528317999999999"/>
    <n v="-84.571236999999996"/>
    <n v="850"/>
    <n v="63"/>
    <n v="1"/>
  </r>
  <r>
    <n v="108684"/>
    <n v="3.3835900000000001E-3"/>
    <n v="8.8699999999999992"/>
    <n v="31.98"/>
    <n v="845.33"/>
    <n v="4"/>
    <n v="2"/>
    <x v="1"/>
    <n v="2"/>
    <n v="2"/>
    <x v="0"/>
    <n v="39.436599000000001"/>
    <n v="-84.712812999999997"/>
    <n v="695"/>
    <n v="24"/>
    <n v="1"/>
  </r>
  <r>
    <n v="108780"/>
    <n v="4.5008499999999998E-3"/>
    <n v="11.86"/>
    <n v="32.53"/>
    <n v="1100.33"/>
    <n v="4"/>
    <n v="2"/>
    <x v="0"/>
    <n v="2"/>
    <n v="2"/>
    <x v="3"/>
    <n v="39.145563000000003"/>
    <n v="-84.194160999999994"/>
    <n v="1177"/>
    <n v="23"/>
    <n v="1"/>
  </r>
  <r>
    <n v="108878"/>
    <n v="3.4034E-3"/>
    <n v="8.07"/>
    <n v="26.81"/>
    <n v="820.86"/>
    <n v="4"/>
    <n v="2"/>
    <x v="0"/>
    <n v="2"/>
    <n v="3"/>
    <x v="3"/>
    <n v="39.320711000000003"/>
    <n v="-84.662491000000003"/>
    <n v="731"/>
    <n v="37"/>
    <n v="1"/>
  </r>
  <r>
    <n v="108976"/>
    <n v="3.50147E-3"/>
    <n v="9.16"/>
    <n v="31.76"/>
    <n v="985.4"/>
    <n v="4"/>
    <n v="3"/>
    <x v="3"/>
    <n v="3"/>
    <n v="5"/>
    <x v="3"/>
    <n v="39.060899999999997"/>
    <n v="-84.983352999999994"/>
    <n v="1580"/>
    <n v="75"/>
    <n v="1"/>
  </r>
  <r>
    <n v="109365"/>
    <n v="1.6659400000000001E-3"/>
    <n v="3.84"/>
    <n v="25.59"/>
    <n v="513.75"/>
    <n v="4"/>
    <n v="1"/>
    <x v="2"/>
    <n v="1"/>
    <n v="3"/>
    <x v="1"/>
    <n v="39.409092000000001"/>
    <n v="-84.156766000000005"/>
    <n v="1052"/>
    <n v="4"/>
    <n v="1"/>
  </r>
  <r>
    <n v="109385"/>
    <n v="4.3837499999999996E-3"/>
    <n v="9.74"/>
    <n v="23.91"/>
    <n v="1183.49"/>
    <n v="4"/>
    <n v="2"/>
    <x v="1"/>
    <n v="2"/>
    <n v="2"/>
    <x v="3"/>
    <n v="39.523679999999999"/>
    <n v="-84.233091000000002"/>
    <n v="1100"/>
    <n v="38"/>
    <n v="1"/>
  </r>
  <r>
    <n v="109466"/>
    <n v="1.8525300000000001E-2"/>
    <n v="109.12"/>
    <n v="55.64"/>
    <n v="5891.29"/>
    <n v="4"/>
    <n v="2"/>
    <x v="1"/>
    <n v="2"/>
    <n v="3"/>
    <x v="3"/>
    <n v="39.558241000000002"/>
    <n v="-84.010721000000004"/>
    <n v="1107"/>
    <n v="7"/>
    <n v="1"/>
  </r>
  <r>
    <n v="109672"/>
    <n v="1.8769100000000001E-3"/>
    <n v="3.93"/>
    <n v="21.36"/>
    <n v="471.56"/>
    <n v="4"/>
    <n v="4"/>
    <x v="0"/>
    <n v="4"/>
    <n v="5"/>
    <x v="3"/>
    <n v="39.442112999999999"/>
    <n v="-84.786510000000007"/>
    <n v="694"/>
    <n v="14"/>
    <n v="1"/>
  </r>
  <r>
    <n v="109691"/>
    <n v="5.8595599999999998E-3"/>
    <n v="14.91"/>
    <n v="30.04"/>
    <n v="1507.82"/>
    <n v="4"/>
    <n v="2"/>
    <x v="0"/>
    <n v="2"/>
    <n v="2"/>
    <x v="3"/>
    <n v="39.486659000000003"/>
    <n v="-84.746414999999999"/>
    <n v="696"/>
    <n v="40"/>
    <n v="1"/>
  </r>
  <r>
    <n v="109750"/>
    <n v="3.7608199999999998E-3"/>
    <n v="7.8"/>
    <n v="20.96"/>
    <n v="976.61"/>
    <n v="4"/>
    <n v="2"/>
    <x v="0"/>
    <n v="2"/>
    <n v="2"/>
    <x v="3"/>
    <n v="39.489452"/>
    <n v="-84.744865000000004"/>
    <n v="696"/>
    <n v="34"/>
    <n v="1"/>
  </r>
  <r>
    <n v="109955"/>
    <n v="3.5883500000000001E-3"/>
    <n v="9.1300000000000008"/>
    <n v="30.04"/>
    <n v="977.18"/>
    <n v="4"/>
    <n v="4"/>
    <x v="3"/>
    <n v="4"/>
    <n v="3"/>
    <x v="3"/>
    <n v="38.849488000000001"/>
    <n v="-84.502277000000007"/>
    <n v="1461"/>
    <n v="95"/>
    <n v="1"/>
  </r>
  <r>
    <n v="110140"/>
    <n v="1.1347899999999999E-2"/>
    <n v="32.450000000000003"/>
    <n v="42.44"/>
    <n v="1966.06"/>
    <n v="4"/>
    <n v="4"/>
    <x v="3"/>
    <n v="4"/>
    <n v="4"/>
    <x v="3"/>
    <n v="39.292760999999999"/>
    <n v="-84.763598999999999"/>
    <n v="678"/>
    <n v="62"/>
    <n v="1"/>
  </r>
  <r>
    <n v="110231"/>
    <n v="5.6337399999999999E-3"/>
    <n v="15.83"/>
    <n v="39.86"/>
    <n v="1358.4"/>
    <n v="4"/>
    <n v="1"/>
    <x v="1"/>
    <n v="1"/>
    <n v="1"/>
    <x v="2"/>
    <n v="38.995362999999998"/>
    <n v="-84.397492999999997"/>
    <n v="1314"/>
    <n v="13"/>
    <n v="1"/>
  </r>
  <r>
    <n v="110355"/>
    <n v="3.37916E-3"/>
    <n v="9.02"/>
    <n v="33.75"/>
    <n v="758.86"/>
    <n v="4"/>
    <n v="2"/>
    <x v="1"/>
    <n v="2"/>
    <n v="2"/>
    <x v="0"/>
    <n v="39.325577000000003"/>
    <n v="-84.726479999999995"/>
    <n v="692"/>
    <n v="23"/>
    <n v="1"/>
  </r>
  <r>
    <n v="110423"/>
    <n v="3.0406000000000001E-3"/>
    <n v="7.32"/>
    <n v="27.48"/>
    <n v="730.21"/>
    <n v="4"/>
    <n v="2"/>
    <x v="0"/>
    <n v="2"/>
    <n v="2"/>
    <x v="0"/>
    <n v="39.460500000000003"/>
    <n v="-84.216457000000005"/>
    <n v="1056"/>
    <n v="42"/>
    <n v="1"/>
  </r>
  <r>
    <n v="110507"/>
    <n v="3.5530000000000002E-3"/>
    <n v="9.48"/>
    <n v="33.75"/>
    <n v="809.23"/>
    <n v="4"/>
    <n v="3"/>
    <x v="0"/>
    <n v="3"/>
    <n v="4"/>
    <x v="3"/>
    <n v="39.003461000000001"/>
    <n v="-85.101033000000001"/>
    <n v="1583"/>
    <n v="45"/>
    <n v="1"/>
  </r>
  <r>
    <n v="110529"/>
    <n v="1.19304E-3"/>
    <n v="2.72"/>
    <n v="25.23"/>
    <n v="320.10000000000002"/>
    <n v="4"/>
    <n v="1"/>
    <x v="1"/>
    <n v="1"/>
    <n v="1"/>
    <x v="1"/>
    <n v="39.428297999999998"/>
    <n v="-84.007383000000004"/>
    <n v="1113"/>
    <n v="22"/>
    <n v="1"/>
  </r>
  <r>
    <n v="110929"/>
    <n v="1.36699E-3"/>
    <n v="2.96"/>
    <n v="22.79"/>
    <n v="468.68"/>
    <n v="4"/>
    <n v="2"/>
    <x v="0"/>
    <n v="2"/>
    <n v="2"/>
    <x v="3"/>
    <n v="39.531654000000003"/>
    <n v="-84.789490999999998"/>
    <n v="708"/>
    <n v="33"/>
    <n v="1"/>
  </r>
  <r>
    <n v="111187"/>
    <n v="2.8157400000000002E-3"/>
    <n v="7.25"/>
    <n v="30.65"/>
    <n v="822.27"/>
    <n v="4"/>
    <n v="2"/>
    <x v="1"/>
    <n v="2"/>
    <n v="3"/>
    <x v="3"/>
    <n v="39.064639999999997"/>
    <n v="-84.178911999999997"/>
    <n v="1213"/>
    <n v="32"/>
    <n v="1"/>
  </r>
  <r>
    <n v="111627"/>
    <n v="3.42311E-3"/>
    <n v="8.42"/>
    <n v="28.45"/>
    <n v="853.08"/>
    <n v="4"/>
    <n v="1"/>
    <x v="2"/>
    <n v="1"/>
    <n v="1"/>
    <x v="1"/>
    <n v="39.481917000000003"/>
    <n v="-84.711231999999995"/>
    <n v="711"/>
    <n v="15"/>
    <n v="1"/>
  </r>
  <r>
    <n v="111873"/>
    <n v="3.8834E-3"/>
    <n v="10.38"/>
    <n v="33.97"/>
    <n v="926.88"/>
    <n v="4"/>
    <n v="2"/>
    <x v="1"/>
    <n v="2"/>
    <n v="3"/>
    <x v="3"/>
    <n v="38.962235"/>
    <n v="-84.287490000000005"/>
    <n v="1247"/>
    <n v="9"/>
    <n v="1"/>
  </r>
  <r>
    <n v="111908"/>
    <n v="3.5701499999999998E-3"/>
    <n v="9.01"/>
    <n v="29.64"/>
    <n v="976.95"/>
    <n v="4"/>
    <n v="3"/>
    <x v="0"/>
    <n v="2"/>
    <n v="3"/>
    <x v="1"/>
    <n v="39.470889"/>
    <n v="-84.703817000000001"/>
    <n v="695"/>
    <n v="24"/>
    <n v="1"/>
  </r>
  <r>
    <n v="111937"/>
    <n v="3.0787800000000001E-3"/>
    <n v="8.32"/>
    <n v="35.17"/>
    <n v="839.14"/>
    <n v="4"/>
    <n v="2"/>
    <x v="0"/>
    <n v="2"/>
    <n v="2"/>
    <x v="1"/>
    <n v="38.879885000000002"/>
    <n v="-84.331858999999994"/>
    <n v="1338"/>
    <n v="22"/>
    <n v="1"/>
  </r>
  <r>
    <n v="111966"/>
    <n v="2.2979200000000002E-3"/>
    <n v="5.45"/>
    <n v="26.83"/>
    <n v="664.74"/>
    <n v="4"/>
    <n v="2"/>
    <x v="1"/>
    <n v="2"/>
    <n v="2"/>
    <x v="3"/>
    <n v="39.155352999999998"/>
    <n v="-84.884416999999999"/>
    <n v="1568"/>
    <n v="23"/>
    <n v="1"/>
  </r>
  <r>
    <n v="112037"/>
    <n v="6.1200100000000004E-3"/>
    <n v="17.55"/>
    <n v="42.91"/>
    <n v="1255.55"/>
    <n v="4"/>
    <n v="2"/>
    <x v="1"/>
    <n v="2"/>
    <n v="2"/>
    <x v="0"/>
    <n v="39.216701999999998"/>
    <n v="-84.129546000000005"/>
    <n v="1169"/>
    <n v="11"/>
    <n v="1"/>
  </r>
  <r>
    <n v="112188"/>
    <n v="2.17753E-3"/>
    <n v="4.63"/>
    <n v="21.94"/>
    <n v="554.1"/>
    <n v="4"/>
    <n v="2"/>
    <x v="1"/>
    <n v="2"/>
    <n v="3"/>
    <x v="3"/>
    <n v="39.513444"/>
    <n v="-84.767482999999999"/>
    <n v="1591"/>
    <n v="31"/>
    <n v="1"/>
  </r>
  <r>
    <n v="112221"/>
    <n v="2.4309599999999998E-3"/>
    <n v="6.32"/>
    <n v="31.17"/>
    <n v="570.86"/>
    <n v="4"/>
    <n v="2"/>
    <x v="0"/>
    <n v="2"/>
    <n v="2"/>
    <x v="0"/>
    <n v="38.822929000000002"/>
    <n v="-84.216572999999997"/>
    <n v="1238"/>
    <n v="69"/>
    <n v="1"/>
  </r>
  <r>
    <n v="112286"/>
    <n v="4.4425300000000001E-3"/>
    <n v="10.45"/>
    <n v="26.47"/>
    <n v="1153.46"/>
    <n v="4"/>
    <n v="1"/>
    <x v="1"/>
    <n v="1"/>
    <n v="2"/>
    <x v="1"/>
    <n v="38.869880999999999"/>
    <n v="-84.611213000000006"/>
    <n v="1544"/>
    <n v="13"/>
    <n v="1"/>
  </r>
  <r>
    <n v="112291"/>
    <n v="6.9843700000000002E-3"/>
    <n v="19.670000000000002"/>
    <n v="40.200000000000003"/>
    <n v="1522.5"/>
    <n v="4"/>
    <n v="2"/>
    <x v="0"/>
    <n v="2"/>
    <n v="3"/>
    <x v="3"/>
    <n v="39.409793999999998"/>
    <n v="-84.194659999999999"/>
    <n v="1052"/>
    <n v="4"/>
    <n v="1"/>
  </r>
  <r>
    <n v="112378"/>
    <n v="2.1786900000000001E-3"/>
    <n v="4.8099999999999996"/>
    <n v="23.61"/>
    <n v="641.53"/>
    <n v="4"/>
    <n v="3"/>
    <x v="0"/>
    <n v="3"/>
    <n v="3"/>
    <x v="3"/>
    <n v="39.493192000000001"/>
    <n v="-84.697164000000001"/>
    <n v="714"/>
    <n v="31"/>
    <n v="1"/>
  </r>
  <r>
    <n v="112826"/>
    <n v="4.9977900000000002E-3"/>
    <n v="11.17"/>
    <n v="24.16"/>
    <n v="1315.06"/>
    <n v="4"/>
    <n v="2"/>
    <x v="0"/>
    <n v="2"/>
    <n v="3"/>
    <x v="0"/>
    <n v="39.504244"/>
    <n v="-84.706638999999996"/>
    <n v="711"/>
    <n v="17"/>
    <n v="1"/>
  </r>
  <r>
    <n v="112873"/>
    <n v="3.2138499999999999E-3"/>
    <n v="8.1"/>
    <n v="29.58"/>
    <n v="835.1"/>
    <n v="4"/>
    <n v="4"/>
    <x v="0"/>
    <n v="4"/>
    <n v="6"/>
    <x v="3"/>
    <n v="39.235477000000003"/>
    <n v="-84.666112999999996"/>
    <n v="650"/>
    <n v="21"/>
    <n v="1"/>
  </r>
  <r>
    <n v="112947"/>
    <n v="5.1465699999999996E-3"/>
    <n v="12.8"/>
    <n v="28.93"/>
    <n v="1567.75"/>
    <n v="4"/>
    <n v="2"/>
    <x v="0"/>
    <n v="2"/>
    <n v="3"/>
    <x v="3"/>
    <n v="39.131337000000002"/>
    <n v="-84.930880999999999"/>
    <n v="1579"/>
    <n v="16"/>
    <n v="1"/>
  </r>
  <r>
    <n v="113017"/>
    <n v="4.1683700000000002E-3"/>
    <n v="9.6"/>
    <n v="25.58"/>
    <n v="1073.1099999999999"/>
    <n v="4"/>
    <n v="3"/>
    <x v="3"/>
    <n v="3"/>
    <n v="3"/>
    <x v="3"/>
    <n v="39.501078"/>
    <n v="-84.705465000000004"/>
    <n v="711"/>
    <n v="37"/>
    <n v="1"/>
  </r>
  <r>
    <n v="113376"/>
    <n v="1.65978E-3"/>
    <n v="3.93"/>
    <n v="26.77"/>
    <n v="490.78"/>
    <n v="4"/>
    <n v="1"/>
    <x v="1"/>
    <n v="1"/>
    <n v="1"/>
    <x v="0"/>
    <n v="39.529713000000001"/>
    <n v="-84.751333000000002"/>
    <n v="709"/>
    <n v="9"/>
    <n v="1"/>
  </r>
  <r>
    <n v="113445"/>
    <n v="2.8998800000000001E-3"/>
    <n v="7.44"/>
    <n v="30.47"/>
    <n v="795.31"/>
    <n v="4"/>
    <n v="2"/>
    <x v="0"/>
    <n v="2"/>
    <n v="2"/>
    <x v="3"/>
    <n v="39.566415999999997"/>
    <n v="-84.057563999999999"/>
    <n v="1106"/>
    <n v="30"/>
    <n v="1"/>
  </r>
  <r>
    <n v="113502"/>
    <n v="2.4034899999999999E-3"/>
    <n v="5.92"/>
    <n v="28.51"/>
    <n v="653.46"/>
    <n v="4"/>
    <n v="2"/>
    <x v="1"/>
    <n v="2"/>
    <n v="2"/>
    <x v="1"/>
    <n v="39.489406000000002"/>
    <n v="-84.743136000000007"/>
    <n v="696"/>
    <n v="16"/>
    <n v="1"/>
  </r>
  <r>
    <n v="113515"/>
    <n v="3.6857600000000002E-3"/>
    <n v="9.0500000000000007"/>
    <n v="28.35"/>
    <n v="914.6"/>
    <n v="4"/>
    <n v="2"/>
    <x v="0"/>
    <n v="2"/>
    <n v="3"/>
    <x v="0"/>
    <n v="39.319594000000002"/>
    <n v="-84.204961999999995"/>
    <n v="1123"/>
    <n v="52"/>
    <n v="1"/>
  </r>
  <r>
    <n v="113580"/>
    <n v="3.8487199999999999E-3"/>
    <n v="9.76"/>
    <n v="29.87"/>
    <n v="1016.71"/>
    <n v="4"/>
    <n v="2"/>
    <x v="1"/>
    <n v="2"/>
    <n v="3"/>
    <x v="1"/>
    <n v="38.953955999999998"/>
    <n v="-84.282228000000003"/>
    <n v="1247"/>
    <n v="18"/>
    <n v="1"/>
  </r>
  <r>
    <n v="113647"/>
    <n v="8.3526299999999998E-3"/>
    <n v="24.14"/>
    <n v="44.36"/>
    <n v="1933.24"/>
    <n v="4"/>
    <n v="4"/>
    <x v="3"/>
    <n v="4"/>
    <n v="4"/>
    <x v="3"/>
    <n v="39.410372000000002"/>
    <n v="-84.627556999999996"/>
    <n v="722"/>
    <n v="34"/>
    <n v="1"/>
  </r>
  <r>
    <n v="114091"/>
    <n v="3.5235700000000002E-3"/>
    <n v="9.35"/>
    <n v="33.22"/>
    <n v="856.76"/>
    <n v="4"/>
    <n v="1"/>
    <x v="1"/>
    <n v="1"/>
    <n v="2"/>
    <x v="3"/>
    <n v="39.277281000000002"/>
    <n v="-84.775424999999998"/>
    <n v="679"/>
    <n v="38"/>
    <n v="1"/>
  </r>
  <r>
    <n v="114102"/>
    <n v="2.0374500000000001E-3"/>
    <n v="4.92"/>
    <n v="27.61"/>
    <n v="475.29"/>
    <n v="4"/>
    <n v="2"/>
    <x v="2"/>
    <n v="2"/>
    <n v="4"/>
    <x v="2"/>
    <n v="39.414166999999999"/>
    <n v="-84.646054000000007"/>
    <n v="722"/>
    <n v="7"/>
    <n v="1"/>
  </r>
  <r>
    <n v="114155"/>
    <n v="5.3656700000000003E-3"/>
    <n v="14.28"/>
    <n v="33.479999999999997"/>
    <n v="1261"/>
    <n v="4"/>
    <n v="2"/>
    <x v="0"/>
    <n v="2"/>
    <n v="2"/>
    <x v="3"/>
    <n v="39.184038999999999"/>
    <n v="-84.802959999999999"/>
    <n v="667"/>
    <n v="20"/>
    <n v="1"/>
  </r>
  <r>
    <n v="114268"/>
    <n v="4.9379599999999999E-3"/>
    <n v="11.42"/>
    <n v="25.78"/>
    <n v="1280.77"/>
    <n v="4"/>
    <n v="2"/>
    <x v="1"/>
    <n v="2"/>
    <n v="2"/>
    <x v="0"/>
    <n v="39.104320999999999"/>
    <n v="-84.916336999999999"/>
    <n v="1554"/>
    <n v="30"/>
    <n v="1"/>
  </r>
  <r>
    <n v="114272"/>
    <n v="7.4900100000000001E-4"/>
    <n v="1.5"/>
    <n v="19.649999999999999"/>
    <n v="268.18"/>
    <n v="4"/>
    <n v="1"/>
    <x v="1"/>
    <n v="1"/>
    <n v="1"/>
    <x v="0"/>
    <n v="39.520656000000002"/>
    <n v="-84.743566999999999"/>
    <n v="709"/>
    <n v="22"/>
    <n v="1"/>
  </r>
  <r>
    <n v="114326"/>
    <n v="1.28885E-3"/>
    <n v="2.75"/>
    <n v="22.08"/>
    <n v="350.32"/>
    <n v="4"/>
    <n v="2"/>
    <x v="0"/>
    <n v="2"/>
    <n v="2"/>
    <x v="0"/>
    <n v="39.483718000000003"/>
    <n v="-84.780573000000004"/>
    <n v="707"/>
    <n v="23"/>
    <n v="1"/>
  </r>
  <r>
    <n v="114446"/>
    <n v="9.1428500000000003E-4"/>
    <n v="1.84"/>
    <n v="19.91"/>
    <n v="334.88"/>
    <n v="4"/>
    <n v="1"/>
    <x v="1"/>
    <n v="1"/>
    <n v="2"/>
    <x v="3"/>
    <n v="39.519081"/>
    <n v="-84.718407999999997"/>
    <n v="710"/>
    <n v="21"/>
    <n v="1"/>
  </r>
  <r>
    <n v="114456"/>
    <n v="2.6540999999999999E-3"/>
    <n v="5.57"/>
    <n v="21.41"/>
    <n v="519.70000000000005"/>
    <n v="4"/>
    <n v="1"/>
    <x v="2"/>
    <n v="1"/>
    <n v="2"/>
    <x v="1"/>
    <n v="38.971716999999998"/>
    <n v="-84.285639000000003"/>
    <n v="1247"/>
    <n v="23"/>
    <n v="1"/>
  </r>
  <r>
    <n v="114663"/>
    <n v="4.9581599999999997E-3"/>
    <n v="13.49"/>
    <n v="35.86"/>
    <n v="1293.18"/>
    <n v="4"/>
    <n v="1"/>
    <x v="1"/>
    <n v="1"/>
    <n v="1"/>
    <x v="1"/>
    <n v="39.088242000000001"/>
    <n v="-84.111007000000001"/>
    <n v="1219"/>
    <n v="11"/>
    <n v="1"/>
  </r>
  <r>
    <n v="115185"/>
    <n v="4.9379599999999999E-3"/>
    <n v="14.12"/>
    <n v="42.44"/>
    <n v="1079"/>
    <n v="4"/>
    <n v="2"/>
    <x v="0"/>
    <n v="2"/>
    <n v="3"/>
    <x v="0"/>
    <n v="39.243650000000002"/>
    <n v="-84.890628000000007"/>
    <n v="1572"/>
    <n v="13"/>
    <n v="1"/>
  </r>
  <r>
    <n v="115428"/>
    <n v="5.4075399999999997E-3"/>
    <n v="13.95"/>
    <n v="30.74"/>
    <n v="961.62"/>
    <n v="4"/>
    <n v="2"/>
    <x v="0"/>
    <n v="2"/>
    <n v="2"/>
    <x v="3"/>
    <n v="39.501336000000002"/>
    <n v="-84.705583000000004"/>
    <n v="711"/>
    <n v="26"/>
    <n v="1"/>
  </r>
  <r>
    <n v="115465"/>
    <n v="3.8676100000000001E-3"/>
    <n v="10.29"/>
    <n v="33.43"/>
    <n v="1111"/>
    <n v="4"/>
    <n v="4"/>
    <x v="3"/>
    <n v="4"/>
    <n v="3"/>
    <x v="0"/>
    <n v="39.074792000000002"/>
    <n v="-84.085577000000001"/>
    <n v="1223"/>
    <n v="16"/>
    <n v="1"/>
  </r>
  <r>
    <n v="115947"/>
    <n v="3.7504600000000002E-3"/>
    <n v="10.1"/>
    <n v="34.700000000000003"/>
    <n v="963.5"/>
    <n v="4"/>
    <n v="2"/>
    <x v="0"/>
    <n v="2"/>
    <n v="4"/>
    <x v="0"/>
    <n v="38.844723000000002"/>
    <n v="-84.410398999999998"/>
    <n v="1339"/>
    <n v="31"/>
    <n v="1"/>
  </r>
  <r>
    <n v="116200"/>
    <n v="2.6699800000000002E-3"/>
    <n v="5.79"/>
    <n v="22.76"/>
    <n v="722.52"/>
    <n v="4"/>
    <n v="2"/>
    <x v="0"/>
    <n v="2"/>
    <n v="4"/>
    <x v="1"/>
    <n v="39.303547000000002"/>
    <n v="-84.143120999999994"/>
    <n v="1116"/>
    <n v="23"/>
    <n v="1"/>
  </r>
  <r>
    <n v="116268"/>
    <n v="2.61444E-3"/>
    <n v="6.23"/>
    <n v="27.03"/>
    <n v="800.1"/>
    <n v="4"/>
    <n v="2"/>
    <x v="1"/>
    <n v="2"/>
    <n v="2"/>
    <x v="2"/>
    <n v="39.216872000000002"/>
    <n v="-84.679542999999995"/>
    <n v="650"/>
    <n v="11"/>
    <n v="1"/>
  </r>
  <r>
    <n v="116275"/>
    <n v="3.3582999999999998E-3"/>
    <n v="7.58"/>
    <n v="24.64"/>
    <n v="759.58"/>
    <n v="4"/>
    <n v="1"/>
    <x v="2"/>
    <n v="1"/>
    <n v="1"/>
    <x v="2"/>
    <n v="39.358046000000002"/>
    <n v="-86.186493999999996"/>
    <n v="9997"/>
    <n v="29"/>
    <n v="1"/>
  </r>
  <r>
    <n v="116347"/>
    <n v="4.46708E-3"/>
    <n v="11.61"/>
    <n v="31.2"/>
    <n v="1110.93"/>
    <n v="4"/>
    <n v="2"/>
    <x v="0"/>
    <n v="2"/>
    <n v="3"/>
    <x v="0"/>
    <n v="39.232104"/>
    <n v="-84.891668999999993"/>
    <n v="1572"/>
    <n v="29"/>
    <n v="1"/>
  </r>
  <r>
    <n v="116608"/>
    <n v="3.8279299999999998E-3"/>
    <n v="10.39"/>
    <n v="35.56"/>
    <n v="924.52"/>
    <n v="4"/>
    <n v="2"/>
    <x v="1"/>
    <n v="2"/>
    <n v="2"/>
    <x v="1"/>
    <n v="38.859011000000002"/>
    <n v="-84.088133999999997"/>
    <n v="1235"/>
    <n v="29"/>
    <n v="1"/>
  </r>
  <r>
    <n v="116750"/>
    <n v="1.21528E-3"/>
    <n v="2.7"/>
    <n v="23.96"/>
    <n v="373.26"/>
    <n v="4"/>
    <n v="2"/>
    <x v="0"/>
    <n v="2"/>
    <n v="3"/>
    <x v="0"/>
    <n v="39.464060000000003"/>
    <n v="-84.760588999999996"/>
    <n v="695"/>
    <n v="58"/>
    <n v="1"/>
  </r>
  <r>
    <n v="117017"/>
    <n v="3.8859900000000002E-3"/>
    <n v="10.31"/>
    <n v="33.159999999999997"/>
    <n v="1046.72"/>
    <n v="4"/>
    <n v="2"/>
    <x v="1"/>
    <n v="2"/>
    <n v="4"/>
    <x v="0"/>
    <n v="39.171340000000001"/>
    <n v="-84.968016000000006"/>
    <n v="1569"/>
    <n v="26"/>
    <n v="1"/>
  </r>
  <r>
    <n v="117062"/>
    <n v="3.2684799999999998E-3"/>
    <n v="8.3800000000000008"/>
    <n v="30.4"/>
    <n v="913.67"/>
    <n v="4"/>
    <n v="4"/>
    <x v="1"/>
    <n v="4"/>
    <n v="3"/>
    <x v="1"/>
    <n v="38.914945000000003"/>
    <n v="-84.410988000000003"/>
    <n v="1322"/>
    <n v="9"/>
    <n v="1"/>
  </r>
  <r>
    <n v="117080"/>
    <n v="2.4319200000000002E-3"/>
    <n v="5.4"/>
    <n v="23.88"/>
    <n v="668.8"/>
    <n v="4"/>
    <n v="2"/>
    <x v="0"/>
    <n v="2"/>
    <n v="2"/>
    <x v="3"/>
    <n v="41.257993999999997"/>
    <n v="-82.606832999999995"/>
    <n v="9997"/>
    <n v="22"/>
    <n v="1"/>
  </r>
  <r>
    <n v="117162"/>
    <n v="3.7585499999999998E-3"/>
    <n v="9.1"/>
    <n v="27.73"/>
    <n v="935.78"/>
    <n v="4"/>
    <n v="2"/>
    <x v="0"/>
    <n v="2"/>
    <n v="8"/>
    <x v="3"/>
    <n v="39.269576000000001"/>
    <n v="-84.771556000000004"/>
    <n v="679"/>
    <n v="47"/>
    <n v="1"/>
  </r>
  <r>
    <n v="117381"/>
    <n v="4.5614699999999998E-3"/>
    <n v="10.66"/>
    <n v="26.2"/>
    <n v="1019.18"/>
    <n v="4"/>
    <n v="2"/>
    <x v="0"/>
    <n v="2"/>
    <n v="2"/>
    <x v="3"/>
    <n v="38.923915000000001"/>
    <n v="-84.151116000000002"/>
    <n v="1239"/>
    <n v="24"/>
    <n v="1"/>
  </r>
  <r>
    <n v="117823"/>
    <n v="4.9863800000000003E-3"/>
    <n v="13.44"/>
    <n v="34.85"/>
    <n v="1279.21"/>
    <n v="4"/>
    <n v="2"/>
    <x v="0"/>
    <n v="2"/>
    <n v="6"/>
    <x v="0"/>
    <n v="39.379900999999997"/>
    <n v="-84.040430999999998"/>
    <n v="1112"/>
    <n v="30"/>
    <n v="1"/>
  </r>
  <r>
    <n v="117867"/>
    <n v="4.3234600000000003E-3"/>
    <n v="11.53"/>
    <n v="33.68"/>
    <n v="1131.73"/>
    <n v="4"/>
    <n v="2"/>
    <x v="0"/>
    <n v="2"/>
    <n v="5"/>
    <x v="0"/>
    <n v="38.927467999999998"/>
    <n v="-84.142342999999997"/>
    <n v="1234"/>
    <n v="12"/>
    <n v="1"/>
  </r>
  <r>
    <n v="118027"/>
    <n v="2.66504E-3"/>
    <n v="6.95"/>
    <n v="31.48"/>
    <n v="675.89"/>
    <n v="4"/>
    <n v="2"/>
    <x v="0"/>
    <n v="2"/>
    <n v="2"/>
    <x v="1"/>
    <n v="39.424805999999997"/>
    <n v="-84.132007999999999"/>
    <n v="1053"/>
    <n v="37"/>
    <n v="1"/>
  </r>
  <r>
    <n v="118051"/>
    <n v="3.1774199999999998E-3"/>
    <n v="7.32"/>
    <n v="25.61"/>
    <n v="952.67"/>
    <n v="4"/>
    <n v="2"/>
    <x v="1"/>
    <n v="1"/>
    <n v="1"/>
    <x v="1"/>
    <n v="39.059409000000002"/>
    <n v="-84.120666"/>
    <n v="1220"/>
    <n v="29"/>
    <n v="1"/>
  </r>
  <r>
    <n v="118086"/>
    <n v="3.5516499999999999E-3"/>
    <n v="9.7200000000000006"/>
    <n v="36.57"/>
    <n v="963.67"/>
    <n v="4"/>
    <n v="2"/>
    <x v="1"/>
    <n v="2"/>
    <n v="4"/>
    <x v="3"/>
    <n v="38.896565000000002"/>
    <n v="-84.377443"/>
    <n v="1324"/>
    <n v="6"/>
    <n v="1"/>
  </r>
  <r>
    <n v="118408"/>
    <n v="3.4664100000000001E-3"/>
    <n v="8.5500000000000007"/>
    <n v="28.55"/>
    <n v="1256.3800000000001"/>
    <n v="4"/>
    <n v="1"/>
    <x v="1"/>
    <n v="1"/>
    <n v="1"/>
    <x v="0"/>
    <n v="0"/>
    <n v="0"/>
    <n v="9999"/>
    <n v="16"/>
    <n v="1"/>
  </r>
  <r>
    <n v="118509"/>
    <n v="3.8582899999999999E-3"/>
    <n v="10.32"/>
    <n v="34.01"/>
    <n v="924.43"/>
    <n v="4"/>
    <n v="2"/>
    <x v="0"/>
    <n v="2"/>
    <n v="3"/>
    <x v="3"/>
    <n v="0"/>
    <n v="0"/>
    <n v="9999"/>
    <n v="14"/>
    <n v="1"/>
  </r>
  <r>
    <n v="118840"/>
    <n v="8.0865999999999993E-3"/>
    <n v="20.16"/>
    <n v="29.06"/>
    <n v="1539.94"/>
    <n v="4"/>
    <n v="2"/>
    <x v="0"/>
    <n v="2"/>
    <n v="6"/>
    <x v="0"/>
    <n v="39.074126999999997"/>
    <n v="-84.036857999999995"/>
    <n v="1224"/>
    <n v="56"/>
    <n v="1"/>
  </r>
  <r>
    <n v="118915"/>
    <n v="3.3176899999999999E-3"/>
    <n v="8.1300000000000008"/>
    <n v="28.28"/>
    <n v="961.6"/>
    <n v="4"/>
    <n v="3"/>
    <x v="0"/>
    <n v="3"/>
    <n v="3"/>
    <x v="0"/>
    <n v="39.293373000000003"/>
    <n v="-84.161930999999996"/>
    <n v="1124"/>
    <n v="22"/>
    <n v="1"/>
  </r>
  <r>
    <n v="119008"/>
    <n v="3.7627300000000002E-3"/>
    <n v="9.77"/>
    <n v="31.13"/>
    <n v="996.32"/>
    <n v="4"/>
    <n v="2"/>
    <x v="0"/>
    <n v="2"/>
    <n v="3"/>
    <x v="3"/>
    <n v="39.455635999999998"/>
    <n v="-84.228505999999996"/>
    <n v="1057"/>
    <n v="41"/>
    <n v="1"/>
  </r>
  <r>
    <n v="119029"/>
    <n v="3.60335E-3"/>
    <n v="9.5299999999999994"/>
    <n v="32.880000000000003"/>
    <n v="875.7"/>
    <n v="4"/>
    <n v="2"/>
    <x v="1"/>
    <n v="2"/>
    <n v="2"/>
    <x v="1"/>
    <n v="39.039078000000003"/>
    <n v="-85.085752999999997"/>
    <n v="1583"/>
    <n v="20"/>
    <n v="1"/>
  </r>
  <r>
    <n v="119423"/>
    <n v="2.6469800000000002E-3"/>
    <n v="6.39"/>
    <n v="27.57"/>
    <n v="809.8"/>
    <n v="4"/>
    <n v="1"/>
    <x v="1"/>
    <n v="1"/>
    <n v="2"/>
    <x v="1"/>
    <n v="38.915821999999999"/>
    <n v="-84.503685000000004"/>
    <n v="1451"/>
    <n v="5"/>
    <n v="1"/>
  </r>
  <r>
    <n v="119424"/>
    <n v="2.01081E-3"/>
    <n v="5.1100000000000003"/>
    <n v="29.99"/>
    <n v="553.88"/>
    <n v="4"/>
    <n v="3"/>
    <x v="3"/>
    <n v="3"/>
    <n v="3"/>
    <x v="3"/>
    <n v="38.876964000000001"/>
    <n v="-84.303618"/>
    <n v="1337"/>
    <n v="17"/>
    <n v="1"/>
  </r>
  <r>
    <n v="119669"/>
    <n v="2.5393099999999999E-3"/>
    <n v="5.98"/>
    <n v="26.53"/>
    <n v="712.16"/>
    <n v="4"/>
    <n v="2"/>
    <x v="0"/>
    <n v="2"/>
    <n v="2"/>
    <x v="0"/>
    <n v="39.430965"/>
    <n v="-84.724473000000003"/>
    <n v="695"/>
    <n v="46"/>
    <n v="1"/>
  </r>
  <r>
    <n v="119701"/>
    <n v="9.8804700000000006E-3"/>
    <n v="25.4"/>
    <n v="30.56"/>
    <n v="2153.0700000000002"/>
    <n v="4"/>
    <n v="2"/>
    <x v="1"/>
    <n v="2"/>
    <n v="2"/>
    <x v="3"/>
    <n v="39.422187999999998"/>
    <n v="-84.180531999999999"/>
    <n v="1052"/>
    <n v="15"/>
    <n v="1"/>
  </r>
  <r>
    <n v="119775"/>
    <n v="2.0930200000000001E-3"/>
    <n v="5.05"/>
    <n v="27.55"/>
    <n v="591.49"/>
    <n v="4"/>
    <n v="2"/>
    <x v="0"/>
    <n v="2"/>
    <n v="5"/>
    <x v="3"/>
    <n v="39.477240999999999"/>
    <n v="-84.762845999999996"/>
    <n v="695"/>
    <n v="81"/>
    <n v="1"/>
  </r>
  <r>
    <n v="120016"/>
    <n v="5.7908300000000003E-3"/>
    <n v="15.68"/>
    <n v="35.36"/>
    <n v="1314.89"/>
    <n v="4"/>
    <n v="2"/>
    <x v="0"/>
    <n v="2"/>
    <n v="2"/>
    <x v="3"/>
    <n v="39.489517999999997"/>
    <n v="-84.191023999999999"/>
    <n v="1102"/>
    <n v="10"/>
    <n v="1"/>
  </r>
  <r>
    <n v="120085"/>
    <n v="2.6716999999999999E-3"/>
    <n v="6.18"/>
    <n v="25.8"/>
    <n v="748.94"/>
    <n v="4"/>
    <n v="1"/>
    <x v="2"/>
    <n v="1"/>
    <n v="1"/>
    <x v="2"/>
    <n v="38.909120999999999"/>
    <n v="-84.821269999999998"/>
    <n v="1529"/>
    <n v="20"/>
    <n v="1"/>
  </r>
  <r>
    <n v="121565"/>
    <n v="3.7906799999999998E-3"/>
    <n v="9.16"/>
    <n v="27.61"/>
    <n v="1115.04"/>
    <n v="4"/>
    <n v="3"/>
    <x v="3"/>
    <n v="3"/>
    <n v="3"/>
    <x v="0"/>
    <n v="39.492322999999999"/>
    <n v="-84.565994000000003"/>
    <n v="850"/>
    <n v="41"/>
    <n v="1"/>
  </r>
  <r>
    <n v="913196"/>
    <n v="5.19003E-3"/>
    <n v="13.58"/>
    <n v="31.81"/>
    <n v="1323.42"/>
    <n v="4"/>
    <n v="2"/>
    <x v="0"/>
    <n v="2"/>
    <n v="4"/>
    <x v="3"/>
    <n v="39.201416999999999"/>
    <n v="-84.870834000000002"/>
    <n v="1568"/>
    <n v="48"/>
    <n v="1"/>
  </r>
  <r>
    <n v="915842"/>
    <n v="3.14372E-3"/>
    <n v="8.01"/>
    <n v="30.13"/>
    <n v="940.25"/>
    <n v="4"/>
    <n v="2"/>
    <x v="0"/>
    <n v="2"/>
    <n v="2"/>
    <x v="3"/>
    <n v="39.315058999999998"/>
    <n v="-84.220770000000002"/>
    <n v="1123"/>
    <n v="16"/>
    <n v="1"/>
  </r>
  <r>
    <n v="925307"/>
    <n v="2.8203199999999999E-3"/>
    <n v="6.7"/>
    <n v="26.9"/>
    <n v="966.31"/>
    <n v="4"/>
    <n v="2"/>
    <x v="0"/>
    <n v="2"/>
    <n v="2"/>
    <x v="0"/>
    <n v="38.975907999999997"/>
    <n v="-84.691563000000002"/>
    <n v="1508"/>
    <n v="29"/>
    <n v="1"/>
  </r>
  <r>
    <n v="929429"/>
    <n v="4.2423299999999999E-3"/>
    <n v="10.199999999999999"/>
    <n v="27.38"/>
    <n v="1250.1099999999999"/>
    <n v="4"/>
    <n v="2"/>
    <x v="0"/>
    <n v="2"/>
    <n v="4"/>
    <x v="0"/>
    <n v="39.412255000000002"/>
    <n v="-84.050383999999994"/>
    <n v="1113"/>
    <n v="38"/>
    <n v="1"/>
  </r>
  <r>
    <n v="929985"/>
    <n v="5.15541E-3"/>
    <n v="11.07"/>
    <n v="22.34"/>
    <n v="1213"/>
    <n v="4"/>
    <n v="1"/>
    <x v="1"/>
    <n v="1"/>
    <n v="1"/>
    <x v="3"/>
    <n v="0"/>
    <n v="0"/>
    <n v="9999"/>
    <n v="2"/>
    <n v="1"/>
  </r>
  <r>
    <n v="933740"/>
    <n v="4.3148300000000004E-3"/>
    <n v="11.36"/>
    <n v="32.409999999999997"/>
    <n v="1144.4000000000001"/>
    <n v="4"/>
    <n v="1"/>
    <x v="1"/>
    <n v="1"/>
    <n v="1"/>
    <x v="2"/>
    <n v="39.154319999999998"/>
    <n v="-84.173720000000003"/>
    <n v="1176"/>
    <n v="13"/>
    <n v="1"/>
  </r>
  <r>
    <n v="934471"/>
    <n v="4.86595E-3"/>
    <n v="12.55"/>
    <n v="30.72"/>
    <n v="1213.6300000000001"/>
    <n v="4"/>
    <n v="2"/>
    <x v="0"/>
    <n v="2"/>
    <n v="2"/>
    <x v="3"/>
    <n v="39.489381000000002"/>
    <n v="-84.742233999999996"/>
    <n v="696"/>
    <n v="47"/>
    <n v="1"/>
  </r>
  <r>
    <n v="940324"/>
    <n v="1.5426000000000001E-3"/>
    <n v="3.17"/>
    <n v="20.59"/>
    <n v="546.84"/>
    <n v="4"/>
    <n v="1"/>
    <x v="1"/>
    <n v="1"/>
    <n v="2"/>
    <x v="3"/>
    <n v="39.502758"/>
    <n v="-84.703630000000004"/>
    <n v="711"/>
    <n v="30"/>
    <n v="1"/>
  </r>
  <r>
    <n v="941598"/>
    <n v="1.44877E-3"/>
    <n v="3.4"/>
    <n v="26.31"/>
    <n v="468.72"/>
    <n v="4"/>
    <n v="3"/>
    <x v="1"/>
    <n v="3"/>
    <n v="1"/>
    <x v="1"/>
    <n v="39.542431000000001"/>
    <n v="-84.393608"/>
    <n v="853"/>
    <n v="26"/>
    <n v="1"/>
  </r>
  <r>
    <n v="945318"/>
    <n v="1.9929100000000001E-3"/>
    <n v="4.62"/>
    <n v="25.83"/>
    <n v="663.44"/>
    <n v="4"/>
    <n v="2"/>
    <x v="0"/>
    <n v="2"/>
    <n v="4"/>
    <x v="3"/>
    <n v="39.104362999999999"/>
    <n v="-84.704082999999997"/>
    <n v="1524"/>
    <n v="26"/>
    <n v="1"/>
  </r>
  <r>
    <n v="945705"/>
    <n v="4.1164799999999996E-3"/>
    <n v="10.18"/>
    <n v="28.66"/>
    <n v="1191.78"/>
    <n v="4"/>
    <n v="2"/>
    <x v="0"/>
    <n v="2"/>
    <n v="3"/>
    <x v="3"/>
    <n v="39.295403"/>
    <n v="-84.633105999999998"/>
    <n v="646"/>
    <n v="56"/>
    <n v="1"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3">
  <r>
    <n v="100831"/>
    <n v="2.6221199999999999E-3"/>
    <n v="6.14"/>
    <n v="26.28"/>
    <n v="690.56"/>
    <n v="4"/>
    <n v="4"/>
    <x v="0"/>
    <n v="4"/>
    <n v="7"/>
    <x v="0"/>
    <n v="39.422037000000003"/>
    <n v="-84.176045000000002"/>
    <n v="1052"/>
    <n v="18"/>
    <n v="2"/>
  </r>
  <r>
    <n v="101936"/>
    <n v="8.3471799999999992E-3"/>
    <n v="20.82"/>
    <n v="29.07"/>
    <n v="1777.1"/>
    <n v="4"/>
    <n v="2"/>
    <x v="1"/>
    <n v="2"/>
    <n v="2"/>
    <x v="1"/>
    <n v="39.52214"/>
    <n v="-84.757193000000001"/>
    <n v="704"/>
    <n v="11"/>
    <n v="2"/>
  </r>
  <r>
    <n v="107655"/>
    <n v="1.60556E-3"/>
    <n v="4.16"/>
    <n v="31.01"/>
    <n v="511.48"/>
    <n v="4"/>
    <n v="1"/>
    <x v="1"/>
    <n v="1"/>
    <n v="2"/>
    <x v="2"/>
    <n v="39.293861999999997"/>
    <n v="-84.619359000000003"/>
    <n v="646"/>
    <n v="30"/>
    <n v="2"/>
  </r>
  <r>
    <n v="912713"/>
    <n v="6.5325500000000005E-4"/>
    <n v="1.3"/>
    <n v="19.43"/>
    <n v="240.33"/>
    <n v="4"/>
    <n v="2"/>
    <x v="2"/>
    <n v="2"/>
    <n v="0"/>
    <x v="2"/>
    <n v="40.593277"/>
    <n v="-82.007915999999994"/>
    <n v="9997"/>
    <n v="14"/>
    <n v="2"/>
  </r>
  <r>
    <n v="918656"/>
    <n v="8.1597699999999996E-4"/>
    <n v="1.33"/>
    <n v="13.29"/>
    <n v="375.33"/>
    <n v="4"/>
    <n v="2"/>
    <x v="2"/>
    <n v="2"/>
    <n v="1"/>
    <x v="1"/>
    <n v="39.519157"/>
    <n v="-84.740482999999998"/>
    <n v="709"/>
    <n v="11"/>
    <n v="2"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  <r>
    <m/>
    <m/>
    <m/>
    <m/>
    <m/>
    <m/>
    <m/>
    <x v="3"/>
    <m/>
    <m/>
    <x v="3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88">
  <r>
    <n v="100292"/>
    <n v="2.43151E-3"/>
    <n v="5.14"/>
    <n v="21.74"/>
    <n v="692.61"/>
    <n v="4"/>
    <n v="2"/>
    <x v="0"/>
    <n v="2"/>
    <n v="2"/>
    <x v="0"/>
    <n v="39.471718000000003"/>
    <n v="-84.752448000000001"/>
    <n v="695"/>
    <n v="57"/>
    <n v="3"/>
  </r>
  <r>
    <n v="100328"/>
    <n v="4.2250400000000002E-3"/>
    <n v="10.130000000000001"/>
    <n v="27.28"/>
    <n v="1194.5"/>
    <n v="4"/>
    <n v="2"/>
    <x v="0"/>
    <n v="2"/>
    <n v="2"/>
    <x v="0"/>
    <n v="39.172254000000002"/>
    <n v="-84.718619000000004"/>
    <n v="654"/>
    <n v="12"/>
    <n v="3"/>
  </r>
  <r>
    <n v="101054"/>
    <n v="2.2817599999999999E-3"/>
    <n v="5.0199999999999996"/>
    <n v="23.45"/>
    <n v="680.39"/>
    <n v="4"/>
    <n v="3"/>
    <x v="0"/>
    <n v="2"/>
    <n v="2"/>
    <x v="1"/>
    <n v="39.281331999999999"/>
    <n v="-84.764364"/>
    <n v="679"/>
    <n v="26"/>
    <n v="3"/>
  </r>
  <r>
    <n v="101803"/>
    <n v="3.4641199999999998E-3"/>
    <n v="7.6"/>
    <n v="23.31"/>
    <n v="983.83"/>
    <n v="4"/>
    <n v="1"/>
    <x v="0"/>
    <n v="1"/>
    <n v="1"/>
    <x v="2"/>
    <n v="39.504784000000001"/>
    <n v="-84.703681000000003"/>
    <n v="711"/>
    <n v="18"/>
    <n v="3"/>
  </r>
  <r>
    <n v="103809"/>
    <n v="3.6077399999999999E-3"/>
    <n v="9.1199999999999992"/>
    <n v="29.71"/>
    <n v="908.11"/>
    <n v="4"/>
    <n v="2"/>
    <x v="0"/>
    <n v="2"/>
    <n v="2"/>
    <x v="2"/>
    <n v="39.256464999999999"/>
    <n v="-84.867272"/>
    <n v="1572"/>
    <n v="35"/>
    <n v="3"/>
  </r>
  <r>
    <n v="103831"/>
    <n v="3.3784499999999999E-3"/>
    <n v="6.53"/>
    <n v="18.43"/>
    <n v="600.75"/>
    <n v="4"/>
    <n v="2"/>
    <x v="0"/>
    <n v="2"/>
    <n v="3"/>
    <x v="2"/>
    <n v="39.550474000000001"/>
    <n v="-84.448772000000005"/>
    <n v="852"/>
    <n v="32"/>
    <n v="3"/>
  </r>
  <r>
    <n v="104408"/>
    <n v="9.5900699999999992E-3"/>
    <n v="25.6"/>
    <n v="33.79"/>
    <n v="1786.68"/>
    <n v="4"/>
    <n v="2"/>
    <x v="0"/>
    <n v="2"/>
    <n v="2"/>
    <x v="1"/>
    <n v="39.031829000000002"/>
    <n v="-84.176102999999998"/>
    <n v="1213"/>
    <n v="22"/>
    <n v="3"/>
  </r>
  <r>
    <n v="104443"/>
    <n v="3.08552E-3"/>
    <n v="6.59"/>
    <n v="22.14"/>
    <n v="800.27"/>
    <n v="4"/>
    <n v="2"/>
    <x v="0"/>
    <n v="2"/>
    <n v="2"/>
    <x v="1"/>
    <n v="39.555568999999998"/>
    <n v="-84.723588000000007"/>
    <n v="710"/>
    <n v="11"/>
    <n v="3"/>
  </r>
  <r>
    <n v="104445"/>
    <n v="2.33833E-3"/>
    <n v="5.17"/>
    <n v="23.65"/>
    <n v="673.05"/>
    <n v="4"/>
    <n v="2"/>
    <x v="0"/>
    <n v="2"/>
    <n v="2"/>
    <x v="0"/>
    <n v="39.511631999999999"/>
    <n v="-84.770792999999998"/>
    <n v="1591"/>
    <n v="21"/>
    <n v="3"/>
  </r>
  <r>
    <n v="105122"/>
    <n v="1.8888900000000001E-3"/>
    <n v="4.28"/>
    <n v="24.84"/>
    <n v="577.41"/>
    <n v="4"/>
    <n v="2"/>
    <x v="0"/>
    <n v="2"/>
    <n v="2"/>
    <x v="1"/>
    <n v="39.146095000000003"/>
    <n v="-84.204108000000005"/>
    <n v="1177"/>
    <n v="45"/>
    <n v="3"/>
  </r>
  <r>
    <n v="105146"/>
    <n v="3.85644E-3"/>
    <n v="9.23"/>
    <n v="27.18"/>
    <n v="1249"/>
    <n v="4"/>
    <n v="2"/>
    <x v="0"/>
    <n v="2"/>
    <n v="2"/>
    <x v="0"/>
    <n v="39.544581000000001"/>
    <n v="-84.770309999999995"/>
    <n v="709"/>
    <n v="2"/>
    <n v="3"/>
  </r>
  <r>
    <n v="105251"/>
    <n v="2.7101999999999998E-3"/>
    <n v="7.24"/>
    <n v="33.909999999999997"/>
    <n v="699.86"/>
    <n v="4"/>
    <n v="1"/>
    <x v="0"/>
    <n v="1"/>
    <n v="2"/>
    <x v="1"/>
    <n v="39.278562000000001"/>
    <n v="-84.712686000000005"/>
    <n v="676"/>
    <n v="9"/>
    <n v="3"/>
  </r>
  <r>
    <n v="105322"/>
    <n v="1.72566E-3"/>
    <n v="4.07"/>
    <n v="26.57"/>
    <n v="507.92"/>
    <n v="4"/>
    <n v="1"/>
    <x v="0"/>
    <n v="1"/>
    <n v="3"/>
    <x v="1"/>
    <n v="39.381252000000003"/>
    <n v="-84.217044000000001"/>
    <n v="1035"/>
    <n v="27"/>
    <n v="3"/>
  </r>
  <r>
    <n v="105568"/>
    <n v="1.09147E-3"/>
    <n v="2.1"/>
    <n v="18.3"/>
    <n v="331"/>
    <n v="4"/>
    <n v="1"/>
    <x v="0"/>
    <n v="1"/>
    <n v="2"/>
    <x v="3"/>
    <n v="39.478592999999996"/>
    <n v="-84.714059000000006"/>
    <n v="696"/>
    <n v="4"/>
    <n v="3"/>
  </r>
  <r>
    <n v="105594"/>
    <n v="1.7498800000000001E-3"/>
    <n v="3.73"/>
    <n v="22.07"/>
    <n v="554.65"/>
    <n v="4"/>
    <n v="1"/>
    <x v="0"/>
    <n v="1"/>
    <n v="2"/>
    <x v="3"/>
    <n v="39.501547000000002"/>
    <n v="-84.704046000000005"/>
    <n v="711"/>
    <n v="23"/>
    <n v="3"/>
  </r>
  <r>
    <n v="105640"/>
    <n v="4.1140100000000004E-3"/>
    <n v="10.71"/>
    <n v="31.38"/>
    <n v="1058.29"/>
    <n v="4"/>
    <n v="2"/>
    <x v="0"/>
    <n v="2"/>
    <n v="2"/>
    <x v="1"/>
    <n v="39.491537000000001"/>
    <n v="-84.759467000000001"/>
    <n v="707"/>
    <n v="26"/>
    <n v="3"/>
  </r>
  <r>
    <n v="106056"/>
    <n v="2.0706499999999998E-3"/>
    <n v="4.57"/>
    <n v="23.57"/>
    <n v="521"/>
    <n v="4"/>
    <n v="2"/>
    <x v="0"/>
    <n v="2"/>
    <n v="3"/>
    <x v="0"/>
    <n v="39.501092"/>
    <n v="-84.705412999999993"/>
    <n v="711"/>
    <n v="40"/>
    <n v="3"/>
  </r>
  <r>
    <n v="106172"/>
    <n v="1.46309E-3"/>
    <n v="2.77"/>
    <n v="17.63"/>
    <n v="475.33"/>
    <n v="4"/>
    <n v="1"/>
    <x v="0"/>
    <n v="1"/>
    <n v="1"/>
    <x v="3"/>
    <n v="39.519959"/>
    <n v="-84.741586999999996"/>
    <n v="709"/>
    <n v="21"/>
    <n v="3"/>
  </r>
  <r>
    <n v="106735"/>
    <n v="1.71335E-3"/>
    <n v="3.58"/>
    <n v="21.22"/>
    <n v="523.25"/>
    <n v="4"/>
    <n v="1"/>
    <x v="0"/>
    <n v="1"/>
    <n v="1"/>
    <x v="0"/>
    <n v="39.494069000000003"/>
    <n v="-84.723845999999995"/>
    <n v="711"/>
    <n v="15"/>
    <n v="3"/>
  </r>
  <r>
    <n v="106813"/>
    <n v="1.76867E-3"/>
    <n v="4.7699999999999996"/>
    <n v="34.96"/>
    <n v="461.67"/>
    <n v="4"/>
    <n v="2"/>
    <x v="0"/>
    <n v="2"/>
    <n v="3"/>
    <x v="2"/>
    <n v="39.409095000000001"/>
    <n v="-84.156812000000002"/>
    <n v="1052"/>
    <n v="3"/>
    <n v="3"/>
  </r>
  <r>
    <n v="106835"/>
    <n v="3.2159900000000002E-3"/>
    <n v="7.14"/>
    <n v="23.85"/>
    <n v="753.54"/>
    <n v="4"/>
    <n v="2"/>
    <x v="0"/>
    <n v="2"/>
    <n v="2"/>
    <x v="0"/>
    <n v="39.479773000000002"/>
    <n v="-84.749635999999995"/>
    <n v="696"/>
    <n v="25"/>
    <n v="3"/>
  </r>
  <r>
    <n v="106847"/>
    <n v="2.5189399999999999E-3"/>
    <n v="6.11"/>
    <n v="27.79"/>
    <n v="681.4"/>
    <n v="4"/>
    <n v="2"/>
    <x v="0"/>
    <n v="2"/>
    <n v="2"/>
    <x v="0"/>
    <n v="39.553896000000002"/>
    <n v="-84.725013000000004"/>
    <n v="710"/>
    <n v="47"/>
    <n v="3"/>
  </r>
  <r>
    <n v="107687"/>
    <n v="2.5485099999999999E-3"/>
    <n v="6.84"/>
    <n v="34.36"/>
    <n v="709.43"/>
    <n v="4"/>
    <n v="2"/>
    <x v="0"/>
    <n v="2"/>
    <n v="2"/>
    <x v="2"/>
    <n v="39.57058"/>
    <n v="-84.383352000000002"/>
    <n v="854"/>
    <n v="10"/>
    <n v="3"/>
  </r>
  <r>
    <n v="107976"/>
    <n v="2.7190000000000001E-3"/>
    <n v="6.17"/>
    <n v="24.94"/>
    <n v="823.59"/>
    <n v="4"/>
    <n v="1"/>
    <x v="0"/>
    <n v="1"/>
    <n v="1"/>
    <x v="3"/>
    <n v="39.018861000000001"/>
    <n v="-84.199785000000006"/>
    <n v="1212"/>
    <n v="18"/>
    <n v="3"/>
  </r>
  <r>
    <n v="107988"/>
    <n v="2.2687900000000001E-4"/>
    <n v="0.4"/>
    <n v="15.54"/>
    <n v="93.75"/>
    <n v="4"/>
    <n v="1"/>
    <x v="0"/>
    <n v="1"/>
    <n v="1"/>
    <x v="0"/>
    <n v="39.447704999999999"/>
    <n v="-84.286649999999995"/>
    <n v="1065"/>
    <n v="4"/>
    <n v="3"/>
  </r>
  <r>
    <n v="108558"/>
    <n v="1.32768E-2"/>
    <n v="39.6"/>
    <n v="36.24"/>
    <n v="3016.92"/>
    <n v="4"/>
    <n v="2"/>
    <x v="0"/>
    <n v="2"/>
    <n v="2"/>
    <x v="1"/>
    <n v="39.275714999999998"/>
    <n v="-84.141610999999997"/>
    <n v="1115"/>
    <n v="15"/>
    <n v="3"/>
  </r>
  <r>
    <n v="108681"/>
    <n v="2.08128E-3"/>
    <n v="4.95"/>
    <n v="26.96"/>
    <n v="582"/>
    <n v="4"/>
    <n v="2"/>
    <x v="0"/>
    <n v="2"/>
    <n v="1"/>
    <x v="2"/>
    <n v="39.512087000000001"/>
    <n v="-84.775240999999994"/>
    <n v="1591"/>
    <n v="12"/>
    <n v="3"/>
  </r>
  <r>
    <n v="108856"/>
    <n v="4.0019599999999997E-3"/>
    <n v="10.26"/>
    <n v="30.42"/>
    <n v="1147.1600000000001"/>
    <n v="4"/>
    <n v="2"/>
    <x v="0"/>
    <n v="2"/>
    <n v="5"/>
    <x v="0"/>
    <n v="39.224871"/>
    <n v="-84.727314000000007"/>
    <n v="670"/>
    <n v="33"/>
    <n v="3"/>
  </r>
  <r>
    <n v="108929"/>
    <n v="3.2195800000000001E-3"/>
    <n v="8.0399999999999991"/>
    <n v="29.13"/>
    <n v="833.68"/>
    <n v="4"/>
    <n v="2"/>
    <x v="0"/>
    <n v="2"/>
    <n v="4"/>
    <x v="1"/>
    <n v="39.547480999999998"/>
    <n v="-84.44032"/>
    <n v="852"/>
    <n v="43"/>
    <n v="3"/>
  </r>
  <r>
    <n v="109077"/>
    <n v="1.67436E-3"/>
    <n v="4.41"/>
    <n v="32.47"/>
    <n v="490.58"/>
    <n v="4"/>
    <n v="1"/>
    <x v="0"/>
    <n v="1"/>
    <n v="3"/>
    <x v="1"/>
    <n v="39.481354000000003"/>
    <n v="-84.149175"/>
    <n v="1102"/>
    <n v="14"/>
    <n v="3"/>
  </r>
  <r>
    <n v="109252"/>
    <n v="3.21529E-3"/>
    <n v="8.32"/>
    <n v="30.87"/>
    <n v="861.25"/>
    <n v="4"/>
    <n v="1"/>
    <x v="0"/>
    <n v="1"/>
    <n v="1"/>
    <x v="3"/>
    <n v="38.932138000000002"/>
    <n v="-84.101977000000005"/>
    <n v="1234"/>
    <n v="8"/>
    <n v="3"/>
  </r>
  <r>
    <n v="109800"/>
    <n v="2.97825E-3"/>
    <n v="5.86"/>
    <n v="19.03"/>
    <n v="1224.27"/>
    <n v="4"/>
    <n v="2"/>
    <x v="0"/>
    <n v="2"/>
    <n v="2"/>
    <x v="3"/>
    <n v="39.578927"/>
    <n v="-84.330967999999999"/>
    <n v="1078"/>
    <n v="24"/>
    <n v="3"/>
  </r>
  <r>
    <n v="110300"/>
    <n v="4.1479999999999998E-3"/>
    <n v="10.99"/>
    <n v="33"/>
    <n v="1019"/>
    <n v="4"/>
    <n v="1"/>
    <x v="0"/>
    <n v="1"/>
    <n v="1"/>
    <x v="3"/>
    <n v="38.902487999999998"/>
    <n v="-84.528718999999995"/>
    <n v="1451"/>
    <n v="7"/>
    <n v="3"/>
  </r>
  <r>
    <n v="110384"/>
    <n v="2.6151E-3"/>
    <n v="6.05"/>
    <n v="25.75"/>
    <n v="708.03"/>
    <n v="4"/>
    <n v="1"/>
    <x v="0"/>
    <n v="1"/>
    <n v="1"/>
    <x v="2"/>
    <n v="39.503998000000003"/>
    <n v="-84.706967000000006"/>
    <n v="711"/>
    <n v="40"/>
    <n v="3"/>
  </r>
  <r>
    <n v="111823"/>
    <n v="3.1798099999999999E-3"/>
    <n v="8.52"/>
    <n v="34.229999999999997"/>
    <n v="774.29"/>
    <n v="4"/>
    <n v="2"/>
    <x v="0"/>
    <n v="2"/>
    <n v="3"/>
    <x v="2"/>
    <n v="39.24194"/>
    <n v="-84.706236000000004"/>
    <n v="651"/>
    <n v="28"/>
    <n v="3"/>
  </r>
  <r>
    <n v="112054"/>
    <n v="2.3481299999999999E-3"/>
    <n v="6.14"/>
    <n v="31.83"/>
    <n v="638"/>
    <n v="4"/>
    <n v="2"/>
    <x v="0"/>
    <n v="2"/>
    <n v="2"/>
    <x v="3"/>
    <n v="39.085335999999998"/>
    <n v="-84.999840000000006"/>
    <n v="1580"/>
    <n v="21"/>
    <n v="3"/>
  </r>
  <r>
    <n v="112184"/>
    <n v="2.0168500000000002E-3"/>
    <n v="4.51"/>
    <n v="24.17"/>
    <n v="636.55999999999995"/>
    <n v="4"/>
    <n v="2"/>
    <x v="0"/>
    <n v="2"/>
    <n v="2"/>
    <x v="3"/>
    <n v="39.217556999999999"/>
    <n v="-84.711585999999997"/>
    <n v="670"/>
    <n v="25"/>
    <n v="3"/>
  </r>
  <r>
    <n v="112193"/>
    <n v="1.9221500000000001E-3"/>
    <n v="4.12"/>
    <n v="22.31"/>
    <n v="684.79"/>
    <n v="4"/>
    <n v="2"/>
    <x v="0"/>
    <n v="2"/>
    <n v="2"/>
    <x v="3"/>
    <n v="39.522872"/>
    <n v="-84.808310000000006"/>
    <n v="708"/>
    <n v="14"/>
    <n v="3"/>
  </r>
  <r>
    <n v="112232"/>
    <n v="2.9688000000000002E-3"/>
    <n v="6.98"/>
    <n v="26.44"/>
    <n v="853.38"/>
    <n v="4"/>
    <n v="2"/>
    <x v="0"/>
    <n v="1"/>
    <n v="1"/>
    <x v="0"/>
    <n v="39.23959"/>
    <n v="-84.879675000000006"/>
    <n v="1572"/>
    <n v="29"/>
    <n v="3"/>
  </r>
  <r>
    <n v="112242"/>
    <n v="8.2348600000000001E-3"/>
    <n v="23.87"/>
    <n v="44.89"/>
    <n v="1794.5"/>
    <n v="4"/>
    <n v="1"/>
    <x v="0"/>
    <n v="1"/>
    <n v="1"/>
    <x v="3"/>
    <n v="39.282431000000003"/>
    <n v="-85.027067000000002"/>
    <n v="1577"/>
    <n v="2"/>
    <n v="3"/>
  </r>
  <r>
    <n v="112365"/>
    <n v="2.1963199999999999E-3"/>
    <n v="5.88"/>
    <n v="34.06"/>
    <n v="659.82"/>
    <n v="4"/>
    <n v="2"/>
    <x v="0"/>
    <n v="2"/>
    <n v="2"/>
    <x v="2"/>
    <n v="39.325997999999998"/>
    <n v="-84.139094999999998"/>
    <n v="1116"/>
    <n v="11"/>
    <n v="3"/>
  </r>
  <r>
    <n v="112892"/>
    <n v="2.9159199999999998E-3"/>
    <n v="7.49"/>
    <n v="30.5"/>
    <n v="847.67"/>
    <n v="4"/>
    <n v="1"/>
    <x v="0"/>
    <n v="1"/>
    <n v="1"/>
    <x v="1"/>
    <n v="39.326270000000001"/>
    <n v="-84.714642999999995"/>
    <n v="692"/>
    <n v="6"/>
    <n v="3"/>
  </r>
  <r>
    <n v="113263"/>
    <n v="1.15756E-3"/>
    <n v="2.59"/>
    <n v="24.18"/>
    <n v="362.62"/>
    <n v="4"/>
    <n v="2"/>
    <x v="0"/>
    <n v="2"/>
    <n v="2"/>
    <x v="1"/>
    <n v="39.035815999999997"/>
    <n v="-84.931076000000004"/>
    <n v="1587"/>
    <n v="29"/>
    <n v="3"/>
  </r>
  <r>
    <n v="114319"/>
    <n v="3.0188400000000001E-3"/>
    <n v="6.91"/>
    <n v="25.34"/>
    <n v="696.67"/>
    <n v="4"/>
    <n v="1"/>
    <x v="0"/>
    <n v="1"/>
    <n v="2"/>
    <x v="0"/>
    <n v="39.520459000000002"/>
    <n v="-84.727324999999993"/>
    <n v="710"/>
    <n v="10"/>
    <n v="3"/>
  </r>
  <r>
    <n v="115478"/>
    <n v="1.28892E-3"/>
    <n v="2.41"/>
    <n v="17.22"/>
    <n v="396.44"/>
    <n v="4"/>
    <n v="2"/>
    <x v="0"/>
    <n v="2"/>
    <n v="2"/>
    <x v="0"/>
    <n v="39.447654999999997"/>
    <n v="-84.285368000000005"/>
    <n v="1065"/>
    <n v="16"/>
    <n v="3"/>
  </r>
  <r>
    <n v="115805"/>
    <n v="5.2372499999999995E-4"/>
    <n v="1"/>
    <n v="18.010000000000002"/>
    <n v="194.11"/>
    <n v="4"/>
    <n v="1"/>
    <x v="0"/>
    <n v="1"/>
    <n v="2"/>
    <x v="2"/>
    <n v="39.271084999999999"/>
    <n v="-84.607703000000001"/>
    <n v="646"/>
    <n v="10"/>
    <n v="3"/>
  </r>
  <r>
    <n v="116076"/>
    <n v="1.72835E-3"/>
    <n v="4.42"/>
    <n v="30.26"/>
    <n v="509.5"/>
    <n v="4"/>
    <n v="1"/>
    <x v="0"/>
    <n v="1"/>
    <n v="1"/>
    <x v="1"/>
    <n v="39.461953999999999"/>
    <n v="-84.168888999999993"/>
    <n v="1049"/>
    <n v="8"/>
    <n v="3"/>
  </r>
  <r>
    <n v="116633"/>
    <n v="1.6491399999999999E-3"/>
    <n v="3.11"/>
    <n v="17.52"/>
    <n v="639"/>
    <n v="4"/>
    <n v="2"/>
    <x v="0"/>
    <n v="2"/>
    <n v="2"/>
    <x v="3"/>
    <n v="39.460934999999999"/>
    <n v="-84.170314000000005"/>
    <n v="1049"/>
    <n v="2"/>
    <n v="3"/>
  </r>
  <r>
    <n v="116825"/>
    <n v="2.6590799999999999E-3"/>
    <n v="6.7"/>
    <n v="29.54"/>
    <n v="706.96"/>
    <n v="4"/>
    <n v="3"/>
    <x v="0"/>
    <n v="3"/>
    <n v="2"/>
    <x v="1"/>
    <n v="0"/>
    <n v="0"/>
    <n v="9999"/>
    <n v="25"/>
    <n v="3"/>
  </r>
  <r>
    <n v="117143"/>
    <n v="4.4449099999999998E-3"/>
    <n v="10.87"/>
    <n v="28.14"/>
    <n v="1106.17"/>
    <n v="4"/>
    <n v="1"/>
    <x v="0"/>
    <n v="1"/>
    <n v="3"/>
    <x v="2"/>
    <n v="39.494731000000002"/>
    <n v="-84.202321999999995"/>
    <n v="1101"/>
    <n v="18"/>
    <n v="3"/>
  </r>
  <r>
    <n v="117879"/>
    <n v="2.79605E-3"/>
    <n v="7.81"/>
    <n v="39.18"/>
    <n v="684"/>
    <n v="4"/>
    <n v="1"/>
    <x v="0"/>
    <n v="1"/>
    <n v="2"/>
    <x v="3"/>
    <n v="39.177686999999999"/>
    <n v="-84.010189999999994"/>
    <n v="1172"/>
    <n v="10"/>
    <n v="3"/>
  </r>
  <r>
    <n v="118420"/>
    <n v="2.43465E-3"/>
    <n v="5.62"/>
    <n v="25.7"/>
    <n v="747.67"/>
    <n v="4"/>
    <n v="1"/>
    <x v="0"/>
    <n v="1"/>
    <n v="2"/>
    <x v="1"/>
    <n v="39.318472999999997"/>
    <n v="-84.654545999999996"/>
    <n v="730"/>
    <n v="6"/>
    <n v="3"/>
  </r>
  <r>
    <n v="120101"/>
    <n v="3.68724E-3"/>
    <n v="8.58"/>
    <n v="26.02"/>
    <n v="1059.1400000000001"/>
    <n v="4"/>
    <n v="2"/>
    <x v="0"/>
    <n v="1"/>
    <n v="2"/>
    <x v="2"/>
    <n v="38.830162000000001"/>
    <n v="-84.741867999999997"/>
    <n v="1549"/>
    <n v="25"/>
    <n v="3"/>
  </r>
  <r>
    <n v="907287"/>
    <n v="3.07706E-3"/>
    <n v="7.32"/>
    <n v="26.91"/>
    <n v="788.02"/>
    <n v="4"/>
    <n v="2"/>
    <x v="0"/>
    <n v="2"/>
    <n v="2"/>
    <x v="3"/>
    <n v="39.091532999999998"/>
    <n v="-85.005401000000006"/>
    <n v="1580"/>
    <n v="55"/>
    <n v="3"/>
  </r>
  <r>
    <n v="908097"/>
    <n v="2.3985999999999999E-3"/>
    <n v="5.87"/>
    <n v="28.22"/>
    <n v="689.71"/>
    <n v="4"/>
    <n v="2"/>
    <x v="0"/>
    <n v="2"/>
    <n v="3"/>
    <x v="2"/>
    <n v="39.188276999999999"/>
    <n v="-84.711280000000002"/>
    <n v="653"/>
    <n v="19"/>
    <n v="3"/>
  </r>
  <r>
    <n v="924672"/>
    <n v="1.2767099999999999E-3"/>
    <n v="2.97"/>
    <n v="25.95"/>
    <n v="386.62"/>
    <n v="4"/>
    <n v="2"/>
    <x v="0"/>
    <n v="2"/>
    <n v="2"/>
    <x v="2"/>
    <n v="39.472949999999997"/>
    <n v="-84.742700999999997"/>
    <n v="695"/>
    <n v="28"/>
    <n v="3"/>
  </r>
  <r>
    <n v="945293"/>
    <n v="9.0865900000000003E-4"/>
    <n v="1.74"/>
    <n v="18.100000000000001"/>
    <n v="395.88"/>
    <n v="4"/>
    <n v="2"/>
    <x v="0"/>
    <n v="2"/>
    <n v="2"/>
    <x v="2"/>
    <n v="39.536906999999999"/>
    <n v="-84.411004000000005"/>
    <n v="855"/>
    <n v="15"/>
    <n v="3"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3">
  <r>
    <n v="100383"/>
    <n v="2.2143699999999998E-3"/>
    <n v="4.3899999999999997"/>
    <n v="19.27"/>
    <n v="630.51"/>
    <n v="4"/>
    <n v="4"/>
    <x v="0"/>
    <n v="2"/>
    <n v="2"/>
    <x v="0"/>
    <n v="39.480519000000001"/>
    <n v="-84.738412999999994"/>
    <n v="696"/>
    <n v="114"/>
    <n v="4"/>
  </r>
  <r>
    <n v="100465"/>
    <n v="3.45181E-3"/>
    <n v="8.91"/>
    <n v="30.76"/>
    <n v="859.41"/>
    <n v="4"/>
    <n v="4"/>
    <x v="1"/>
    <n v="4"/>
    <n v="4"/>
    <x v="0"/>
    <n v="39.265537000000002"/>
    <n v="-84.973033999999998"/>
    <n v="1576"/>
    <n v="31"/>
    <n v="4"/>
  </r>
  <r>
    <n v="100489"/>
    <n v="2.3742500000000001E-3"/>
    <n v="5.39"/>
    <n v="24.93"/>
    <n v="691.74"/>
    <n v="4"/>
    <n v="4"/>
    <x v="2"/>
    <n v="2"/>
    <n v="1"/>
    <x v="1"/>
    <n v="38.956352000000003"/>
    <n v="-84.063102000000001"/>
    <n v="1234"/>
    <n v="28"/>
    <n v="4"/>
  </r>
  <r>
    <n v="100776"/>
    <n v="5.5511099999999997E-3"/>
    <n v="14.55"/>
    <n v="31.98"/>
    <n v="1244.57"/>
    <n v="4"/>
    <n v="5"/>
    <x v="3"/>
    <n v="2"/>
    <n v="2"/>
    <x v="2"/>
    <n v="39.104847999999997"/>
    <n v="-84.713852000000003"/>
    <n v="1524"/>
    <n v="29"/>
    <n v="4"/>
  </r>
  <r>
    <n v="100891"/>
    <n v="2.6790500000000001E-3"/>
    <n v="6.6"/>
    <n v="28.49"/>
    <n v="769.88"/>
    <n v="4"/>
    <n v="3"/>
    <x v="2"/>
    <n v="1"/>
    <n v="1"/>
    <x v="1"/>
    <n v="38.988304999999997"/>
    <n v="-84.461485999999994"/>
    <n v="1415"/>
    <n v="18"/>
    <n v="4"/>
  </r>
  <r>
    <n v="101340"/>
    <n v="3.6622299999999998E-3"/>
    <n v="8.09"/>
    <n v="23.65"/>
    <n v="917.37"/>
    <n v="4"/>
    <n v="4"/>
    <x v="3"/>
    <n v="2"/>
    <n v="2"/>
    <x v="2"/>
    <n v="39.471718000000003"/>
    <n v="-84.752448000000001"/>
    <n v="695"/>
    <n v="74"/>
    <n v="4"/>
  </r>
  <r>
    <n v="101406"/>
    <n v="3.3045599999999998E-3"/>
    <n v="8.07"/>
    <n v="28.07"/>
    <n v="885.37"/>
    <n v="4"/>
    <n v="4"/>
    <x v="3"/>
    <n v="2"/>
    <n v="2"/>
    <x v="0"/>
    <n v="39.214323999999998"/>
    <n v="-84.862594999999999"/>
    <n v="1568"/>
    <n v="52"/>
    <n v="4"/>
  </r>
  <r>
    <n v="101431"/>
    <n v="7.9146400000000006E-3"/>
    <n v="21.08"/>
    <n v="33.54"/>
    <n v="1205.96"/>
    <n v="4"/>
    <n v="4"/>
    <x v="3"/>
    <n v="2"/>
    <n v="2"/>
    <x v="0"/>
    <n v="39.110889999999998"/>
    <n v="-84.734650999999999"/>
    <n v="1524"/>
    <n v="38"/>
    <n v="4"/>
  </r>
  <r>
    <n v="101757"/>
    <n v="3.9448699999999996E-3"/>
    <n v="10.130000000000001"/>
    <n v="30.5"/>
    <n v="1100.8399999999999"/>
    <n v="4"/>
    <n v="4"/>
    <x v="3"/>
    <n v="2"/>
    <n v="2"/>
    <x v="2"/>
    <n v="38.895249"/>
    <n v="-84.376270000000005"/>
    <n v="1324"/>
    <n v="26"/>
    <n v="4"/>
  </r>
  <r>
    <n v="101911"/>
    <n v="3.92187E-3"/>
    <n v="9.6199999999999992"/>
    <n v="28.3"/>
    <n v="917.28"/>
    <n v="4"/>
    <n v="4"/>
    <x v="3"/>
    <n v="2"/>
    <n v="2"/>
    <x v="2"/>
    <n v="39.495697"/>
    <n v="-84.763188999999997"/>
    <n v="697"/>
    <n v="52"/>
    <n v="4"/>
  </r>
  <r>
    <n v="101951"/>
    <n v="1.7162799999999999E-3"/>
    <n v="3.77"/>
    <n v="23.41"/>
    <n v="505.29"/>
    <n v="4"/>
    <n v="5"/>
    <x v="4"/>
    <n v="2"/>
    <n v="0"/>
    <x v="3"/>
    <n v="39.296689999999998"/>
    <n v="-84.508082999999999"/>
    <n v="435"/>
    <n v="55"/>
    <n v="4"/>
  </r>
  <r>
    <n v="102023"/>
    <n v="3.82447E-3"/>
    <n v="9.16"/>
    <n v="27.24"/>
    <n v="1232.5899999999999"/>
    <n v="4"/>
    <n v="4"/>
    <x v="3"/>
    <n v="2"/>
    <n v="2"/>
    <x v="2"/>
    <n v="39.193620000000003"/>
    <n v="-84.209666999999996"/>
    <n v="1159"/>
    <n v="24"/>
    <n v="4"/>
  </r>
  <r>
    <n v="102053"/>
    <n v="1.8066E-3"/>
    <n v="4.08"/>
    <n v="24.62"/>
    <n v="532.11"/>
    <n v="4"/>
    <n v="5"/>
    <x v="0"/>
    <n v="3"/>
    <n v="1"/>
    <x v="2"/>
    <n v="39.085042000000001"/>
    <n v="-84.393718000000007"/>
    <n v="17"/>
    <n v="55"/>
    <n v="4"/>
  </r>
  <r>
    <n v="102140"/>
    <n v="3.0664799999999999E-3"/>
    <n v="7.62"/>
    <n v="28.92"/>
    <n v="880.89"/>
    <n v="4"/>
    <n v="3"/>
    <x v="2"/>
    <n v="1"/>
    <n v="1"/>
    <x v="1"/>
    <n v="38.893783999999997"/>
    <n v="-84.502677000000006"/>
    <n v="1451"/>
    <n v="40"/>
    <n v="4"/>
  </r>
  <r>
    <n v="102967"/>
    <n v="2.8264700000000002E-3"/>
    <n v="7.32"/>
    <n v="30.91"/>
    <n v="759.85"/>
    <n v="4"/>
    <n v="6"/>
    <x v="3"/>
    <n v="4"/>
    <n v="6"/>
    <x v="2"/>
    <n v="39.429341000000001"/>
    <n v="-84.773765999999995"/>
    <n v="694"/>
    <n v="85"/>
    <n v="4"/>
  </r>
  <r>
    <n v="103097"/>
    <n v="4.4231899999999996E-3"/>
    <n v="12.15"/>
    <n v="36.950000000000003"/>
    <n v="1106.67"/>
    <n v="4"/>
    <n v="4"/>
    <x v="3"/>
    <n v="2"/>
    <n v="2"/>
    <x v="0"/>
    <n v="39.066372999999999"/>
    <n v="-84.126586000000003"/>
    <n v="1220"/>
    <n v="25"/>
    <n v="4"/>
  </r>
  <r>
    <n v="103223"/>
    <n v="3.6008500000000001E-3"/>
    <n v="7.67"/>
    <n v="22.03"/>
    <n v="1171.1099999999999"/>
    <n v="4"/>
    <n v="3"/>
    <x v="3"/>
    <n v="2"/>
    <n v="2"/>
    <x v="3"/>
    <n v="38.995249999999999"/>
    <n v="-84.447129000000004"/>
    <n v="1307"/>
    <n v="38"/>
    <n v="4"/>
  </r>
  <r>
    <n v="103521"/>
    <n v="2.6385900000000001E-3"/>
    <n v="6.8"/>
    <n v="30.7"/>
    <n v="744.57"/>
    <n v="4"/>
    <n v="3"/>
    <x v="3"/>
    <n v="2"/>
    <n v="2"/>
    <x v="2"/>
    <n v="39.003960999999997"/>
    <n v="-84.449042000000006"/>
    <n v="1307"/>
    <n v="55"/>
    <n v="4"/>
  </r>
  <r>
    <n v="103552"/>
    <n v="7.9385900000000006E-3"/>
    <n v="21.08"/>
    <n v="33.26"/>
    <n v="1538.5"/>
    <n v="4"/>
    <n v="4"/>
    <x v="3"/>
    <n v="2"/>
    <n v="2"/>
    <x v="2"/>
    <n v="39.501776999999997"/>
    <n v="-84.704104000000001"/>
    <n v="711"/>
    <n v="41"/>
    <n v="4"/>
  </r>
  <r>
    <n v="103568"/>
    <n v="3.2315899999999999E-3"/>
    <n v="8.32"/>
    <n v="30.62"/>
    <n v="900.54"/>
    <n v="4"/>
    <n v="4"/>
    <x v="4"/>
    <n v="2"/>
    <n v="2"/>
    <x v="2"/>
    <n v="38.952714"/>
    <n v="-84.247089000000003"/>
    <n v="1245"/>
    <n v="37"/>
    <n v="4"/>
  </r>
  <r>
    <n v="103653"/>
    <n v="1.86857E-3"/>
    <n v="4.34"/>
    <n v="25.95"/>
    <n v="544.57000000000005"/>
    <n v="4"/>
    <n v="4"/>
    <x v="4"/>
    <n v="2"/>
    <n v="2"/>
    <x v="0"/>
    <n v="39.189588999999998"/>
    <n v="-84.183982"/>
    <n v="1160"/>
    <n v="74"/>
    <n v="4"/>
  </r>
  <r>
    <n v="103811"/>
    <n v="2.8085900000000001E-3"/>
    <n v="7.31"/>
    <n v="31.33"/>
    <n v="746.8"/>
    <n v="4"/>
    <n v="4"/>
    <x v="3"/>
    <n v="3"/>
    <n v="3"/>
    <x v="0"/>
    <n v="39.504179000000001"/>
    <n v="-84.708338999999995"/>
    <n v="711"/>
    <n v="7"/>
    <n v="4"/>
  </r>
  <r>
    <n v="103950"/>
    <n v="2.4927700000000001E-3"/>
    <n v="6.08"/>
    <n v="28.04"/>
    <n v="757.73"/>
    <n v="4"/>
    <n v="4"/>
    <x v="4"/>
    <n v="3"/>
    <n v="3"/>
    <x v="0"/>
    <n v="39.552897000000002"/>
    <n v="-84.703027000000006"/>
    <n v="710"/>
    <n v="53"/>
    <n v="4"/>
  </r>
  <r>
    <n v="103982"/>
    <n v="5.1112800000000002E-3"/>
    <n v="11.48"/>
    <n v="24.41"/>
    <n v="1267.9000000000001"/>
    <n v="4"/>
    <n v="3"/>
    <x v="0"/>
    <n v="3"/>
    <n v="4"/>
    <x v="2"/>
    <n v="39.512014000000001"/>
    <n v="-84.768638999999993"/>
    <n v="1591"/>
    <n v="10"/>
    <n v="4"/>
  </r>
  <r>
    <n v="103986"/>
    <n v="6.2017900000000004E-3"/>
    <n v="15.89"/>
    <n v="30.38"/>
    <n v="1599.26"/>
    <n v="4"/>
    <n v="4"/>
    <x v="3"/>
    <n v="2"/>
    <n v="2"/>
    <x v="2"/>
    <n v="39.490032999999997"/>
    <n v="-84.790482999999995"/>
    <n v="1592"/>
    <n v="31"/>
    <n v="4"/>
  </r>
  <r>
    <n v="104025"/>
    <n v="3.0856299999999998E-3"/>
    <n v="7.02"/>
    <n v="25.01"/>
    <n v="797.76"/>
    <n v="4"/>
    <n v="4"/>
    <x v="3"/>
    <n v="2"/>
    <n v="2"/>
    <x v="0"/>
    <n v="39.532196999999996"/>
    <n v="-84.791113999999993"/>
    <n v="1590"/>
    <n v="55"/>
    <n v="4"/>
  </r>
  <r>
    <n v="104393"/>
    <n v="2.6136800000000002E-3"/>
    <n v="6.82"/>
    <n v="31.56"/>
    <n v="722.32"/>
    <n v="4"/>
    <n v="4"/>
    <x v="3"/>
    <n v="2"/>
    <n v="2"/>
    <x v="2"/>
    <n v="39.523826999999997"/>
    <n v="-84.448003999999997"/>
    <n v="856"/>
    <n v="33"/>
    <n v="4"/>
  </r>
  <r>
    <n v="104440"/>
    <n v="4.2485999999999999E-3"/>
    <n v="11.17"/>
    <n v="32.32"/>
    <n v="1042.45"/>
    <n v="4"/>
    <n v="4"/>
    <x v="3"/>
    <n v="2"/>
    <n v="3"/>
    <x v="2"/>
    <n v="39.542529999999999"/>
    <n v="-84.396889000000002"/>
    <n v="855"/>
    <n v="32"/>
    <n v="4"/>
  </r>
  <r>
    <n v="104493"/>
    <n v="5.4101399999999999E-3"/>
    <n v="15.26"/>
    <n v="40.42"/>
    <n v="1349"/>
    <n v="4"/>
    <n v="3"/>
    <x v="3"/>
    <n v="2"/>
    <n v="2"/>
    <x v="2"/>
    <n v="39.166960000000003"/>
    <n v="-84.898184999999998"/>
    <n v="1569"/>
    <n v="26"/>
    <n v="4"/>
  </r>
  <r>
    <n v="104532"/>
    <n v="4.9416699999999996E-3"/>
    <n v="12.6"/>
    <n v="30.15"/>
    <n v="1175.73"/>
    <n v="4"/>
    <n v="3"/>
    <x v="2"/>
    <n v="2"/>
    <n v="3"/>
    <x v="3"/>
    <n v="38.950740000000003"/>
    <n v="-84.231030000000004"/>
    <n v="1241"/>
    <n v="59"/>
    <n v="4"/>
  </r>
  <r>
    <n v="104552"/>
    <n v="3.7183300000000002E-3"/>
    <n v="8.77"/>
    <n v="26.56"/>
    <n v="1151"/>
    <n v="4"/>
    <n v="5"/>
    <x v="4"/>
    <n v="2"/>
    <n v="3"/>
    <x v="2"/>
    <n v="39.538269999999997"/>
    <n v="-84.534809999999993"/>
    <n v="850"/>
    <n v="49"/>
    <n v="4"/>
  </r>
  <r>
    <n v="104653"/>
    <n v="3.6390699999999999E-3"/>
    <n v="9.84"/>
    <n v="35.159999999999997"/>
    <n v="938.44"/>
    <n v="4"/>
    <n v="5"/>
    <x v="4"/>
    <n v="2"/>
    <n v="2"/>
    <x v="3"/>
    <n v="39.120249999999999"/>
    <n v="-84.155904000000007"/>
    <n v="1177"/>
    <n v="25"/>
    <n v="4"/>
  </r>
  <r>
    <n v="104850"/>
    <n v="5.0704699999999997E-3"/>
    <n v="13.18"/>
    <n v="31.2"/>
    <n v="1243.8800000000001"/>
    <n v="4"/>
    <n v="3"/>
    <x v="3"/>
    <n v="2"/>
    <n v="4"/>
    <x v="3"/>
    <n v="39.555928000000002"/>
    <n v="-84.467808000000005"/>
    <n v="852"/>
    <n v="31"/>
    <n v="4"/>
  </r>
  <r>
    <n v="105593"/>
    <n v="2.5980600000000001E-3"/>
    <n v="6.28"/>
    <n v="27.62"/>
    <n v="701.43"/>
    <n v="4"/>
    <n v="5"/>
    <x v="3"/>
    <n v="3"/>
    <n v="4"/>
    <x v="2"/>
    <n v="39.321584000000001"/>
    <n v="-84.663657999999998"/>
    <n v="731"/>
    <n v="54"/>
    <n v="4"/>
  </r>
  <r>
    <n v="106118"/>
    <n v="3.7194099999999998E-3"/>
    <n v="9.39"/>
    <n v="29.64"/>
    <n v="915.54"/>
    <n v="4"/>
    <n v="5"/>
    <x v="3"/>
    <n v="2"/>
    <n v="2"/>
    <x v="2"/>
    <n v="39.558833"/>
    <n v="-84.047616000000005"/>
    <n v="1106"/>
    <n v="45"/>
    <n v="4"/>
  </r>
  <r>
    <n v="107045"/>
    <n v="4.0259099999999997E-3"/>
    <n v="10.91"/>
    <n v="35.380000000000003"/>
    <n v="988.94"/>
    <n v="4"/>
    <n v="6"/>
    <x v="0"/>
    <n v="4"/>
    <n v="4"/>
    <x v="0"/>
    <n v="38.891981000000001"/>
    <n v="-84.386106999999996"/>
    <n v="1324"/>
    <n v="33"/>
    <n v="4"/>
  </r>
  <r>
    <n v="107089"/>
    <n v="3.03177E-3"/>
    <n v="7.62"/>
    <n v="29.43"/>
    <n v="865.82"/>
    <n v="4"/>
    <n v="3"/>
    <x v="3"/>
    <n v="2"/>
    <n v="4"/>
    <x v="0"/>
    <n v="38.980347999999999"/>
    <n v="-84.809866"/>
    <n v="1527"/>
    <n v="14"/>
    <n v="4"/>
  </r>
  <r>
    <n v="107101"/>
    <n v="2.7146800000000001E-3"/>
    <n v="6.42"/>
    <n v="26.68"/>
    <n v="717.73"/>
    <n v="4"/>
    <n v="4"/>
    <x v="3"/>
    <n v="4"/>
    <n v="4"/>
    <x v="2"/>
    <n v="39.522371"/>
    <n v="-84.717336000000003"/>
    <n v="710"/>
    <n v="113"/>
    <n v="4"/>
  </r>
  <r>
    <n v="107254"/>
    <n v="1.8998699999999999E-3"/>
    <n v="4.47"/>
    <n v="26.44"/>
    <n v="520.77"/>
    <n v="4"/>
    <n v="5"/>
    <x v="3"/>
    <n v="3"/>
    <n v="3"/>
    <x v="3"/>
    <n v="39.459648000000001"/>
    <n v="-84.212401999999997"/>
    <n v="1056"/>
    <n v="106"/>
    <n v="4"/>
  </r>
  <r>
    <n v="107342"/>
    <n v="2.2920100000000001E-3"/>
    <n v="5.84"/>
    <n v="30.1"/>
    <n v="616.15"/>
    <n v="4"/>
    <n v="5"/>
    <x v="4"/>
    <n v="2"/>
    <n v="2"/>
    <x v="3"/>
    <n v="38.964554999999997"/>
    <n v="-85.059449000000001"/>
    <n v="1583"/>
    <n v="28"/>
    <n v="4"/>
  </r>
  <r>
    <n v="107737"/>
    <n v="4.5054099999999996E-3"/>
    <n v="11.83"/>
    <n v="32.119999999999997"/>
    <n v="1043.79"/>
    <n v="4"/>
    <n v="3"/>
    <x v="3"/>
    <n v="2"/>
    <n v="3"/>
    <x v="2"/>
    <n v="39.025545999999999"/>
    <n v="-84.921508000000003"/>
    <n v="1608"/>
    <n v="14"/>
    <n v="4"/>
  </r>
  <r>
    <n v="108125"/>
    <n v="3.5203999999999999E-3"/>
    <n v="9.17"/>
    <n v="31.36"/>
    <n v="794.63"/>
    <n v="4"/>
    <n v="4"/>
    <x v="3"/>
    <n v="2"/>
    <n v="3"/>
    <x v="2"/>
    <n v="39.315468000000003"/>
    <n v="-84.212256999999994"/>
    <n v="1123"/>
    <n v="16"/>
    <n v="4"/>
  </r>
  <r>
    <n v="108404"/>
    <n v="5.9145300000000003E-3"/>
    <n v="15.82"/>
    <n v="33.979999999999997"/>
    <n v="1107"/>
    <n v="4"/>
    <n v="3"/>
    <x v="3"/>
    <n v="3"/>
    <n v="3"/>
    <x v="2"/>
    <n v="38.828158999999999"/>
    <n v="-84.671830999999997"/>
    <n v="1547"/>
    <n v="31"/>
    <n v="4"/>
  </r>
  <r>
    <n v="108950"/>
    <n v="2.8864699999999999E-3"/>
    <n v="7.26"/>
    <n v="29.46"/>
    <n v="814.98"/>
    <n v="4"/>
    <n v="8"/>
    <x v="5"/>
    <n v="6"/>
    <n v="9"/>
    <x v="2"/>
    <n v="38.948740000000001"/>
    <n v="-84.700130000000001"/>
    <n v="1508"/>
    <n v="69"/>
    <n v="4"/>
  </r>
  <r>
    <n v="110566"/>
    <n v="4.9861200000000001E-3"/>
    <n v="13.65"/>
    <n v="36.61"/>
    <n v="1168.6600000000001"/>
    <n v="4"/>
    <n v="3"/>
    <x v="4"/>
    <n v="2"/>
    <n v="3"/>
    <x v="2"/>
    <n v="39.036023"/>
    <n v="-84.985144000000005"/>
    <n v="1586"/>
    <n v="58"/>
    <n v="4"/>
  </r>
  <r>
    <n v="111722"/>
    <n v="2.6434499999999999E-3"/>
    <n v="6.3"/>
    <n v="27"/>
    <n v="771.38"/>
    <n v="4"/>
    <n v="4"/>
    <x v="3"/>
    <n v="2"/>
    <n v="2"/>
    <x v="2"/>
    <n v="39.063558999999998"/>
    <n v="-84.732515000000006"/>
    <n v="1523"/>
    <n v="35"/>
    <n v="4"/>
  </r>
  <r>
    <n v="112816"/>
    <n v="4.3641299999999999E-3"/>
    <n v="11.68"/>
    <n v="34.020000000000003"/>
    <n v="957"/>
    <n v="4"/>
    <n v="5"/>
    <x v="3"/>
    <n v="5"/>
    <n v="5"/>
    <x v="0"/>
    <n v="38.887867999999997"/>
    <n v="-84.407940999999994"/>
    <n v="1323"/>
    <n v="17"/>
    <n v="4"/>
  </r>
  <r>
    <n v="112985"/>
    <n v="4.1999899999999998E-3"/>
    <n v="9.83"/>
    <n v="26.27"/>
    <n v="1110.74"/>
    <n v="4"/>
    <n v="2"/>
    <x v="4"/>
    <n v="2"/>
    <n v="2"/>
    <x v="0"/>
    <n v="39.501130000000003"/>
    <n v="-84.703018"/>
    <n v="711"/>
    <n v="29"/>
    <n v="4"/>
  </r>
  <r>
    <n v="113068"/>
    <n v="1.7607499999999999E-3"/>
    <n v="3.93"/>
    <n v="24.05"/>
    <n v="1323.75"/>
    <n v="4"/>
    <n v="4"/>
    <x v="3"/>
    <n v="2"/>
    <n v="2"/>
    <x v="2"/>
    <n v="38.910272999999997"/>
    <n v="-84.668132"/>
    <n v="1542"/>
    <n v="4"/>
    <n v="4"/>
  </r>
  <r>
    <n v="113655"/>
    <n v="2.2857699999999999E-3"/>
    <n v="5.97"/>
    <n v="31.58"/>
    <n v="586.86"/>
    <n v="4"/>
    <n v="4"/>
    <x v="3"/>
    <n v="2"/>
    <n v="2"/>
    <x v="2"/>
    <n v="39.029358000000002"/>
    <n v="-84.360917999999998"/>
    <n v="1313"/>
    <n v="40"/>
    <n v="4"/>
  </r>
  <r>
    <n v="113701"/>
    <n v="1.8640799999999999E-3"/>
    <n v="4.3"/>
    <n v="25.69"/>
    <n v="507.19"/>
    <n v="4"/>
    <n v="4"/>
    <x v="3"/>
    <n v="2"/>
    <n v="2"/>
    <x v="0"/>
    <n v="39.127650000000003"/>
    <n v="-84.907900999999995"/>
    <n v="1555"/>
    <n v="73"/>
    <n v="4"/>
  </r>
  <r>
    <n v="113770"/>
    <n v="3.4018199999999998E-3"/>
    <n v="8.5399999999999991"/>
    <n v="29.36"/>
    <n v="867.4"/>
    <n v="4"/>
    <n v="6"/>
    <x v="3"/>
    <n v="3"/>
    <n v="4"/>
    <x v="2"/>
    <n v="38.950719999999997"/>
    <n v="-84.223129"/>
    <n v="1241"/>
    <n v="62"/>
    <n v="4"/>
  </r>
  <r>
    <n v="114237"/>
    <n v="3.7896700000000002E-3"/>
    <n v="9.82"/>
    <n v="30.99"/>
    <n v="901.61"/>
    <n v="4"/>
    <n v="3"/>
    <x v="3"/>
    <n v="2"/>
    <n v="3"/>
    <x v="2"/>
    <n v="39.094971000000001"/>
    <n v="-84.210719999999995"/>
    <n v="1216"/>
    <n v="55"/>
    <n v="4"/>
  </r>
  <r>
    <n v="114410"/>
    <n v="3.7063199999999999E-3"/>
    <n v="9.6199999999999992"/>
    <n v="31.04"/>
    <n v="1041.0899999999999"/>
    <n v="4"/>
    <n v="4"/>
    <x v="3"/>
    <n v="2"/>
    <n v="4"/>
    <x v="2"/>
    <n v="39.065356999999999"/>
    <n v="-84.772819999999996"/>
    <n v="1523"/>
    <n v="36"/>
    <n v="4"/>
  </r>
  <r>
    <n v="114629"/>
    <n v="1.9983399999999999E-3"/>
    <n v="4.0599999999999996"/>
    <n v="20.2"/>
    <n v="434.19"/>
    <n v="4"/>
    <n v="5"/>
    <x v="3"/>
    <n v="2"/>
    <n v="2"/>
    <x v="2"/>
    <n v="39.112374000000003"/>
    <n v="-84.733455000000006"/>
    <n v="1524"/>
    <n v="23"/>
    <n v="4"/>
  </r>
  <r>
    <n v="114825"/>
    <n v="3.3479099999999999E-3"/>
    <n v="8.6"/>
    <n v="30.54"/>
    <n v="848.18"/>
    <n v="4"/>
    <n v="3"/>
    <x v="4"/>
    <n v="1"/>
    <n v="3"/>
    <x v="2"/>
    <n v="39.003329000000001"/>
    <n v="-84.123874000000001"/>
    <n v="1229"/>
    <n v="34"/>
    <n v="4"/>
  </r>
  <r>
    <n v="114907"/>
    <n v="4.5625400000000003E-3"/>
    <n v="10.93"/>
    <n v="27.23"/>
    <n v="1336.33"/>
    <n v="4"/>
    <n v="4"/>
    <x v="3"/>
    <n v="2"/>
    <n v="2"/>
    <x v="2"/>
    <n v="39.462811000000002"/>
    <n v="-84.168170000000003"/>
    <n v="1055"/>
    <n v="26"/>
    <n v="4"/>
  </r>
  <r>
    <n v="114957"/>
    <n v="1.46704E-3"/>
    <n v="3.23"/>
    <n v="23.51"/>
    <n v="488.67"/>
    <n v="4"/>
    <n v="3"/>
    <x v="4"/>
    <n v="1"/>
    <n v="1"/>
    <x v="0"/>
    <n v="39.415326"/>
    <n v="-84.183307999999997"/>
    <n v="1052"/>
    <n v="19"/>
    <n v="4"/>
  </r>
  <r>
    <n v="115289"/>
    <n v="2.8225199999999998E-3"/>
    <n v="6.49"/>
    <n v="25.52"/>
    <n v="668.31"/>
    <n v="4"/>
    <n v="5"/>
    <x v="3"/>
    <n v="2"/>
    <n v="4"/>
    <x v="2"/>
    <n v="39.508232999999997"/>
    <n v="-84.810264000000004"/>
    <n v="1592"/>
    <n v="65"/>
    <n v="4"/>
  </r>
  <r>
    <n v="115298"/>
    <n v="2.7844499999999999E-3"/>
    <n v="7.3"/>
    <n v="31.94"/>
    <n v="749.96"/>
    <n v="4"/>
    <n v="7"/>
    <x v="4"/>
    <n v="2"/>
    <n v="2"/>
    <x v="3"/>
    <n v="38.924703999999998"/>
    <n v="-84.150980000000004"/>
    <n v="1239"/>
    <n v="50"/>
    <n v="4"/>
  </r>
  <r>
    <n v="115391"/>
    <n v="2.4461999999999999E-3"/>
    <n v="6.42"/>
    <n v="32.08"/>
    <n v="661.45"/>
    <n v="4"/>
    <n v="4"/>
    <x v="3"/>
    <n v="2"/>
    <n v="2"/>
    <x v="2"/>
    <n v="39.357517999999999"/>
    <n v="-84.616822999999997"/>
    <n v="739"/>
    <n v="29"/>
    <n v="4"/>
  </r>
  <r>
    <n v="115487"/>
    <n v="3.2099300000000002E-3"/>
    <n v="7.75"/>
    <n v="27.61"/>
    <n v="852.93"/>
    <n v="4"/>
    <n v="6"/>
    <x v="0"/>
    <n v="3"/>
    <n v="5"/>
    <x v="0"/>
    <n v="39.387782999999999"/>
    <n v="-84.662177"/>
    <n v="727"/>
    <n v="76"/>
    <n v="4"/>
  </r>
  <r>
    <n v="115962"/>
    <n v="2.1092200000000002E-3"/>
    <n v="5.59"/>
    <n v="33.04"/>
    <n v="567.94000000000005"/>
    <n v="4"/>
    <n v="4"/>
    <x v="3"/>
    <n v="3"/>
    <n v="3"/>
    <x v="2"/>
    <n v="38.845666000000001"/>
    <n v="-84.345433999999997"/>
    <n v="1338"/>
    <n v="37"/>
    <n v="4"/>
  </r>
  <r>
    <n v="116121"/>
    <n v="9.1600599999999994E-3"/>
    <n v="23.33"/>
    <n v="30.1"/>
    <n v="2661.13"/>
    <n v="4"/>
    <n v="3"/>
    <x v="3"/>
    <n v="2"/>
    <n v="1"/>
    <x v="3"/>
    <n v="39.545285"/>
    <n v="-84.750816"/>
    <n v="709"/>
    <n v="8"/>
    <n v="4"/>
  </r>
  <r>
    <n v="116305"/>
    <n v="3.0795800000000002E-3"/>
    <n v="8.4"/>
    <n v="36.22"/>
    <n v="772.28"/>
    <n v="4"/>
    <n v="7"/>
    <x v="3"/>
    <n v="5"/>
    <n v="3"/>
    <x v="3"/>
    <n v="39.355012000000002"/>
    <n v="-84.735298999999998"/>
    <n v="692"/>
    <n v="48"/>
    <n v="4"/>
  </r>
  <r>
    <n v="116533"/>
    <n v="2.6472599999999998E-3"/>
    <n v="6.29"/>
    <n v="26.86"/>
    <n v="727.57"/>
    <n v="4"/>
    <n v="4"/>
    <x v="4"/>
    <n v="2"/>
    <n v="2"/>
    <x v="3"/>
    <n v="39.386558000000001"/>
    <n v="-84.149573000000004"/>
    <n v="1117"/>
    <n v="7"/>
    <n v="4"/>
  </r>
  <r>
    <n v="116658"/>
    <n v="6.78314E-3"/>
    <n v="19.059999999999999"/>
    <n v="39.909999999999997"/>
    <n v="1671.44"/>
    <n v="4"/>
    <n v="4"/>
    <x v="4"/>
    <n v="2"/>
    <n v="2"/>
    <x v="0"/>
    <n v="38.844279"/>
    <n v="-84.399863999999994"/>
    <n v="1339"/>
    <n v="38"/>
    <n v="4"/>
  </r>
  <r>
    <n v="116669"/>
    <n v="3.15818E-3"/>
    <n v="8.2200000000000006"/>
    <n v="31.32"/>
    <n v="849.33"/>
    <n v="4"/>
    <n v="5"/>
    <x v="4"/>
    <n v="2"/>
    <n v="2"/>
    <x v="0"/>
    <n v="38.914057999999997"/>
    <n v="-84.541098000000005"/>
    <n v="1451"/>
    <n v="24"/>
    <n v="4"/>
  </r>
  <r>
    <n v="116858"/>
    <n v="2.0628199999999999E-3"/>
    <n v="4.91"/>
    <n v="26.99"/>
    <n v="637.16"/>
    <n v="4"/>
    <n v="3"/>
    <x v="3"/>
    <n v="2"/>
    <n v="5"/>
    <x v="0"/>
    <n v="39.469293"/>
    <n v="-84.632723999999996"/>
    <n v="716"/>
    <n v="38"/>
    <n v="4"/>
  </r>
  <r>
    <n v="116938"/>
    <n v="2.20076E-3"/>
    <n v="5.0999999999999996"/>
    <n v="25.82"/>
    <n v="678.67"/>
    <n v="4"/>
    <n v="2"/>
    <x v="2"/>
    <n v="1"/>
    <n v="2"/>
    <x v="2"/>
    <n v="39.502032999999997"/>
    <n v="-84.450614000000002"/>
    <n v="857"/>
    <n v="49"/>
    <n v="4"/>
  </r>
  <r>
    <n v="116970"/>
    <n v="1.9553999999999999E-3"/>
    <n v="4.5999999999999996"/>
    <n v="26.46"/>
    <n v="591.89"/>
    <n v="4"/>
    <n v="4"/>
    <x v="3"/>
    <n v="3"/>
    <n v="4"/>
    <x v="3"/>
    <n v="39.494639999999997"/>
    <n v="-84.673505000000006"/>
    <n v="714"/>
    <n v="60"/>
    <n v="4"/>
  </r>
  <r>
    <n v="117408"/>
    <n v="2.01023E-3"/>
    <n v="4.88"/>
    <n v="27.79"/>
    <n v="552.66999999999996"/>
    <n v="4"/>
    <n v="3"/>
    <x v="4"/>
    <n v="1"/>
    <n v="1"/>
    <x v="2"/>
    <n v="39.430871000000003"/>
    <n v="-84.769167999999993"/>
    <n v="694"/>
    <n v="22"/>
    <n v="4"/>
  </r>
  <r>
    <n v="117451"/>
    <n v="4.0587699999999997E-3"/>
    <n v="9.82"/>
    <n v="27.69"/>
    <n v="1170.8"/>
    <n v="4"/>
    <n v="4"/>
    <x v="3"/>
    <n v="3"/>
    <n v="3"/>
    <x v="2"/>
    <n v="39.177674000000003"/>
    <n v="-84.709039000000004"/>
    <n v="654"/>
    <n v="65"/>
    <n v="4"/>
  </r>
  <r>
    <n v="117563"/>
    <n v="4.15571E-3"/>
    <n v="10.7"/>
    <n v="30.64"/>
    <n v="1168.6199999999999"/>
    <n v="4"/>
    <n v="4"/>
    <x v="0"/>
    <n v="4"/>
    <n v="4"/>
    <x v="0"/>
    <n v="39.192020999999997"/>
    <n v="-84.080938000000003"/>
    <n v="1170"/>
    <n v="47"/>
    <n v="4"/>
  </r>
  <r>
    <n v="117729"/>
    <n v="4.8068800000000004E-3"/>
    <n v="12.95"/>
    <n v="34.729999999999997"/>
    <n v="1313.9"/>
    <n v="4"/>
    <n v="4"/>
    <x v="0"/>
    <n v="3"/>
    <n v="3"/>
    <x v="2"/>
    <n v="39.572792"/>
    <n v="-84.403513000000004"/>
    <n v="853"/>
    <n v="24"/>
    <n v="4"/>
  </r>
  <r>
    <n v="119546"/>
    <n v="1.03483E-2"/>
    <n v="28.68"/>
    <n v="38.11"/>
    <n v="1840.37"/>
    <n v="4"/>
    <n v="4"/>
    <x v="0"/>
    <n v="3"/>
    <n v="5"/>
    <x v="2"/>
    <n v="39.561993999999999"/>
    <n v="-84.085583"/>
    <n v="1106"/>
    <n v="19"/>
    <n v="4"/>
  </r>
  <r>
    <n v="119923"/>
    <n v="2.5283900000000002E-3"/>
    <n v="6.61"/>
    <n v="31.79"/>
    <n v="740.71"/>
    <n v="4"/>
    <n v="5"/>
    <x v="3"/>
    <n v="3"/>
    <n v="3"/>
    <x v="2"/>
    <n v="39.468826999999997"/>
    <n v="-84.631939000000003"/>
    <n v="715"/>
    <n v="47"/>
    <n v="4"/>
  </r>
  <r>
    <n v="120448"/>
    <n v="4.8363700000000004E-3"/>
    <n v="11.64"/>
    <n v="27.45"/>
    <n v="1093.77"/>
    <n v="4"/>
    <n v="6"/>
    <x v="0"/>
    <n v="3"/>
    <n v="3"/>
    <x v="1"/>
    <n v="38.803981"/>
    <n v="-84.101027000000002"/>
    <n v="1237"/>
    <n v="22"/>
    <n v="4"/>
  </r>
  <r>
    <n v="120501"/>
    <n v="2.3411299999999999E-3"/>
    <n v="5.36"/>
    <n v="25.4"/>
    <n v="674.31"/>
    <n v="4"/>
    <n v="4"/>
    <x v="3"/>
    <n v="3"/>
    <n v="4"/>
    <x v="0"/>
    <n v="39.449052999999999"/>
    <n v="-84.732924999999994"/>
    <n v="695"/>
    <n v="58"/>
    <n v="4"/>
  </r>
  <r>
    <n v="120505"/>
    <n v="5.7028399999999998E-3"/>
    <n v="13.53"/>
    <n v="26.82"/>
    <n v="1356.43"/>
    <n v="4"/>
    <n v="4"/>
    <x v="0"/>
    <n v="3"/>
    <n v="3"/>
    <x v="0"/>
    <n v="39.514409000000001"/>
    <n v="-84.769919000000002"/>
    <n v="1591"/>
    <n v="32"/>
    <n v="4"/>
  </r>
  <r>
    <n v="120860"/>
    <n v="1.48884E-3"/>
    <n v="3.32"/>
    <n v="24.08"/>
    <n v="468.68"/>
    <n v="4"/>
    <n v="4"/>
    <x v="3"/>
    <n v="2"/>
    <n v="2"/>
    <x v="0"/>
    <n v="39.322626999999997"/>
    <n v="-84.218726000000004"/>
    <n v="1123"/>
    <n v="19"/>
    <n v="4"/>
  </r>
  <r>
    <n v="121241"/>
    <n v="5.3614600000000002E-3"/>
    <n v="14.97"/>
    <n v="39.07"/>
    <n v="1199.42"/>
    <n v="4"/>
    <n v="5"/>
    <x v="0"/>
    <n v="3"/>
    <n v="3"/>
    <x v="2"/>
    <n v="39.115102999999998"/>
    <n v="-84.745293000000004"/>
    <n v="1524"/>
    <n v="38"/>
    <n v="4"/>
  </r>
  <r>
    <n v="121540"/>
    <n v="4.7528199999999996E-3"/>
    <n v="12.4"/>
    <n v="31.57"/>
    <n v="1342.92"/>
    <n v="4"/>
    <n v="4"/>
    <x v="4"/>
    <n v="2"/>
    <n v="2"/>
    <x v="2"/>
    <n v="39.325724000000001"/>
    <n v="-84.215179000000006"/>
    <n v="1123"/>
    <n v="18"/>
    <n v="4"/>
  </r>
  <r>
    <n v="121959"/>
    <n v="2.4199899999999999E-3"/>
    <n v="5.97"/>
    <n v="28.55"/>
    <n v="644.82000000000005"/>
    <n v="4"/>
    <n v="4"/>
    <x v="4"/>
    <n v="2"/>
    <n v="2"/>
    <x v="3"/>
    <n v="38.968660999999997"/>
    <n v="-84.230832000000007"/>
    <n v="1245"/>
    <n v="19"/>
    <n v="4"/>
  </r>
  <r>
    <n v="121990"/>
    <n v="7.5641800000000002E-3"/>
    <n v="20.5"/>
    <n v="35.43"/>
    <n v="1524.14"/>
    <n v="4"/>
    <n v="3"/>
    <x v="3"/>
    <n v="2"/>
    <n v="2"/>
    <x v="2"/>
    <n v="39.508893"/>
    <n v="-84.250872999999999"/>
    <n v="1100"/>
    <n v="62"/>
    <n v="4"/>
  </r>
  <r>
    <n v="122085"/>
    <n v="1.8763899999999999E-3"/>
    <n v="4.21"/>
    <n v="24.39"/>
    <n v="521.45000000000005"/>
    <n v="4"/>
    <n v="3"/>
    <x v="2"/>
    <n v="1"/>
    <n v="1"/>
    <x v="1"/>
    <n v="39.318168999999997"/>
    <n v="-84.216587000000004"/>
    <n v="1123"/>
    <n v="30"/>
    <n v="4"/>
  </r>
  <r>
    <n v="122837"/>
    <n v="3.0639399999999998E-3"/>
    <n v="7.75"/>
    <n v="29.75"/>
    <n v="835.58"/>
    <n v="4"/>
    <n v="3"/>
    <x v="3"/>
    <n v="2"/>
    <n v="2"/>
    <x v="1"/>
    <n v="39.551509000000003"/>
    <n v="-84.383662999999999"/>
    <n v="853"/>
    <n v="25"/>
    <n v="4"/>
  </r>
  <r>
    <n v="904738"/>
    <n v="8.8827700000000003E-4"/>
    <n v="1.77"/>
    <n v="19.53"/>
    <n v="335.91"/>
    <n v="4"/>
    <n v="7"/>
    <x v="4"/>
    <n v="2"/>
    <n v="2"/>
    <x v="2"/>
    <n v="39.522537"/>
    <n v="-84.755770999999996"/>
    <n v="709"/>
    <n v="14"/>
    <n v="4"/>
  </r>
  <r>
    <n v="905197"/>
    <n v="5.6506500000000001E-3"/>
    <n v="14.76"/>
    <n v="31.67"/>
    <n v="1440.71"/>
    <n v="4"/>
    <n v="4"/>
    <x v="3"/>
    <n v="2"/>
    <n v="2"/>
    <x v="2"/>
    <n v="38.954616000000001"/>
    <n v="-84.271418999999995"/>
    <n v="1245"/>
    <n v="12"/>
    <n v="4"/>
  </r>
  <r>
    <n v="905368"/>
    <n v="4.5551100000000002E-3"/>
    <n v="12.66"/>
    <n v="38.4"/>
    <n v="1005.13"/>
    <n v="4"/>
    <n v="4"/>
    <x v="3"/>
    <n v="2"/>
    <n v="3"/>
    <x v="0"/>
    <n v="39.115613000000003"/>
    <n v="-85.090052"/>
    <n v="1582"/>
    <n v="18"/>
    <n v="4"/>
  </r>
  <r>
    <n v="911204"/>
    <n v="2.3426100000000002E-3"/>
    <n v="5.84"/>
    <n v="29.02"/>
    <n v="659.91"/>
    <n v="4"/>
    <n v="4"/>
    <x v="4"/>
    <n v="2"/>
    <n v="3"/>
    <x v="2"/>
    <n v="38.959353"/>
    <n v="-84.039609999999996"/>
    <n v="1230"/>
    <n v="70"/>
    <n v="4"/>
  </r>
  <r>
    <n v="913460"/>
    <n v="3.4666900000000001E-3"/>
    <n v="8.5399999999999991"/>
    <n v="28.48"/>
    <n v="1032.76"/>
    <n v="4"/>
    <n v="3"/>
    <x v="3"/>
    <n v="2"/>
    <n v="4"/>
    <x v="2"/>
    <n v="39.551937000000002"/>
    <n v="-84.396601000000004"/>
    <n v="853"/>
    <n v="34"/>
    <n v="4"/>
  </r>
  <r>
    <n v="916107"/>
    <n v="3.35936E-3"/>
    <n v="8.3000000000000007"/>
    <n v="28.64"/>
    <n v="943.83"/>
    <n v="4"/>
    <n v="4"/>
    <x v="3"/>
    <n v="2"/>
    <n v="3"/>
    <x v="2"/>
    <n v="39.142350999999998"/>
    <n v="-84.084804000000005"/>
    <n v="1172"/>
    <n v="41"/>
    <n v="4"/>
  </r>
  <r>
    <n v="921838"/>
    <n v="4.4100199999999997E-3"/>
    <n v="12.01"/>
    <n v="36.01"/>
    <n v="964.02"/>
    <n v="4"/>
    <n v="4"/>
    <x v="4"/>
    <n v="3"/>
    <n v="8"/>
    <x v="2"/>
    <n v="38.797561000000002"/>
    <n v="-84.647003999999995"/>
    <n v="1550"/>
    <n v="50"/>
    <n v="4"/>
  </r>
  <r>
    <n v="923406"/>
    <n v="4.0414400000000003E-3"/>
    <n v="10.78"/>
    <n v="33.68"/>
    <n v="976.45"/>
    <n v="4"/>
    <n v="3"/>
    <x v="4"/>
    <n v="2"/>
    <n v="2"/>
    <x v="3"/>
    <n v="39.215254000000002"/>
    <n v="-84.710316000000006"/>
    <n v="670"/>
    <n v="12"/>
    <n v="4"/>
  </r>
  <r>
    <n v="923984"/>
    <n v="5.9847700000000004E-3"/>
    <n v="16.829999999999998"/>
    <n v="39.979999999999997"/>
    <n v="1408.29"/>
    <n v="4"/>
    <n v="3"/>
    <x v="3"/>
    <n v="2"/>
    <n v="2"/>
    <x v="2"/>
    <n v="39.267862000000001"/>
    <n v="-84.805997000000005"/>
    <n v="690"/>
    <n v="18"/>
    <n v="4"/>
  </r>
  <r>
    <n v="925902"/>
    <n v="3.20813E-3"/>
    <n v="8.2100000000000009"/>
    <n v="30.33"/>
    <n v="854.85"/>
    <n v="4"/>
    <n v="3"/>
    <x v="4"/>
    <n v="2"/>
    <n v="3"/>
    <x v="0"/>
    <n v="39.525972000000003"/>
    <n v="-84.447911000000005"/>
    <n v="857"/>
    <n v="56"/>
    <n v="4"/>
  </r>
  <r>
    <n v="927757"/>
    <n v="3.6179799999999998E-3"/>
    <n v="9.5399999999999991"/>
    <n v="32.590000000000003"/>
    <n v="842.54"/>
    <n v="4"/>
    <n v="3"/>
    <x v="3"/>
    <n v="2"/>
    <n v="2"/>
    <x v="2"/>
    <n v="38.826934999999999"/>
    <n v="-84.485111000000003"/>
    <n v="1462"/>
    <n v="57"/>
    <n v="4"/>
  </r>
  <r>
    <n v="942487"/>
    <n v="6.6236100000000003E-3"/>
    <n v="18.420000000000002"/>
    <n v="38.549999999999997"/>
    <n v="1628"/>
    <n v="4"/>
    <n v="3"/>
    <x v="3"/>
    <n v="2"/>
    <n v="2"/>
    <x v="2"/>
    <n v="39.232875"/>
    <n v="-84.924302999999995"/>
    <n v="1575"/>
    <n v="17"/>
    <n v="4"/>
  </r>
  <r>
    <n v="945009"/>
    <n v="2.2962999999999998E-3"/>
    <n v="4.3600000000000003"/>
    <n v="17.739999999999998"/>
    <n v="545.44000000000005"/>
    <n v="4"/>
    <n v="5"/>
    <x v="4"/>
    <n v="2"/>
    <n v="5"/>
    <x v="2"/>
    <n v="39.363045999999997"/>
    <n v="-84.144385"/>
    <n v="1117"/>
    <n v="14"/>
    <n v="4"/>
  </r>
  <r>
    <n v="945272"/>
    <n v="2.8747400000000002E-3"/>
    <n v="7.79"/>
    <n v="35.47"/>
    <n v="690.67"/>
    <n v="4"/>
    <n v="3"/>
    <x v="4"/>
    <n v="1"/>
    <n v="1"/>
    <x v="0"/>
    <n v="39.146498999999999"/>
    <n v="-85.050044"/>
    <n v="1578"/>
    <n v="26"/>
    <n v="4"/>
  </r>
  <r>
    <n v="951127"/>
    <n v="3.62298E-3"/>
    <n v="8.75"/>
    <n v="27.61"/>
    <n v="990.13"/>
    <n v="4"/>
    <n v="4"/>
    <x v="3"/>
    <n v="2"/>
    <n v="2"/>
    <x v="2"/>
    <n v="39.337372999999999"/>
    <n v="-84.190094999999999"/>
    <n v="1122"/>
    <n v="17"/>
    <n v="4"/>
  </r>
  <r>
    <m/>
    <m/>
    <m/>
    <m/>
    <m/>
    <m/>
    <m/>
    <x v="6"/>
    <m/>
    <m/>
    <x v="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9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3:O11" firstHeaderRow="1" firstDataRow="2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2"/>
        <item x="1"/>
        <item x="0"/>
        <item x="3"/>
        <item x="4"/>
        <item m="1" x="6"/>
        <item x="5"/>
        <item t="default"/>
      </items>
    </pivotField>
    <pivotField showAll="0"/>
    <pivotField showAll="0"/>
    <pivotField axis="axisCol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arbonEM" fld="1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:H11" firstHeaderRow="1" firstDataRow="2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2"/>
        <item x="1"/>
        <item x="0"/>
        <item x="3"/>
        <item x="4"/>
        <item m="1" x="6"/>
        <item x="5"/>
        <item t="default"/>
      </items>
    </pivotField>
    <pivotField showAll="0"/>
    <pivotField showAll="0"/>
    <pivotField axis="axisCol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CarbonEM" fld="1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3:L9" firstHeaderRow="1" firstDataRow="2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7">
        <item m="1" x="4"/>
        <item x="1"/>
        <item x="2"/>
        <item x="0"/>
        <item m="1" x="5"/>
        <item x="3"/>
        <item t="default"/>
      </items>
    </pivotField>
    <pivotField showAll="0"/>
    <pivotField showAll="0"/>
    <pivotField axis="axisCol" showAll="0">
      <items count="6">
        <item x="2"/>
        <item x="1"/>
        <item m="1" x="4"/>
        <item x="0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5">
    <i>
      <x v="1"/>
    </i>
    <i>
      <x v="2"/>
    </i>
    <i>
      <x v="3"/>
    </i>
    <i>
      <x v="5"/>
    </i>
    <i t="grand">
      <x/>
    </i>
  </rowItems>
  <colFields count="1">
    <field x="10"/>
  </colFields>
  <colItems count="5">
    <i>
      <x/>
    </i>
    <i>
      <x v="1"/>
    </i>
    <i>
      <x v="3"/>
    </i>
    <i>
      <x v="4"/>
    </i>
    <i t="grand">
      <x/>
    </i>
  </colItems>
  <dataFields count="1">
    <dataField name="Count of CarbonEM" fld="1" subtotal="count" baseField="7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9" firstHeaderRow="1" firstDataRow="2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7">
        <item m="1" x="4"/>
        <item x="1"/>
        <item x="2"/>
        <item x="0"/>
        <item m="1" x="5"/>
        <item x="3"/>
        <item t="default"/>
      </items>
    </pivotField>
    <pivotField showAll="0"/>
    <pivotField showAll="0"/>
    <pivotField axis="axisCol" showAll="0">
      <items count="6">
        <item x="2"/>
        <item x="1"/>
        <item m="1" x="4"/>
        <item x="0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5">
    <i>
      <x v="1"/>
    </i>
    <i>
      <x v="2"/>
    </i>
    <i>
      <x v="3"/>
    </i>
    <i>
      <x v="5"/>
    </i>
    <i t="grand">
      <x/>
    </i>
  </rowItems>
  <colFields count="1">
    <field x="10"/>
  </colFields>
  <colItems count="5">
    <i>
      <x/>
    </i>
    <i>
      <x v="1"/>
    </i>
    <i>
      <x v="3"/>
    </i>
    <i>
      <x v="4"/>
    </i>
    <i t="grand">
      <x/>
    </i>
  </colItems>
  <dataFields count="1">
    <dataField name="Average of CarbonEM" fld="1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3:O7" firstHeaderRow="1" firstDataRow="2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arbonEM" fld="1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7" firstHeaderRow="1" firstDataRow="2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CarbonEM" fld="1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2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3:N12" firstHeaderRow="1" firstDataRow="2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2"/>
        <item x="4"/>
        <item x="3"/>
        <item x="0"/>
        <item x="1"/>
        <item x="5"/>
        <item x="6"/>
        <item t="default"/>
      </items>
    </pivotField>
    <pivotField showAll="0"/>
    <pivotField showAll="0"/>
    <pivotField axis="axisCol"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arbonEM" fld="1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2" firstHeaderRow="1" firstDataRow="2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2"/>
        <item x="4"/>
        <item x="3"/>
        <item x="0"/>
        <item x="1"/>
        <item x="5"/>
        <item x="6"/>
        <item t="default"/>
      </items>
    </pivotField>
    <pivotField showAll="0"/>
    <pivotField showAll="0"/>
    <pivotField axis="axisCol"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CarbonEM" fld="1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581"/>
  <sheetViews>
    <sheetView workbookViewId="0">
      <selection activeCell="J28" sqref="A1:P310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25">
      <c r="A2">
        <v>100026</v>
      </c>
      <c r="B2">
        <v>3.5679100000000001E-3</v>
      </c>
      <c r="C2">
        <v>9.19</v>
      </c>
      <c r="D2">
        <v>30.65</v>
      </c>
      <c r="E2">
        <v>976.85</v>
      </c>
      <c r="F2">
        <v>4</v>
      </c>
      <c r="G2">
        <v>4</v>
      </c>
      <c r="H2">
        <v>2</v>
      </c>
      <c r="I2">
        <v>4</v>
      </c>
      <c r="J2">
        <v>5</v>
      </c>
      <c r="K2">
        <v>3</v>
      </c>
      <c r="L2">
        <v>39.472253000000002</v>
      </c>
      <c r="M2">
        <v>-84.202164999999994</v>
      </c>
      <c r="N2">
        <v>1055</v>
      </c>
      <c r="O2">
        <v>102</v>
      </c>
      <c r="P2">
        <v>1</v>
      </c>
    </row>
    <row r="3" spans="1:16" hidden="1" x14ac:dyDescent="0.25">
      <c r="A3">
        <v>100153</v>
      </c>
      <c r="B3">
        <v>3.1416500000000002E-3</v>
      </c>
      <c r="C3">
        <v>6.97</v>
      </c>
      <c r="D3">
        <v>23.85</v>
      </c>
      <c r="E3">
        <v>807.38</v>
      </c>
      <c r="F3">
        <v>4</v>
      </c>
      <c r="G3">
        <v>2</v>
      </c>
      <c r="H3">
        <v>1</v>
      </c>
      <c r="I3">
        <v>2</v>
      </c>
      <c r="J3">
        <v>3</v>
      </c>
      <c r="K3">
        <v>2</v>
      </c>
      <c r="L3">
        <v>39.565432000000001</v>
      </c>
      <c r="M3">
        <v>-84.757709000000006</v>
      </c>
      <c r="N3">
        <v>1589</v>
      </c>
      <c r="O3">
        <v>15</v>
      </c>
      <c r="P3">
        <v>1</v>
      </c>
    </row>
    <row r="4" spans="1:16" hidden="1" x14ac:dyDescent="0.25">
      <c r="A4">
        <v>100170</v>
      </c>
      <c r="B4">
        <v>6.0888599999999998E-3</v>
      </c>
      <c r="C4">
        <v>11.91</v>
      </c>
      <c r="D4">
        <v>18.829999999999998</v>
      </c>
      <c r="E4">
        <v>2013.5</v>
      </c>
      <c r="F4">
        <v>4</v>
      </c>
      <c r="G4">
        <v>1</v>
      </c>
      <c r="H4">
        <v>0</v>
      </c>
      <c r="I4">
        <v>1</v>
      </c>
      <c r="J4">
        <v>1</v>
      </c>
      <c r="K4">
        <v>2</v>
      </c>
      <c r="L4">
        <v>39.452708000000001</v>
      </c>
      <c r="M4">
        <v>-84.237746999999999</v>
      </c>
      <c r="N4">
        <v>1058</v>
      </c>
      <c r="O4">
        <v>3</v>
      </c>
      <c r="P4">
        <v>1</v>
      </c>
    </row>
    <row r="5" spans="1:16" hidden="1" x14ac:dyDescent="0.25">
      <c r="A5">
        <v>100175</v>
      </c>
      <c r="B5">
        <v>4.6443500000000002E-3</v>
      </c>
      <c r="C5">
        <v>12.5</v>
      </c>
      <c r="D5">
        <v>34.700000000000003</v>
      </c>
      <c r="E5">
        <v>1244.53</v>
      </c>
      <c r="F5">
        <v>4</v>
      </c>
      <c r="G5">
        <v>2</v>
      </c>
      <c r="H5">
        <v>2</v>
      </c>
      <c r="I5">
        <v>2</v>
      </c>
      <c r="J5">
        <v>4</v>
      </c>
      <c r="K5">
        <v>1</v>
      </c>
      <c r="L5">
        <v>39.463959000000003</v>
      </c>
      <c r="M5">
        <v>-84.706965999999994</v>
      </c>
      <c r="N5">
        <v>695</v>
      </c>
      <c r="O5">
        <v>73</v>
      </c>
      <c r="P5">
        <v>1</v>
      </c>
    </row>
    <row r="6" spans="1:16" hidden="1" x14ac:dyDescent="0.25">
      <c r="A6">
        <v>100292</v>
      </c>
      <c r="B6">
        <v>2.43151E-3</v>
      </c>
      <c r="C6">
        <v>5.14</v>
      </c>
      <c r="D6">
        <v>21.74</v>
      </c>
      <c r="E6">
        <v>692.61</v>
      </c>
      <c r="F6">
        <v>4</v>
      </c>
      <c r="G6">
        <v>2</v>
      </c>
      <c r="H6">
        <v>0</v>
      </c>
      <c r="I6">
        <v>2</v>
      </c>
      <c r="J6">
        <v>2</v>
      </c>
      <c r="K6">
        <v>4</v>
      </c>
      <c r="L6">
        <v>39.471718000000003</v>
      </c>
      <c r="M6">
        <v>-84.752448000000001</v>
      </c>
      <c r="N6">
        <v>695</v>
      </c>
      <c r="O6">
        <v>57</v>
      </c>
      <c r="P6">
        <v>3</v>
      </c>
    </row>
    <row r="7" spans="1:16" hidden="1" x14ac:dyDescent="0.25">
      <c r="A7">
        <v>100328</v>
      </c>
      <c r="B7">
        <v>4.2250400000000002E-3</v>
      </c>
      <c r="C7">
        <v>10.130000000000001</v>
      </c>
      <c r="D7">
        <v>27.28</v>
      </c>
      <c r="E7">
        <v>1194.5</v>
      </c>
      <c r="F7">
        <v>4</v>
      </c>
      <c r="G7">
        <v>2</v>
      </c>
      <c r="H7">
        <v>0</v>
      </c>
      <c r="I7">
        <v>2</v>
      </c>
      <c r="J7">
        <v>2</v>
      </c>
      <c r="K7">
        <v>4</v>
      </c>
      <c r="L7">
        <v>39.172254000000002</v>
      </c>
      <c r="M7">
        <v>-84.718619000000004</v>
      </c>
      <c r="N7">
        <v>654</v>
      </c>
      <c r="O7">
        <v>12</v>
      </c>
      <c r="P7">
        <v>3</v>
      </c>
    </row>
    <row r="8" spans="1:16" hidden="1" x14ac:dyDescent="0.25">
      <c r="A8">
        <v>100347</v>
      </c>
      <c r="B8">
        <v>5.4715500000000004E-3</v>
      </c>
      <c r="C8">
        <v>14.66</v>
      </c>
      <c r="D8">
        <v>34.15</v>
      </c>
      <c r="E8">
        <v>1453.31</v>
      </c>
      <c r="F8">
        <v>4</v>
      </c>
      <c r="G8">
        <v>2</v>
      </c>
      <c r="H8">
        <v>2</v>
      </c>
      <c r="I8">
        <v>2</v>
      </c>
      <c r="J8">
        <v>2</v>
      </c>
      <c r="K8">
        <v>4</v>
      </c>
      <c r="L8">
        <v>39.003768000000001</v>
      </c>
      <c r="M8">
        <v>-84.449710999999994</v>
      </c>
      <c r="N8">
        <v>1307</v>
      </c>
      <c r="O8">
        <v>17</v>
      </c>
      <c r="P8">
        <v>1</v>
      </c>
    </row>
    <row r="9" spans="1:16" x14ac:dyDescent="0.25">
      <c r="A9">
        <v>100383</v>
      </c>
      <c r="B9">
        <v>2.2143699999999998E-3</v>
      </c>
      <c r="C9">
        <v>4.3899999999999997</v>
      </c>
      <c r="D9">
        <v>19.27</v>
      </c>
      <c r="E9">
        <v>630.51</v>
      </c>
      <c r="F9">
        <v>4</v>
      </c>
      <c r="G9">
        <v>4</v>
      </c>
      <c r="H9">
        <v>3</v>
      </c>
      <c r="I9">
        <v>2</v>
      </c>
      <c r="J9">
        <v>2</v>
      </c>
      <c r="K9">
        <v>3</v>
      </c>
      <c r="L9">
        <v>39.480519000000001</v>
      </c>
      <c r="M9">
        <v>-84.738412999999994</v>
      </c>
      <c r="N9">
        <v>696</v>
      </c>
      <c r="O9">
        <v>114</v>
      </c>
      <c r="P9">
        <v>4</v>
      </c>
    </row>
    <row r="10" spans="1:16" x14ac:dyDescent="0.25">
      <c r="A10">
        <v>100465</v>
      </c>
      <c r="B10">
        <v>3.45181E-3</v>
      </c>
      <c r="C10">
        <v>8.91</v>
      </c>
      <c r="D10">
        <v>30.76</v>
      </c>
      <c r="E10">
        <v>859.41</v>
      </c>
      <c r="F10">
        <v>4</v>
      </c>
      <c r="G10">
        <v>4</v>
      </c>
      <c r="H10">
        <v>4</v>
      </c>
      <c r="I10">
        <v>4</v>
      </c>
      <c r="J10">
        <v>4</v>
      </c>
      <c r="K10">
        <v>3</v>
      </c>
      <c r="L10">
        <v>39.265537000000002</v>
      </c>
      <c r="M10">
        <v>-84.973033999999998</v>
      </c>
      <c r="N10">
        <v>1576</v>
      </c>
      <c r="O10">
        <v>31</v>
      </c>
      <c r="P10">
        <v>4</v>
      </c>
    </row>
    <row r="11" spans="1:16" x14ac:dyDescent="0.25">
      <c r="A11">
        <v>100489</v>
      </c>
      <c r="B11">
        <v>2.3742500000000001E-3</v>
      </c>
      <c r="C11">
        <v>5.39</v>
      </c>
      <c r="D11">
        <v>24.93</v>
      </c>
      <c r="E11">
        <v>691.74</v>
      </c>
      <c r="F11">
        <v>4</v>
      </c>
      <c r="G11">
        <v>4</v>
      </c>
      <c r="H11">
        <v>0</v>
      </c>
      <c r="I11">
        <v>2</v>
      </c>
      <c r="J11">
        <v>1</v>
      </c>
      <c r="K11">
        <v>1</v>
      </c>
      <c r="L11">
        <v>38.956352000000003</v>
      </c>
      <c r="M11">
        <v>-84.063102000000001</v>
      </c>
      <c r="N11">
        <v>1234</v>
      </c>
      <c r="O11">
        <v>28</v>
      </c>
      <c r="P11">
        <v>4</v>
      </c>
    </row>
    <row r="12" spans="1:16" hidden="1" x14ac:dyDescent="0.25">
      <c r="A12">
        <v>100601</v>
      </c>
      <c r="B12">
        <v>3.6363099999999998E-3</v>
      </c>
      <c r="C12">
        <v>8.2100000000000009</v>
      </c>
      <c r="D12">
        <v>24.67</v>
      </c>
      <c r="E12">
        <v>1065.8699999999999</v>
      </c>
      <c r="F12">
        <v>4</v>
      </c>
      <c r="G12">
        <v>1</v>
      </c>
      <c r="H12">
        <v>0</v>
      </c>
      <c r="I12">
        <v>1</v>
      </c>
      <c r="J12">
        <v>1</v>
      </c>
      <c r="K12">
        <v>1</v>
      </c>
      <c r="L12">
        <v>38.930059999999997</v>
      </c>
      <c r="M12">
        <v>-84.722977999999998</v>
      </c>
      <c r="N12">
        <v>1607</v>
      </c>
      <c r="O12">
        <v>24</v>
      </c>
      <c r="P12">
        <v>1</v>
      </c>
    </row>
    <row r="13" spans="1:16" x14ac:dyDescent="0.25">
      <c r="A13">
        <v>100776</v>
      </c>
      <c r="B13">
        <v>5.5511099999999997E-3</v>
      </c>
      <c r="C13">
        <v>14.55</v>
      </c>
      <c r="D13">
        <v>31.98</v>
      </c>
      <c r="E13">
        <v>1244.57</v>
      </c>
      <c r="F13">
        <v>4</v>
      </c>
      <c r="G13">
        <v>5</v>
      </c>
      <c r="H13">
        <v>2</v>
      </c>
      <c r="I13">
        <v>2</v>
      </c>
      <c r="J13">
        <v>2</v>
      </c>
      <c r="K13">
        <v>4</v>
      </c>
      <c r="L13">
        <v>39.104847999999997</v>
      </c>
      <c r="M13">
        <v>-84.713852000000003</v>
      </c>
      <c r="N13">
        <v>1524</v>
      </c>
      <c r="O13">
        <v>29</v>
      </c>
      <c r="P13">
        <v>4</v>
      </c>
    </row>
    <row r="14" spans="1:16" hidden="1" x14ac:dyDescent="0.25">
      <c r="A14">
        <v>100831</v>
      </c>
      <c r="B14">
        <v>2.6221199999999999E-3</v>
      </c>
      <c r="C14">
        <v>6.14</v>
      </c>
      <c r="D14">
        <v>26.28</v>
      </c>
      <c r="E14">
        <v>690.56</v>
      </c>
      <c r="F14">
        <v>4</v>
      </c>
      <c r="G14">
        <v>4</v>
      </c>
      <c r="H14">
        <v>3</v>
      </c>
      <c r="I14">
        <v>4</v>
      </c>
      <c r="J14">
        <v>7</v>
      </c>
      <c r="K14">
        <v>4</v>
      </c>
      <c r="L14">
        <v>39.422037000000003</v>
      </c>
      <c r="M14">
        <v>-84.176045000000002</v>
      </c>
      <c r="N14">
        <v>1052</v>
      </c>
      <c r="O14">
        <v>18</v>
      </c>
      <c r="P14">
        <v>2</v>
      </c>
    </row>
    <row r="15" spans="1:16" x14ac:dyDescent="0.25">
      <c r="A15">
        <v>100891</v>
      </c>
      <c r="B15">
        <v>2.6790500000000001E-3</v>
      </c>
      <c r="C15">
        <v>6.6</v>
      </c>
      <c r="D15">
        <v>28.49</v>
      </c>
      <c r="E15">
        <v>769.88</v>
      </c>
      <c r="F15">
        <v>4</v>
      </c>
      <c r="G15">
        <v>3</v>
      </c>
      <c r="H15">
        <v>0</v>
      </c>
      <c r="I15">
        <v>1</v>
      </c>
      <c r="J15">
        <v>1</v>
      </c>
      <c r="K15">
        <v>1</v>
      </c>
      <c r="L15">
        <v>38.988304999999997</v>
      </c>
      <c r="M15">
        <v>-84.461485999999994</v>
      </c>
      <c r="N15">
        <v>1415</v>
      </c>
      <c r="O15">
        <v>18</v>
      </c>
      <c r="P15">
        <v>4</v>
      </c>
    </row>
    <row r="16" spans="1:16" hidden="1" x14ac:dyDescent="0.25">
      <c r="A16">
        <v>101054</v>
      </c>
      <c r="B16">
        <v>2.2817599999999999E-3</v>
      </c>
      <c r="C16">
        <v>5.0199999999999996</v>
      </c>
      <c r="D16">
        <v>23.45</v>
      </c>
      <c r="E16">
        <v>680.39</v>
      </c>
      <c r="F16">
        <v>4</v>
      </c>
      <c r="G16">
        <v>3</v>
      </c>
      <c r="H16">
        <v>0</v>
      </c>
      <c r="I16">
        <v>2</v>
      </c>
      <c r="J16">
        <v>2</v>
      </c>
      <c r="K16">
        <v>2</v>
      </c>
      <c r="L16">
        <v>39.281331999999999</v>
      </c>
      <c r="M16">
        <v>-84.764364</v>
      </c>
      <c r="N16">
        <v>679</v>
      </c>
      <c r="O16">
        <v>26</v>
      </c>
      <c r="P16">
        <v>3</v>
      </c>
    </row>
    <row r="17" spans="1:16" x14ac:dyDescent="0.25">
      <c r="A17">
        <v>101340</v>
      </c>
      <c r="B17">
        <v>3.6622299999999998E-3</v>
      </c>
      <c r="C17">
        <v>8.09</v>
      </c>
      <c r="D17">
        <v>23.65</v>
      </c>
      <c r="E17">
        <v>917.37</v>
      </c>
      <c r="F17">
        <v>4</v>
      </c>
      <c r="G17">
        <v>4</v>
      </c>
      <c r="H17">
        <v>2</v>
      </c>
      <c r="I17">
        <v>2</v>
      </c>
      <c r="J17">
        <v>2</v>
      </c>
      <c r="K17">
        <v>4</v>
      </c>
      <c r="L17">
        <v>39.471718000000003</v>
      </c>
      <c r="M17">
        <v>-84.752448000000001</v>
      </c>
      <c r="N17">
        <v>695</v>
      </c>
      <c r="O17">
        <v>74</v>
      </c>
      <c r="P17">
        <v>4</v>
      </c>
    </row>
    <row r="18" spans="1:16" x14ac:dyDescent="0.25">
      <c r="A18">
        <v>101406</v>
      </c>
      <c r="B18">
        <v>3.3045599999999998E-3</v>
      </c>
      <c r="C18">
        <v>8.07</v>
      </c>
      <c r="D18">
        <v>28.07</v>
      </c>
      <c r="E18">
        <v>885.37</v>
      </c>
      <c r="F18">
        <v>4</v>
      </c>
      <c r="G18">
        <v>4</v>
      </c>
      <c r="H18">
        <v>2</v>
      </c>
      <c r="I18">
        <v>2</v>
      </c>
      <c r="J18">
        <v>2</v>
      </c>
      <c r="K18">
        <v>3</v>
      </c>
      <c r="L18">
        <v>39.214323999999998</v>
      </c>
      <c r="M18">
        <v>-84.862594999999999</v>
      </c>
      <c r="N18">
        <v>1568</v>
      </c>
      <c r="O18">
        <v>52</v>
      </c>
      <c r="P18">
        <v>4</v>
      </c>
    </row>
    <row r="19" spans="1:16" x14ac:dyDescent="0.25">
      <c r="A19">
        <v>101431</v>
      </c>
      <c r="B19">
        <v>7.9146400000000006E-3</v>
      </c>
      <c r="C19">
        <v>21.08</v>
      </c>
      <c r="D19">
        <v>33.54</v>
      </c>
      <c r="E19">
        <v>1205.96</v>
      </c>
      <c r="F19">
        <v>4</v>
      </c>
      <c r="G19">
        <v>4</v>
      </c>
      <c r="H19">
        <v>2</v>
      </c>
      <c r="I19">
        <v>2</v>
      </c>
      <c r="J19">
        <v>2</v>
      </c>
      <c r="K19">
        <v>3</v>
      </c>
      <c r="L19">
        <v>39.110889999999998</v>
      </c>
      <c r="M19">
        <v>-84.734650999999999</v>
      </c>
      <c r="N19">
        <v>1524</v>
      </c>
      <c r="O19">
        <v>38</v>
      </c>
      <c r="P19">
        <v>4</v>
      </c>
    </row>
    <row r="20" spans="1:16" hidden="1" x14ac:dyDescent="0.25">
      <c r="A20">
        <v>101471</v>
      </c>
      <c r="B20">
        <v>4.8455399999999997E-3</v>
      </c>
      <c r="C20">
        <v>12.44</v>
      </c>
      <c r="D20">
        <v>30.48</v>
      </c>
      <c r="E20">
        <v>1325.76</v>
      </c>
      <c r="F20">
        <v>4</v>
      </c>
      <c r="G20">
        <v>2</v>
      </c>
      <c r="H20">
        <v>2</v>
      </c>
      <c r="I20">
        <v>2</v>
      </c>
      <c r="J20">
        <v>5</v>
      </c>
      <c r="K20">
        <v>4</v>
      </c>
      <c r="L20">
        <v>39.342435999999999</v>
      </c>
      <c r="M20">
        <v>-84.140835999999993</v>
      </c>
      <c r="N20">
        <v>1116</v>
      </c>
      <c r="O20">
        <v>19</v>
      </c>
      <c r="P20">
        <v>1</v>
      </c>
    </row>
    <row r="21" spans="1:16" hidden="1" x14ac:dyDescent="0.25">
      <c r="A21">
        <v>101535</v>
      </c>
      <c r="B21">
        <v>4.8681699999999998E-3</v>
      </c>
      <c r="C21">
        <v>12.83</v>
      </c>
      <c r="D21">
        <v>32.47</v>
      </c>
      <c r="E21">
        <v>1142.06</v>
      </c>
      <c r="F21">
        <v>4</v>
      </c>
      <c r="G21">
        <v>2</v>
      </c>
      <c r="H21">
        <v>1</v>
      </c>
      <c r="I21">
        <v>2</v>
      </c>
      <c r="J21">
        <v>3</v>
      </c>
      <c r="K21">
        <v>4</v>
      </c>
      <c r="L21">
        <v>38.886218</v>
      </c>
      <c r="M21">
        <v>-84.637904000000006</v>
      </c>
      <c r="N21">
        <v>1543</v>
      </c>
      <c r="O21">
        <v>35</v>
      </c>
      <c r="P21">
        <v>1</v>
      </c>
    </row>
    <row r="22" spans="1:16" hidden="1" x14ac:dyDescent="0.25">
      <c r="A22">
        <v>101536</v>
      </c>
      <c r="B22">
        <v>3.8741299999999999E-3</v>
      </c>
      <c r="C22">
        <v>9.81</v>
      </c>
      <c r="D22">
        <v>29.8</v>
      </c>
      <c r="E22">
        <v>1233.3</v>
      </c>
      <c r="F22">
        <v>4</v>
      </c>
      <c r="G22">
        <v>2</v>
      </c>
      <c r="H22">
        <v>2</v>
      </c>
      <c r="I22">
        <v>2</v>
      </c>
      <c r="J22">
        <v>2</v>
      </c>
      <c r="K22">
        <v>3</v>
      </c>
      <c r="L22">
        <v>39.475828999999997</v>
      </c>
      <c r="M22">
        <v>-84.482512</v>
      </c>
      <c r="N22">
        <v>846</v>
      </c>
      <c r="O22">
        <v>11</v>
      </c>
      <c r="P22">
        <v>1</v>
      </c>
    </row>
    <row r="23" spans="1:16" hidden="1" x14ac:dyDescent="0.25">
      <c r="A23">
        <v>101689</v>
      </c>
      <c r="B23">
        <v>3.9463800000000002E-3</v>
      </c>
      <c r="C23">
        <v>10.08</v>
      </c>
      <c r="D23">
        <v>30.24</v>
      </c>
      <c r="E23">
        <v>997</v>
      </c>
      <c r="F23">
        <v>4</v>
      </c>
      <c r="G23">
        <v>2</v>
      </c>
      <c r="H23">
        <v>1</v>
      </c>
      <c r="I23">
        <v>2</v>
      </c>
      <c r="J23">
        <v>7</v>
      </c>
      <c r="K23">
        <v>4</v>
      </c>
      <c r="L23">
        <v>39.411014000000002</v>
      </c>
      <c r="M23">
        <v>-84.052328000000003</v>
      </c>
      <c r="N23">
        <v>1113</v>
      </c>
      <c r="O23">
        <v>22</v>
      </c>
      <c r="P23">
        <v>1</v>
      </c>
    </row>
    <row r="24" spans="1:16" hidden="1" x14ac:dyDescent="0.25">
      <c r="A24">
        <v>101734</v>
      </c>
      <c r="B24">
        <v>3.0535599999999999E-3</v>
      </c>
      <c r="C24">
        <v>7.82</v>
      </c>
      <c r="D24">
        <v>30.35</v>
      </c>
      <c r="E24">
        <v>807.09</v>
      </c>
      <c r="F24">
        <v>4</v>
      </c>
      <c r="G24">
        <v>3</v>
      </c>
      <c r="H24">
        <v>1</v>
      </c>
      <c r="I24">
        <v>3</v>
      </c>
      <c r="J24">
        <v>3</v>
      </c>
      <c r="K24">
        <v>3</v>
      </c>
      <c r="L24">
        <v>39.520099999999999</v>
      </c>
      <c r="M24">
        <v>-84.788521000000003</v>
      </c>
      <c r="N24">
        <v>1590</v>
      </c>
      <c r="O24">
        <v>38</v>
      </c>
      <c r="P24">
        <v>1</v>
      </c>
    </row>
    <row r="25" spans="1:16" x14ac:dyDescent="0.25">
      <c r="A25">
        <v>101757</v>
      </c>
      <c r="B25">
        <v>3.9448699999999996E-3</v>
      </c>
      <c r="C25">
        <v>10.130000000000001</v>
      </c>
      <c r="D25">
        <v>30.5</v>
      </c>
      <c r="E25">
        <v>1100.8399999999999</v>
      </c>
      <c r="F25">
        <v>4</v>
      </c>
      <c r="G25">
        <v>4</v>
      </c>
      <c r="H25">
        <v>2</v>
      </c>
      <c r="I25">
        <v>2</v>
      </c>
      <c r="J25">
        <v>2</v>
      </c>
      <c r="K25">
        <v>4</v>
      </c>
      <c r="L25">
        <v>38.895249</v>
      </c>
      <c r="M25">
        <v>-84.376270000000005</v>
      </c>
      <c r="N25">
        <v>1324</v>
      </c>
      <c r="O25">
        <v>26</v>
      </c>
      <c r="P25">
        <v>4</v>
      </c>
    </row>
    <row r="26" spans="1:16" hidden="1" x14ac:dyDescent="0.25">
      <c r="A26">
        <v>101803</v>
      </c>
      <c r="B26">
        <v>3.4641199999999998E-3</v>
      </c>
      <c r="C26">
        <v>7.6</v>
      </c>
      <c r="D26">
        <v>23.31</v>
      </c>
      <c r="E26">
        <v>983.83</v>
      </c>
      <c r="F26">
        <v>4</v>
      </c>
      <c r="G26">
        <v>1</v>
      </c>
      <c r="H26">
        <v>0</v>
      </c>
      <c r="I26">
        <v>1</v>
      </c>
      <c r="J26">
        <v>1</v>
      </c>
      <c r="K26">
        <v>3</v>
      </c>
      <c r="L26">
        <v>39.504784000000001</v>
      </c>
      <c r="M26">
        <v>-84.703681000000003</v>
      </c>
      <c r="N26">
        <v>711</v>
      </c>
      <c r="O26">
        <v>18</v>
      </c>
      <c r="P26">
        <v>3</v>
      </c>
    </row>
    <row r="27" spans="1:16" hidden="1" x14ac:dyDescent="0.25">
      <c r="A27">
        <v>101852</v>
      </c>
      <c r="B27">
        <v>4.4981200000000004E-3</v>
      </c>
      <c r="C27">
        <v>12.27</v>
      </c>
      <c r="D27">
        <v>36.19</v>
      </c>
      <c r="E27">
        <v>1228.2</v>
      </c>
      <c r="F27">
        <v>4</v>
      </c>
      <c r="G27">
        <v>4</v>
      </c>
      <c r="H27">
        <v>3</v>
      </c>
      <c r="I27">
        <v>4</v>
      </c>
      <c r="J27">
        <v>4</v>
      </c>
      <c r="K27">
        <v>4</v>
      </c>
      <c r="L27">
        <v>38.936683000000002</v>
      </c>
      <c r="M27">
        <v>-84.801940000000002</v>
      </c>
      <c r="N27">
        <v>1528</v>
      </c>
      <c r="O27">
        <v>26</v>
      </c>
      <c r="P27">
        <v>1</v>
      </c>
    </row>
    <row r="28" spans="1:16" hidden="1" x14ac:dyDescent="0.25">
      <c r="A28">
        <v>101909</v>
      </c>
      <c r="B28">
        <v>2.1463799999999998E-3</v>
      </c>
      <c r="C28">
        <v>4</v>
      </c>
      <c r="D28">
        <v>17.13</v>
      </c>
      <c r="E28">
        <v>510.07</v>
      </c>
      <c r="F28">
        <v>4</v>
      </c>
      <c r="G28">
        <v>1</v>
      </c>
      <c r="H28">
        <v>1</v>
      </c>
      <c r="I28">
        <v>1</v>
      </c>
      <c r="J28">
        <v>1</v>
      </c>
      <c r="K28">
        <v>2</v>
      </c>
      <c r="L28">
        <v>38.842860999999999</v>
      </c>
      <c r="M28">
        <v>-77.147851000000003</v>
      </c>
      <c r="N28">
        <v>9997</v>
      </c>
      <c r="O28">
        <v>40</v>
      </c>
      <c r="P28">
        <v>1</v>
      </c>
    </row>
    <row r="29" spans="1:16" x14ac:dyDescent="0.25">
      <c r="A29">
        <v>101911</v>
      </c>
      <c r="B29">
        <v>3.92187E-3</v>
      </c>
      <c r="C29">
        <v>9.6199999999999992</v>
      </c>
      <c r="D29">
        <v>28.3</v>
      </c>
      <c r="E29">
        <v>917.28</v>
      </c>
      <c r="F29">
        <v>4</v>
      </c>
      <c r="G29">
        <v>4</v>
      </c>
      <c r="H29">
        <v>2</v>
      </c>
      <c r="I29">
        <v>2</v>
      </c>
      <c r="J29">
        <v>2</v>
      </c>
      <c r="K29">
        <v>4</v>
      </c>
      <c r="L29">
        <v>39.495697</v>
      </c>
      <c r="M29">
        <v>-84.763188999999997</v>
      </c>
      <c r="N29">
        <v>697</v>
      </c>
      <c r="O29">
        <v>52</v>
      </c>
      <c r="P29">
        <v>4</v>
      </c>
    </row>
    <row r="30" spans="1:16" hidden="1" x14ac:dyDescent="0.25">
      <c r="A30">
        <v>101936</v>
      </c>
      <c r="B30">
        <v>8.3471799999999992E-3</v>
      </c>
      <c r="C30">
        <v>20.82</v>
      </c>
      <c r="D30">
        <v>29.07</v>
      </c>
      <c r="E30">
        <v>1777.1</v>
      </c>
      <c r="F30">
        <v>4</v>
      </c>
      <c r="G30">
        <v>2</v>
      </c>
      <c r="H30">
        <v>1</v>
      </c>
      <c r="I30">
        <v>2</v>
      </c>
      <c r="J30">
        <v>2</v>
      </c>
      <c r="K30">
        <v>2</v>
      </c>
      <c r="L30">
        <v>39.52214</v>
      </c>
      <c r="M30">
        <v>-84.757193000000001</v>
      </c>
      <c r="N30">
        <v>704</v>
      </c>
      <c r="O30">
        <v>11</v>
      </c>
      <c r="P30">
        <v>2</v>
      </c>
    </row>
    <row r="31" spans="1:16" hidden="1" x14ac:dyDescent="0.25">
      <c r="A31">
        <v>101950</v>
      </c>
      <c r="B31">
        <v>2.1698300000000002E-3</v>
      </c>
      <c r="C31">
        <v>4.6399999999999997</v>
      </c>
      <c r="D31">
        <v>22.21</v>
      </c>
      <c r="E31">
        <v>751</v>
      </c>
      <c r="F31">
        <v>4</v>
      </c>
      <c r="G31">
        <v>3</v>
      </c>
      <c r="H31">
        <v>2</v>
      </c>
      <c r="I31">
        <v>1</v>
      </c>
      <c r="J31">
        <v>1</v>
      </c>
      <c r="K31">
        <v>2</v>
      </c>
      <c r="L31">
        <v>39.160573999999997</v>
      </c>
      <c r="M31">
        <v>-84.492667999999995</v>
      </c>
      <c r="N31">
        <v>357</v>
      </c>
      <c r="O31">
        <v>23</v>
      </c>
      <c r="P31">
        <v>1</v>
      </c>
    </row>
    <row r="32" spans="1:16" x14ac:dyDescent="0.25">
      <c r="A32">
        <v>101951</v>
      </c>
      <c r="B32">
        <v>1.7162799999999999E-3</v>
      </c>
      <c r="C32">
        <v>3.77</v>
      </c>
      <c r="D32">
        <v>23.41</v>
      </c>
      <c r="E32">
        <v>505.29</v>
      </c>
      <c r="F32">
        <v>4</v>
      </c>
      <c r="G32">
        <v>5</v>
      </c>
      <c r="H32">
        <v>1</v>
      </c>
      <c r="I32">
        <v>2</v>
      </c>
      <c r="J32">
        <v>0</v>
      </c>
      <c r="K32">
        <v>2</v>
      </c>
      <c r="L32">
        <v>39.296689999999998</v>
      </c>
      <c r="M32">
        <v>-84.508082999999999</v>
      </c>
      <c r="N32">
        <v>435</v>
      </c>
      <c r="O32">
        <v>55</v>
      </c>
      <c r="P32">
        <v>4</v>
      </c>
    </row>
    <row r="33" spans="1:16" hidden="1" x14ac:dyDescent="0.25">
      <c r="A33">
        <v>101983</v>
      </c>
      <c r="B33">
        <v>3.1614600000000001E-3</v>
      </c>
      <c r="C33">
        <v>8.36</v>
      </c>
      <c r="D33">
        <v>32.880000000000003</v>
      </c>
      <c r="E33">
        <v>821.67</v>
      </c>
      <c r="F33">
        <v>4</v>
      </c>
      <c r="G33">
        <v>1</v>
      </c>
      <c r="H33">
        <v>1</v>
      </c>
      <c r="I33">
        <v>1</v>
      </c>
      <c r="J33">
        <v>1</v>
      </c>
      <c r="K33">
        <v>3</v>
      </c>
      <c r="L33">
        <v>39.203626</v>
      </c>
      <c r="M33">
        <v>-84.383145999999996</v>
      </c>
      <c r="N33">
        <v>140</v>
      </c>
      <c r="O33">
        <v>11</v>
      </c>
      <c r="P33">
        <v>1</v>
      </c>
    </row>
    <row r="34" spans="1:16" x14ac:dyDescent="0.25">
      <c r="A34">
        <v>102023</v>
      </c>
      <c r="B34">
        <v>3.82447E-3</v>
      </c>
      <c r="C34">
        <v>9.16</v>
      </c>
      <c r="D34">
        <v>27.24</v>
      </c>
      <c r="E34">
        <v>1232.5899999999999</v>
      </c>
      <c r="F34">
        <v>4</v>
      </c>
      <c r="G34">
        <v>4</v>
      </c>
      <c r="H34">
        <v>2</v>
      </c>
      <c r="I34">
        <v>2</v>
      </c>
      <c r="J34">
        <v>2</v>
      </c>
      <c r="K34">
        <v>4</v>
      </c>
      <c r="L34">
        <v>39.193620000000003</v>
      </c>
      <c r="M34">
        <v>-84.209666999999996</v>
      </c>
      <c r="N34">
        <v>1159</v>
      </c>
      <c r="O34">
        <v>24</v>
      </c>
      <c r="P34">
        <v>4</v>
      </c>
    </row>
    <row r="35" spans="1:16" hidden="1" x14ac:dyDescent="0.25">
      <c r="A35">
        <v>102032</v>
      </c>
      <c r="B35">
        <v>1.2462000000000001E-2</v>
      </c>
      <c r="C35">
        <v>42.58</v>
      </c>
      <c r="D35">
        <v>33.01</v>
      </c>
      <c r="E35">
        <v>2710.73</v>
      </c>
      <c r="F35">
        <v>4</v>
      </c>
      <c r="G35">
        <v>2</v>
      </c>
      <c r="H35">
        <v>1</v>
      </c>
      <c r="I35">
        <v>2</v>
      </c>
      <c r="J35">
        <v>1</v>
      </c>
      <c r="K35">
        <v>4</v>
      </c>
      <c r="L35">
        <v>39.103462999999998</v>
      </c>
      <c r="M35">
        <v>-84.510413</v>
      </c>
      <c r="N35">
        <v>267</v>
      </c>
      <c r="O35">
        <v>11</v>
      </c>
      <c r="P35">
        <v>1</v>
      </c>
    </row>
    <row r="36" spans="1:16" x14ac:dyDescent="0.25">
      <c r="A36">
        <v>102053</v>
      </c>
      <c r="B36">
        <v>1.8066E-3</v>
      </c>
      <c r="C36">
        <v>4.08</v>
      </c>
      <c r="D36">
        <v>24.62</v>
      </c>
      <c r="E36">
        <v>532.11</v>
      </c>
      <c r="F36">
        <v>4</v>
      </c>
      <c r="G36">
        <v>5</v>
      </c>
      <c r="H36">
        <v>3</v>
      </c>
      <c r="I36">
        <v>3</v>
      </c>
      <c r="J36">
        <v>1</v>
      </c>
      <c r="K36">
        <v>4</v>
      </c>
      <c r="L36">
        <v>39.085042000000001</v>
      </c>
      <c r="M36">
        <v>-84.393718000000007</v>
      </c>
      <c r="N36">
        <v>17</v>
      </c>
      <c r="O36">
        <v>55</v>
      </c>
      <c r="P36">
        <v>4</v>
      </c>
    </row>
    <row r="37" spans="1:16" x14ac:dyDescent="0.25">
      <c r="A37">
        <v>102140</v>
      </c>
      <c r="B37">
        <v>3.0664799999999999E-3</v>
      </c>
      <c r="C37">
        <v>7.62</v>
      </c>
      <c r="D37">
        <v>28.92</v>
      </c>
      <c r="E37">
        <v>880.89</v>
      </c>
      <c r="F37">
        <v>4</v>
      </c>
      <c r="G37">
        <v>3</v>
      </c>
      <c r="H37">
        <v>0</v>
      </c>
      <c r="I37">
        <v>1</v>
      </c>
      <c r="J37">
        <v>1</v>
      </c>
      <c r="K37">
        <v>1</v>
      </c>
      <c r="L37">
        <v>38.893783999999997</v>
      </c>
      <c r="M37">
        <v>-84.502677000000006</v>
      </c>
      <c r="N37">
        <v>1451</v>
      </c>
      <c r="O37">
        <v>40</v>
      </c>
      <c r="P37">
        <v>4</v>
      </c>
    </row>
    <row r="38" spans="1:16" hidden="1" x14ac:dyDescent="0.25">
      <c r="A38">
        <v>102799</v>
      </c>
      <c r="B38">
        <v>7.3632699999999999E-3</v>
      </c>
      <c r="C38">
        <v>20.079999999999998</v>
      </c>
      <c r="D38">
        <v>36.15</v>
      </c>
      <c r="E38">
        <v>1682.82</v>
      </c>
      <c r="F38">
        <v>4</v>
      </c>
      <c r="G38">
        <v>2</v>
      </c>
      <c r="H38">
        <v>2</v>
      </c>
      <c r="I38">
        <v>2</v>
      </c>
      <c r="J38">
        <v>3</v>
      </c>
      <c r="K38">
        <v>4</v>
      </c>
      <c r="L38">
        <v>39.466765000000002</v>
      </c>
      <c r="M38">
        <v>-84.216493999999997</v>
      </c>
      <c r="N38">
        <v>1056</v>
      </c>
      <c r="O38">
        <v>12</v>
      </c>
      <c r="P38">
        <v>1</v>
      </c>
    </row>
    <row r="39" spans="1:16" hidden="1" x14ac:dyDescent="0.25">
      <c r="A39">
        <v>102872</v>
      </c>
      <c r="B39">
        <v>1.2541900000000001E-3</v>
      </c>
      <c r="C39">
        <v>2.54</v>
      </c>
      <c r="D39">
        <v>20.079999999999998</v>
      </c>
      <c r="E39">
        <v>329.4</v>
      </c>
      <c r="F39">
        <v>4</v>
      </c>
      <c r="G39">
        <v>1</v>
      </c>
      <c r="H39">
        <v>0</v>
      </c>
      <c r="I39">
        <v>1</v>
      </c>
      <c r="J39">
        <v>1</v>
      </c>
      <c r="K39">
        <v>1</v>
      </c>
      <c r="L39">
        <v>39.055087999999998</v>
      </c>
      <c r="M39">
        <v>-84.054514999999995</v>
      </c>
      <c r="N39">
        <v>1226</v>
      </c>
      <c r="O39">
        <v>8</v>
      </c>
      <c r="P39">
        <v>1</v>
      </c>
    </row>
    <row r="40" spans="1:16" hidden="1" x14ac:dyDescent="0.25">
      <c r="A40">
        <v>102957</v>
      </c>
      <c r="B40">
        <v>3.7939900000000001E-3</v>
      </c>
      <c r="C40">
        <v>8.5500000000000007</v>
      </c>
      <c r="D40">
        <v>24.58</v>
      </c>
      <c r="E40">
        <v>829.71</v>
      </c>
      <c r="F40">
        <v>4</v>
      </c>
      <c r="G40">
        <v>2</v>
      </c>
      <c r="H40">
        <v>2</v>
      </c>
      <c r="I40">
        <v>2</v>
      </c>
      <c r="J40">
        <v>2</v>
      </c>
      <c r="K40">
        <v>4</v>
      </c>
      <c r="L40">
        <v>39.519036</v>
      </c>
      <c r="M40">
        <v>-84.718496999999999</v>
      </c>
      <c r="N40">
        <v>710</v>
      </c>
      <c r="O40">
        <v>22</v>
      </c>
      <c r="P40">
        <v>1</v>
      </c>
    </row>
    <row r="41" spans="1:16" x14ac:dyDescent="0.25">
      <c r="A41">
        <v>102967</v>
      </c>
      <c r="B41">
        <v>2.8264700000000002E-3</v>
      </c>
      <c r="C41">
        <v>7.32</v>
      </c>
      <c r="D41">
        <v>30.91</v>
      </c>
      <c r="E41">
        <v>759.85</v>
      </c>
      <c r="F41">
        <v>4</v>
      </c>
      <c r="G41">
        <v>6</v>
      </c>
      <c r="H41">
        <v>2</v>
      </c>
      <c r="I41">
        <v>4</v>
      </c>
      <c r="J41">
        <v>6</v>
      </c>
      <c r="K41">
        <v>4</v>
      </c>
      <c r="L41">
        <v>39.429341000000001</v>
      </c>
      <c r="M41">
        <v>-84.773765999999995</v>
      </c>
      <c r="N41">
        <v>694</v>
      </c>
      <c r="O41">
        <v>85</v>
      </c>
      <c r="P41">
        <v>4</v>
      </c>
    </row>
    <row r="42" spans="1:16" hidden="1" x14ac:dyDescent="0.25">
      <c r="A42">
        <v>102991</v>
      </c>
      <c r="B42">
        <v>3.36389E-3</v>
      </c>
      <c r="C42">
        <v>8.24</v>
      </c>
      <c r="D42">
        <v>28.25</v>
      </c>
      <c r="E42">
        <v>755.05</v>
      </c>
      <c r="F42">
        <v>4</v>
      </c>
      <c r="G42">
        <v>2</v>
      </c>
      <c r="H42">
        <v>2</v>
      </c>
      <c r="I42">
        <v>2</v>
      </c>
      <c r="J42">
        <v>5</v>
      </c>
      <c r="K42">
        <v>4</v>
      </c>
      <c r="L42">
        <v>39.521678999999999</v>
      </c>
      <c r="M42">
        <v>-84.791822999999994</v>
      </c>
      <c r="N42">
        <v>708</v>
      </c>
      <c r="O42">
        <v>72</v>
      </c>
      <c r="P42">
        <v>1</v>
      </c>
    </row>
    <row r="43" spans="1:16" x14ac:dyDescent="0.25">
      <c r="A43">
        <v>103097</v>
      </c>
      <c r="B43">
        <v>4.4231899999999996E-3</v>
      </c>
      <c r="C43">
        <v>12.15</v>
      </c>
      <c r="D43">
        <v>36.950000000000003</v>
      </c>
      <c r="E43">
        <v>1106.67</v>
      </c>
      <c r="F43">
        <v>4</v>
      </c>
      <c r="G43">
        <v>4</v>
      </c>
      <c r="H43">
        <v>2</v>
      </c>
      <c r="I43">
        <v>2</v>
      </c>
      <c r="J43">
        <v>2</v>
      </c>
      <c r="K43">
        <v>3</v>
      </c>
      <c r="L43">
        <v>39.066372999999999</v>
      </c>
      <c r="M43">
        <v>-84.126586000000003</v>
      </c>
      <c r="N43">
        <v>1220</v>
      </c>
      <c r="O43">
        <v>25</v>
      </c>
      <c r="P43">
        <v>4</v>
      </c>
    </row>
    <row r="44" spans="1:16" hidden="1" x14ac:dyDescent="0.25">
      <c r="A44">
        <v>103215</v>
      </c>
      <c r="B44">
        <v>3.8703000000000001E-3</v>
      </c>
      <c r="C44">
        <v>9.3000000000000007</v>
      </c>
      <c r="D44">
        <v>27.36</v>
      </c>
      <c r="E44">
        <v>972.96</v>
      </c>
      <c r="F44">
        <v>4</v>
      </c>
      <c r="G44">
        <v>3</v>
      </c>
      <c r="H44">
        <v>2</v>
      </c>
      <c r="I44">
        <v>3</v>
      </c>
      <c r="J44">
        <v>3</v>
      </c>
      <c r="K44">
        <v>3</v>
      </c>
      <c r="L44">
        <v>39.497605999999998</v>
      </c>
      <c r="M44">
        <v>-84.459969000000001</v>
      </c>
      <c r="N44">
        <v>857</v>
      </c>
      <c r="O44">
        <v>74</v>
      </c>
      <c r="P44">
        <v>1</v>
      </c>
    </row>
    <row r="45" spans="1:16" x14ac:dyDescent="0.25">
      <c r="A45">
        <v>103223</v>
      </c>
      <c r="B45">
        <v>3.6008500000000001E-3</v>
      </c>
      <c r="C45">
        <v>7.67</v>
      </c>
      <c r="D45">
        <v>22.03</v>
      </c>
      <c r="E45">
        <v>1171.1099999999999</v>
      </c>
      <c r="F45">
        <v>4</v>
      </c>
      <c r="G45">
        <v>3</v>
      </c>
      <c r="H45">
        <v>2</v>
      </c>
      <c r="I45">
        <v>2</v>
      </c>
      <c r="J45">
        <v>2</v>
      </c>
      <c r="K45">
        <v>2</v>
      </c>
      <c r="L45">
        <v>38.995249999999999</v>
      </c>
      <c r="M45">
        <v>-84.447129000000004</v>
      </c>
      <c r="N45">
        <v>1307</v>
      </c>
      <c r="O45">
        <v>38</v>
      </c>
      <c r="P45">
        <v>4</v>
      </c>
    </row>
    <row r="46" spans="1:16" hidden="1" x14ac:dyDescent="0.25">
      <c r="A46">
        <v>103305</v>
      </c>
      <c r="B46">
        <v>4.7725800000000002E-3</v>
      </c>
      <c r="C46">
        <v>13.02</v>
      </c>
      <c r="D46">
        <v>36.15</v>
      </c>
      <c r="E46">
        <v>1181.58</v>
      </c>
      <c r="F46">
        <v>4</v>
      </c>
      <c r="G46">
        <v>2</v>
      </c>
      <c r="H46">
        <v>1</v>
      </c>
      <c r="I46">
        <v>2</v>
      </c>
      <c r="J46">
        <v>2</v>
      </c>
      <c r="K46">
        <v>3</v>
      </c>
      <c r="L46">
        <v>38.649118999999999</v>
      </c>
      <c r="M46">
        <v>-84.576429000000005</v>
      </c>
      <c r="N46">
        <v>9997</v>
      </c>
      <c r="O46">
        <v>33</v>
      </c>
      <c r="P46">
        <v>1</v>
      </c>
    </row>
    <row r="47" spans="1:16" hidden="1" x14ac:dyDescent="0.25">
      <c r="A47">
        <v>103474</v>
      </c>
      <c r="B47">
        <v>2.09823E-3</v>
      </c>
      <c r="C47">
        <v>5.61</v>
      </c>
      <c r="D47">
        <v>34.020000000000003</v>
      </c>
      <c r="E47">
        <v>597.20000000000005</v>
      </c>
      <c r="F47">
        <v>4</v>
      </c>
      <c r="G47">
        <v>2</v>
      </c>
      <c r="H47">
        <v>2</v>
      </c>
      <c r="I47">
        <v>2</v>
      </c>
      <c r="J47">
        <v>2</v>
      </c>
      <c r="K47">
        <v>4</v>
      </c>
      <c r="L47">
        <v>39.419288000000002</v>
      </c>
      <c r="M47">
        <v>-84.503579999999999</v>
      </c>
      <c r="N47">
        <v>841</v>
      </c>
      <c r="O47">
        <v>21</v>
      </c>
      <c r="P47">
        <v>1</v>
      </c>
    </row>
    <row r="48" spans="1:16" x14ac:dyDescent="0.25">
      <c r="A48">
        <v>103521</v>
      </c>
      <c r="B48">
        <v>2.6385900000000001E-3</v>
      </c>
      <c r="C48">
        <v>6.8</v>
      </c>
      <c r="D48">
        <v>30.7</v>
      </c>
      <c r="E48">
        <v>744.57</v>
      </c>
      <c r="F48">
        <v>4</v>
      </c>
      <c r="G48">
        <v>3</v>
      </c>
      <c r="H48">
        <v>2</v>
      </c>
      <c r="I48">
        <v>2</v>
      </c>
      <c r="J48">
        <v>2</v>
      </c>
      <c r="K48">
        <v>4</v>
      </c>
      <c r="L48">
        <v>39.003960999999997</v>
      </c>
      <c r="M48">
        <v>-84.449042000000006</v>
      </c>
      <c r="N48">
        <v>1307</v>
      </c>
      <c r="O48">
        <v>55</v>
      </c>
      <c r="P48">
        <v>4</v>
      </c>
    </row>
    <row r="49" spans="1:16" x14ac:dyDescent="0.25">
      <c r="A49">
        <v>103552</v>
      </c>
      <c r="B49">
        <v>7.9385900000000006E-3</v>
      </c>
      <c r="C49">
        <v>21.08</v>
      </c>
      <c r="D49">
        <v>33.26</v>
      </c>
      <c r="E49">
        <v>1538.5</v>
      </c>
      <c r="F49">
        <v>4</v>
      </c>
      <c r="G49">
        <v>4</v>
      </c>
      <c r="H49">
        <v>2</v>
      </c>
      <c r="I49">
        <v>2</v>
      </c>
      <c r="J49">
        <v>2</v>
      </c>
      <c r="K49">
        <v>4</v>
      </c>
      <c r="L49">
        <v>39.501776999999997</v>
      </c>
      <c r="M49">
        <v>-84.704104000000001</v>
      </c>
      <c r="N49">
        <v>711</v>
      </c>
      <c r="O49">
        <v>41</v>
      </c>
      <c r="P49">
        <v>4</v>
      </c>
    </row>
    <row r="50" spans="1:16" hidden="1" x14ac:dyDescent="0.25">
      <c r="A50">
        <v>103554</v>
      </c>
      <c r="B50">
        <v>4.4687900000000003E-3</v>
      </c>
      <c r="C50">
        <v>11.61</v>
      </c>
      <c r="D50">
        <v>31.14</v>
      </c>
      <c r="E50">
        <v>1299.4000000000001</v>
      </c>
      <c r="F50">
        <v>4</v>
      </c>
      <c r="G50">
        <v>1</v>
      </c>
      <c r="H50">
        <v>1</v>
      </c>
      <c r="I50">
        <v>1</v>
      </c>
      <c r="J50">
        <v>1</v>
      </c>
      <c r="K50">
        <v>2</v>
      </c>
      <c r="L50">
        <v>39.492029000000002</v>
      </c>
      <c r="M50">
        <v>-84.722860999999995</v>
      </c>
      <c r="N50">
        <v>711</v>
      </c>
      <c r="O50">
        <v>10</v>
      </c>
      <c r="P50">
        <v>1</v>
      </c>
    </row>
    <row r="51" spans="1:16" x14ac:dyDescent="0.25">
      <c r="A51">
        <v>103568</v>
      </c>
      <c r="B51">
        <v>3.2315899999999999E-3</v>
      </c>
      <c r="C51">
        <v>8.32</v>
      </c>
      <c r="D51">
        <v>30.62</v>
      </c>
      <c r="E51">
        <v>900.54</v>
      </c>
      <c r="F51">
        <v>4</v>
      </c>
      <c r="G51">
        <v>4</v>
      </c>
      <c r="H51">
        <v>1</v>
      </c>
      <c r="I51">
        <v>2</v>
      </c>
      <c r="J51">
        <v>2</v>
      </c>
      <c r="K51">
        <v>4</v>
      </c>
      <c r="L51">
        <v>38.952714</v>
      </c>
      <c r="M51">
        <v>-84.247089000000003</v>
      </c>
      <c r="N51">
        <v>1245</v>
      </c>
      <c r="O51">
        <v>37</v>
      </c>
      <c r="P51">
        <v>4</v>
      </c>
    </row>
    <row r="52" spans="1:16" hidden="1" x14ac:dyDescent="0.25">
      <c r="A52">
        <v>103626</v>
      </c>
      <c r="B52">
        <v>2.62546E-3</v>
      </c>
      <c r="C52">
        <v>7.23</v>
      </c>
      <c r="D52">
        <v>37.36</v>
      </c>
      <c r="E52">
        <v>662.44</v>
      </c>
      <c r="F52">
        <v>4</v>
      </c>
      <c r="G52">
        <v>2</v>
      </c>
      <c r="H52">
        <v>1</v>
      </c>
      <c r="I52">
        <v>2</v>
      </c>
      <c r="J52">
        <v>2</v>
      </c>
      <c r="K52">
        <v>4</v>
      </c>
      <c r="L52">
        <v>38.806829</v>
      </c>
      <c r="M52">
        <v>-84.436424000000002</v>
      </c>
      <c r="N52">
        <v>1462</v>
      </c>
      <c r="O52">
        <v>17</v>
      </c>
      <c r="P52">
        <v>1</v>
      </c>
    </row>
    <row r="53" spans="1:16" x14ac:dyDescent="0.25">
      <c r="A53">
        <v>103653</v>
      </c>
      <c r="B53">
        <v>1.86857E-3</v>
      </c>
      <c r="C53">
        <v>4.34</v>
      </c>
      <c r="D53">
        <v>25.95</v>
      </c>
      <c r="E53">
        <v>544.57000000000005</v>
      </c>
      <c r="F53">
        <v>4</v>
      </c>
      <c r="G53">
        <v>4</v>
      </c>
      <c r="H53">
        <v>1</v>
      </c>
      <c r="I53">
        <v>2</v>
      </c>
      <c r="J53">
        <v>2</v>
      </c>
      <c r="K53">
        <v>3</v>
      </c>
      <c r="L53">
        <v>39.189588999999998</v>
      </c>
      <c r="M53">
        <v>-84.183982</v>
      </c>
      <c r="N53">
        <v>1160</v>
      </c>
      <c r="O53">
        <v>74</v>
      </c>
      <c r="P53">
        <v>4</v>
      </c>
    </row>
    <row r="54" spans="1:16" hidden="1" x14ac:dyDescent="0.25">
      <c r="A54">
        <v>103724</v>
      </c>
      <c r="B54">
        <v>3.7930199999999998E-3</v>
      </c>
      <c r="C54">
        <v>9.08</v>
      </c>
      <c r="D54">
        <v>27.23</v>
      </c>
      <c r="E54">
        <v>960.93</v>
      </c>
      <c r="F54">
        <v>4</v>
      </c>
      <c r="G54">
        <v>1</v>
      </c>
      <c r="H54">
        <v>1</v>
      </c>
      <c r="I54">
        <v>1</v>
      </c>
      <c r="J54">
        <v>1</v>
      </c>
      <c r="K54">
        <v>4</v>
      </c>
      <c r="L54">
        <v>39.501300000000001</v>
      </c>
      <c r="M54">
        <v>-84.705449999999999</v>
      </c>
      <c r="N54">
        <v>711</v>
      </c>
      <c r="O54">
        <v>14</v>
      </c>
      <c r="P54">
        <v>1</v>
      </c>
    </row>
    <row r="55" spans="1:16" hidden="1" x14ac:dyDescent="0.25">
      <c r="A55">
        <v>103727</v>
      </c>
      <c r="B55">
        <v>2.9467400000000002E-3</v>
      </c>
      <c r="C55">
        <v>7.42</v>
      </c>
      <c r="D55">
        <v>29.51</v>
      </c>
      <c r="E55">
        <v>746.43</v>
      </c>
      <c r="F55">
        <v>4</v>
      </c>
      <c r="G55">
        <v>1</v>
      </c>
      <c r="H55">
        <v>1</v>
      </c>
      <c r="I55">
        <v>1</v>
      </c>
      <c r="J55">
        <v>1</v>
      </c>
      <c r="K55">
        <v>4</v>
      </c>
      <c r="L55">
        <v>38.994207000000003</v>
      </c>
      <c r="M55">
        <v>-84.119910000000004</v>
      </c>
      <c r="N55">
        <v>1229</v>
      </c>
      <c r="O55">
        <v>37</v>
      </c>
      <c r="P55">
        <v>1</v>
      </c>
    </row>
    <row r="56" spans="1:16" hidden="1" x14ac:dyDescent="0.25">
      <c r="A56">
        <v>103809</v>
      </c>
      <c r="B56">
        <v>3.6077399999999999E-3</v>
      </c>
      <c r="C56">
        <v>9.1199999999999992</v>
      </c>
      <c r="D56">
        <v>29.71</v>
      </c>
      <c r="E56">
        <v>908.11</v>
      </c>
      <c r="F56">
        <v>4</v>
      </c>
      <c r="G56">
        <v>2</v>
      </c>
      <c r="H56">
        <v>0</v>
      </c>
      <c r="I56">
        <v>2</v>
      </c>
      <c r="J56">
        <v>2</v>
      </c>
      <c r="K56">
        <v>3</v>
      </c>
      <c r="L56">
        <v>39.256464999999999</v>
      </c>
      <c r="M56">
        <v>-84.867272</v>
      </c>
      <c r="N56">
        <v>1572</v>
      </c>
      <c r="O56">
        <v>35</v>
      </c>
      <c r="P56">
        <v>3</v>
      </c>
    </row>
    <row r="57" spans="1:16" x14ac:dyDescent="0.25">
      <c r="A57">
        <v>103811</v>
      </c>
      <c r="B57">
        <v>2.8085900000000001E-3</v>
      </c>
      <c r="C57">
        <v>7.31</v>
      </c>
      <c r="D57">
        <v>31.33</v>
      </c>
      <c r="E57">
        <v>746.8</v>
      </c>
      <c r="F57">
        <v>4</v>
      </c>
      <c r="G57">
        <v>4</v>
      </c>
      <c r="H57">
        <v>2</v>
      </c>
      <c r="I57">
        <v>3</v>
      </c>
      <c r="J57">
        <v>3</v>
      </c>
      <c r="K57">
        <v>3</v>
      </c>
      <c r="L57">
        <v>39.504179000000001</v>
      </c>
      <c r="M57">
        <v>-84.708338999999995</v>
      </c>
      <c r="N57">
        <v>711</v>
      </c>
      <c r="O57">
        <v>7</v>
      </c>
      <c r="P57">
        <v>4</v>
      </c>
    </row>
    <row r="58" spans="1:16" hidden="1" x14ac:dyDescent="0.25">
      <c r="A58">
        <v>103831</v>
      </c>
      <c r="B58">
        <v>3.3784499999999999E-3</v>
      </c>
      <c r="C58">
        <v>6.53</v>
      </c>
      <c r="D58">
        <v>18.43</v>
      </c>
      <c r="E58">
        <v>600.75</v>
      </c>
      <c r="F58">
        <v>4</v>
      </c>
      <c r="G58">
        <v>2</v>
      </c>
      <c r="H58">
        <v>0</v>
      </c>
      <c r="I58">
        <v>2</v>
      </c>
      <c r="J58">
        <v>3</v>
      </c>
      <c r="K58">
        <v>3</v>
      </c>
      <c r="L58">
        <v>39.550474000000001</v>
      </c>
      <c r="M58">
        <v>-84.448772000000005</v>
      </c>
      <c r="N58">
        <v>852</v>
      </c>
      <c r="O58">
        <v>32</v>
      </c>
      <c r="P58">
        <v>3</v>
      </c>
    </row>
    <row r="59" spans="1:16" hidden="1" x14ac:dyDescent="0.25">
      <c r="A59">
        <v>103890</v>
      </c>
      <c r="B59">
        <v>3.3774899999999999E-3</v>
      </c>
      <c r="C59">
        <v>7.36</v>
      </c>
      <c r="D59">
        <v>22.98</v>
      </c>
      <c r="E59">
        <v>744.4</v>
      </c>
      <c r="F59">
        <v>4</v>
      </c>
      <c r="G59">
        <v>3</v>
      </c>
      <c r="H59">
        <v>1</v>
      </c>
      <c r="I59">
        <v>3</v>
      </c>
      <c r="J59">
        <v>3</v>
      </c>
      <c r="K59">
        <v>4</v>
      </c>
      <c r="L59">
        <v>39.508153999999998</v>
      </c>
      <c r="M59">
        <v>-84.771261999999993</v>
      </c>
      <c r="N59">
        <v>707</v>
      </c>
      <c r="O59">
        <v>106</v>
      </c>
      <c r="P59">
        <v>1</v>
      </c>
    </row>
    <row r="60" spans="1:16" x14ac:dyDescent="0.25">
      <c r="A60">
        <v>103950</v>
      </c>
      <c r="B60">
        <v>2.4927700000000001E-3</v>
      </c>
      <c r="C60">
        <v>6.08</v>
      </c>
      <c r="D60">
        <v>28.04</v>
      </c>
      <c r="E60">
        <v>757.73</v>
      </c>
      <c r="F60">
        <v>4</v>
      </c>
      <c r="G60">
        <v>4</v>
      </c>
      <c r="H60">
        <v>1</v>
      </c>
      <c r="I60">
        <v>3</v>
      </c>
      <c r="J60">
        <v>3</v>
      </c>
      <c r="K60">
        <v>3</v>
      </c>
      <c r="L60">
        <v>39.552897000000002</v>
      </c>
      <c r="M60">
        <v>-84.703027000000006</v>
      </c>
      <c r="N60">
        <v>710</v>
      </c>
      <c r="O60">
        <v>53</v>
      </c>
      <c r="P60">
        <v>4</v>
      </c>
    </row>
    <row r="61" spans="1:16" x14ac:dyDescent="0.25">
      <c r="A61">
        <v>103982</v>
      </c>
      <c r="B61">
        <v>5.1112800000000002E-3</v>
      </c>
      <c r="C61">
        <v>11.48</v>
      </c>
      <c r="D61">
        <v>24.41</v>
      </c>
      <c r="E61">
        <v>1267.9000000000001</v>
      </c>
      <c r="F61">
        <v>4</v>
      </c>
      <c r="G61">
        <v>3</v>
      </c>
      <c r="H61">
        <v>3</v>
      </c>
      <c r="I61">
        <v>3</v>
      </c>
      <c r="J61">
        <v>4</v>
      </c>
      <c r="K61">
        <v>4</v>
      </c>
      <c r="L61">
        <v>39.512014000000001</v>
      </c>
      <c r="M61">
        <v>-84.768638999999993</v>
      </c>
      <c r="N61">
        <v>1591</v>
      </c>
      <c r="O61">
        <v>10</v>
      </c>
      <c r="P61">
        <v>4</v>
      </c>
    </row>
    <row r="62" spans="1:16" x14ac:dyDescent="0.25">
      <c r="A62">
        <v>103986</v>
      </c>
      <c r="B62">
        <v>6.2017900000000004E-3</v>
      </c>
      <c r="C62">
        <v>15.89</v>
      </c>
      <c r="D62">
        <v>30.38</v>
      </c>
      <c r="E62">
        <v>1599.26</v>
      </c>
      <c r="F62">
        <v>4</v>
      </c>
      <c r="G62">
        <v>4</v>
      </c>
      <c r="H62">
        <v>2</v>
      </c>
      <c r="I62">
        <v>2</v>
      </c>
      <c r="J62">
        <v>2</v>
      </c>
      <c r="K62">
        <v>4</v>
      </c>
      <c r="L62">
        <v>39.490032999999997</v>
      </c>
      <c r="M62">
        <v>-84.790482999999995</v>
      </c>
      <c r="N62">
        <v>1592</v>
      </c>
      <c r="O62">
        <v>31</v>
      </c>
      <c r="P62">
        <v>4</v>
      </c>
    </row>
    <row r="63" spans="1:16" hidden="1" x14ac:dyDescent="0.25">
      <c r="A63">
        <v>104001</v>
      </c>
      <c r="B63">
        <v>3.21178E-3</v>
      </c>
      <c r="C63">
        <v>8.4600000000000009</v>
      </c>
      <c r="D63">
        <v>32.47</v>
      </c>
      <c r="E63">
        <v>929.38</v>
      </c>
      <c r="F63">
        <v>4</v>
      </c>
      <c r="G63">
        <v>2</v>
      </c>
      <c r="H63">
        <v>1</v>
      </c>
      <c r="I63">
        <v>2</v>
      </c>
      <c r="J63">
        <v>2</v>
      </c>
      <c r="K63">
        <v>3</v>
      </c>
      <c r="L63">
        <v>39.298321999999999</v>
      </c>
      <c r="M63">
        <v>-84.103211000000002</v>
      </c>
      <c r="N63">
        <v>1115</v>
      </c>
      <c r="O63">
        <v>16</v>
      </c>
      <c r="P63">
        <v>1</v>
      </c>
    </row>
    <row r="64" spans="1:16" x14ac:dyDescent="0.25">
      <c r="A64">
        <v>104025</v>
      </c>
      <c r="B64">
        <v>3.0856299999999998E-3</v>
      </c>
      <c r="C64">
        <v>7.02</v>
      </c>
      <c r="D64">
        <v>25.01</v>
      </c>
      <c r="E64">
        <v>797.76</v>
      </c>
      <c r="F64">
        <v>4</v>
      </c>
      <c r="G64">
        <v>4</v>
      </c>
      <c r="H64">
        <v>2</v>
      </c>
      <c r="I64">
        <v>2</v>
      </c>
      <c r="J64">
        <v>2</v>
      </c>
      <c r="K64">
        <v>3</v>
      </c>
      <c r="L64">
        <v>39.532196999999996</v>
      </c>
      <c r="M64">
        <v>-84.791113999999993</v>
      </c>
      <c r="N64">
        <v>1590</v>
      </c>
      <c r="O64">
        <v>55</v>
      </c>
      <c r="P64">
        <v>4</v>
      </c>
    </row>
    <row r="65" spans="1:16" hidden="1" x14ac:dyDescent="0.25">
      <c r="A65">
        <v>104222</v>
      </c>
      <c r="B65">
        <v>5.4647599999999999E-3</v>
      </c>
      <c r="C65">
        <v>15.3</v>
      </c>
      <c r="D65">
        <v>39.4</v>
      </c>
      <c r="E65">
        <v>1756.25</v>
      </c>
      <c r="F65">
        <v>4</v>
      </c>
      <c r="G65">
        <v>1</v>
      </c>
      <c r="H65">
        <v>1</v>
      </c>
      <c r="I65">
        <v>1</v>
      </c>
      <c r="J65">
        <v>3</v>
      </c>
      <c r="K65">
        <v>1</v>
      </c>
      <c r="L65">
        <v>39.557862</v>
      </c>
      <c r="M65">
        <v>-84.005571000000003</v>
      </c>
      <c r="N65">
        <v>1107</v>
      </c>
      <c r="O65">
        <v>14</v>
      </c>
      <c r="P65">
        <v>1</v>
      </c>
    </row>
    <row r="66" spans="1:16" hidden="1" x14ac:dyDescent="0.25">
      <c r="A66">
        <v>104340</v>
      </c>
      <c r="B66">
        <v>3.2440899999999998E-3</v>
      </c>
      <c r="C66">
        <v>7.47</v>
      </c>
      <c r="D66">
        <v>25.61</v>
      </c>
      <c r="E66">
        <v>1008.6</v>
      </c>
      <c r="F66">
        <v>4</v>
      </c>
      <c r="G66">
        <v>1</v>
      </c>
      <c r="H66">
        <v>1</v>
      </c>
      <c r="I66">
        <v>1</v>
      </c>
      <c r="J66">
        <v>1</v>
      </c>
      <c r="K66">
        <v>2</v>
      </c>
      <c r="L66">
        <v>39.263390999999999</v>
      </c>
      <c r="M66">
        <v>-84.129310000000004</v>
      </c>
      <c r="N66">
        <v>1115</v>
      </c>
      <c r="O66">
        <v>10</v>
      </c>
      <c r="P66">
        <v>1</v>
      </c>
    </row>
    <row r="67" spans="1:16" x14ac:dyDescent="0.25">
      <c r="A67">
        <v>104393</v>
      </c>
      <c r="B67">
        <v>2.6136800000000002E-3</v>
      </c>
      <c r="C67">
        <v>6.82</v>
      </c>
      <c r="D67">
        <v>31.56</v>
      </c>
      <c r="E67">
        <v>722.32</v>
      </c>
      <c r="F67">
        <v>4</v>
      </c>
      <c r="G67">
        <v>4</v>
      </c>
      <c r="H67">
        <v>2</v>
      </c>
      <c r="I67">
        <v>2</v>
      </c>
      <c r="J67">
        <v>2</v>
      </c>
      <c r="K67">
        <v>4</v>
      </c>
      <c r="L67">
        <v>39.523826999999997</v>
      </c>
      <c r="M67">
        <v>-84.448003999999997</v>
      </c>
      <c r="N67">
        <v>856</v>
      </c>
      <c r="O67">
        <v>33</v>
      </c>
      <c r="P67">
        <v>4</v>
      </c>
    </row>
    <row r="68" spans="1:16" hidden="1" x14ac:dyDescent="0.25">
      <c r="A68">
        <v>104408</v>
      </c>
      <c r="B68">
        <v>9.5900699999999992E-3</v>
      </c>
      <c r="C68">
        <v>25.6</v>
      </c>
      <c r="D68">
        <v>33.79</v>
      </c>
      <c r="E68">
        <v>1786.68</v>
      </c>
      <c r="F68">
        <v>4</v>
      </c>
      <c r="G68">
        <v>2</v>
      </c>
      <c r="H68">
        <v>0</v>
      </c>
      <c r="I68">
        <v>2</v>
      </c>
      <c r="J68">
        <v>2</v>
      </c>
      <c r="K68">
        <v>2</v>
      </c>
      <c r="L68">
        <v>39.031829000000002</v>
      </c>
      <c r="M68">
        <v>-84.176102999999998</v>
      </c>
      <c r="N68">
        <v>1213</v>
      </c>
      <c r="O68">
        <v>22</v>
      </c>
      <c r="P68">
        <v>3</v>
      </c>
    </row>
    <row r="69" spans="1:16" x14ac:dyDescent="0.25">
      <c r="A69">
        <v>104440</v>
      </c>
      <c r="B69">
        <v>4.2485999999999999E-3</v>
      </c>
      <c r="C69">
        <v>11.17</v>
      </c>
      <c r="D69">
        <v>32.32</v>
      </c>
      <c r="E69">
        <v>1042.45</v>
      </c>
      <c r="F69">
        <v>4</v>
      </c>
      <c r="G69">
        <v>4</v>
      </c>
      <c r="H69">
        <v>2</v>
      </c>
      <c r="I69">
        <v>2</v>
      </c>
      <c r="J69">
        <v>3</v>
      </c>
      <c r="K69">
        <v>4</v>
      </c>
      <c r="L69">
        <v>39.542529999999999</v>
      </c>
      <c r="M69">
        <v>-84.396889000000002</v>
      </c>
      <c r="N69">
        <v>855</v>
      </c>
      <c r="O69">
        <v>32</v>
      </c>
      <c r="P69">
        <v>4</v>
      </c>
    </row>
    <row r="70" spans="1:16" hidden="1" x14ac:dyDescent="0.25">
      <c r="A70">
        <v>104443</v>
      </c>
      <c r="B70">
        <v>3.08552E-3</v>
      </c>
      <c r="C70">
        <v>6.59</v>
      </c>
      <c r="D70">
        <v>22.14</v>
      </c>
      <c r="E70">
        <v>800.27</v>
      </c>
      <c r="F70">
        <v>4</v>
      </c>
      <c r="G70">
        <v>2</v>
      </c>
      <c r="H70">
        <v>0</v>
      </c>
      <c r="I70">
        <v>2</v>
      </c>
      <c r="J70">
        <v>2</v>
      </c>
      <c r="K70">
        <v>2</v>
      </c>
      <c r="L70">
        <v>39.555568999999998</v>
      </c>
      <c r="M70">
        <v>-84.723588000000007</v>
      </c>
      <c r="N70">
        <v>710</v>
      </c>
      <c r="O70">
        <v>11</v>
      </c>
      <c r="P70">
        <v>3</v>
      </c>
    </row>
    <row r="71" spans="1:16" hidden="1" x14ac:dyDescent="0.25">
      <c r="A71">
        <v>104445</v>
      </c>
      <c r="B71">
        <v>2.33833E-3</v>
      </c>
      <c r="C71">
        <v>5.17</v>
      </c>
      <c r="D71">
        <v>23.65</v>
      </c>
      <c r="E71">
        <v>673.05</v>
      </c>
      <c r="F71">
        <v>4</v>
      </c>
      <c r="G71">
        <v>2</v>
      </c>
      <c r="H71">
        <v>0</v>
      </c>
      <c r="I71">
        <v>2</v>
      </c>
      <c r="J71">
        <v>2</v>
      </c>
      <c r="K71">
        <v>4</v>
      </c>
      <c r="L71">
        <v>39.511631999999999</v>
      </c>
      <c r="M71">
        <v>-84.770792999999998</v>
      </c>
      <c r="N71">
        <v>1591</v>
      </c>
      <c r="O71">
        <v>21</v>
      </c>
      <c r="P71">
        <v>3</v>
      </c>
    </row>
    <row r="72" spans="1:16" hidden="1" x14ac:dyDescent="0.25">
      <c r="A72">
        <v>104492</v>
      </c>
      <c r="B72">
        <v>2.5526799999999999E-3</v>
      </c>
      <c r="C72">
        <v>6.64</v>
      </c>
      <c r="D72">
        <v>31.31</v>
      </c>
      <c r="E72">
        <v>683.36</v>
      </c>
      <c r="F72">
        <v>4</v>
      </c>
      <c r="G72">
        <v>1</v>
      </c>
      <c r="H72">
        <v>0</v>
      </c>
      <c r="I72">
        <v>1</v>
      </c>
      <c r="J72">
        <v>1</v>
      </c>
      <c r="K72">
        <v>1</v>
      </c>
      <c r="L72">
        <v>38.926608999999999</v>
      </c>
      <c r="M72">
        <v>-84.343721000000002</v>
      </c>
      <c r="N72">
        <v>1335</v>
      </c>
      <c r="O72">
        <v>28</v>
      </c>
      <c r="P72">
        <v>1</v>
      </c>
    </row>
    <row r="73" spans="1:16" x14ac:dyDescent="0.25">
      <c r="A73">
        <v>104493</v>
      </c>
      <c r="B73">
        <v>5.4101399999999999E-3</v>
      </c>
      <c r="C73">
        <v>15.26</v>
      </c>
      <c r="D73">
        <v>40.42</v>
      </c>
      <c r="E73">
        <v>1349</v>
      </c>
      <c r="F73">
        <v>4</v>
      </c>
      <c r="G73">
        <v>3</v>
      </c>
      <c r="H73">
        <v>2</v>
      </c>
      <c r="I73">
        <v>2</v>
      </c>
      <c r="J73">
        <v>2</v>
      </c>
      <c r="K73">
        <v>4</v>
      </c>
      <c r="L73">
        <v>39.166960000000003</v>
      </c>
      <c r="M73">
        <v>-84.898184999999998</v>
      </c>
      <c r="N73">
        <v>1569</v>
      </c>
      <c r="O73">
        <v>26</v>
      </c>
      <c r="P73">
        <v>4</v>
      </c>
    </row>
    <row r="74" spans="1:16" x14ac:dyDescent="0.25">
      <c r="A74">
        <v>104532</v>
      </c>
      <c r="B74">
        <v>4.9416699999999996E-3</v>
      </c>
      <c r="C74">
        <v>12.6</v>
      </c>
      <c r="D74">
        <v>30.15</v>
      </c>
      <c r="E74">
        <v>1175.73</v>
      </c>
      <c r="F74">
        <v>4</v>
      </c>
      <c r="G74">
        <v>3</v>
      </c>
      <c r="H74">
        <v>0</v>
      </c>
      <c r="I74">
        <v>2</v>
      </c>
      <c r="J74">
        <v>3</v>
      </c>
      <c r="K74">
        <v>2</v>
      </c>
      <c r="L74">
        <v>38.950740000000003</v>
      </c>
      <c r="M74">
        <v>-84.231030000000004</v>
      </c>
      <c r="N74">
        <v>1241</v>
      </c>
      <c r="O74">
        <v>59</v>
      </c>
      <c r="P74">
        <v>4</v>
      </c>
    </row>
    <row r="75" spans="1:16" x14ac:dyDescent="0.25">
      <c r="A75">
        <v>104552</v>
      </c>
      <c r="B75">
        <v>3.7183300000000002E-3</v>
      </c>
      <c r="C75">
        <v>8.77</v>
      </c>
      <c r="D75">
        <v>26.56</v>
      </c>
      <c r="E75">
        <v>1151</v>
      </c>
      <c r="F75">
        <v>4</v>
      </c>
      <c r="G75">
        <v>5</v>
      </c>
      <c r="H75">
        <v>1</v>
      </c>
      <c r="I75">
        <v>2</v>
      </c>
      <c r="J75">
        <v>3</v>
      </c>
      <c r="K75">
        <v>4</v>
      </c>
      <c r="L75">
        <v>39.538269999999997</v>
      </c>
      <c r="M75">
        <v>-84.534809999999993</v>
      </c>
      <c r="N75">
        <v>850</v>
      </c>
      <c r="O75">
        <v>49</v>
      </c>
      <c r="P75">
        <v>4</v>
      </c>
    </row>
    <row r="76" spans="1:16" x14ac:dyDescent="0.25">
      <c r="A76">
        <v>104653</v>
      </c>
      <c r="B76">
        <v>3.6390699999999999E-3</v>
      </c>
      <c r="C76">
        <v>9.84</v>
      </c>
      <c r="D76">
        <v>35.159999999999997</v>
      </c>
      <c r="E76">
        <v>938.44</v>
      </c>
      <c r="F76">
        <v>4</v>
      </c>
      <c r="G76">
        <v>5</v>
      </c>
      <c r="H76">
        <v>1</v>
      </c>
      <c r="I76">
        <v>2</v>
      </c>
      <c r="J76">
        <v>2</v>
      </c>
      <c r="K76">
        <v>2</v>
      </c>
      <c r="L76">
        <v>39.120249999999999</v>
      </c>
      <c r="M76">
        <v>-84.155904000000007</v>
      </c>
      <c r="N76">
        <v>1177</v>
      </c>
      <c r="O76">
        <v>25</v>
      </c>
      <c r="P76">
        <v>4</v>
      </c>
    </row>
    <row r="77" spans="1:16" hidden="1" x14ac:dyDescent="0.25">
      <c r="A77">
        <v>104706</v>
      </c>
      <c r="B77">
        <v>3.4530199999999998E-3</v>
      </c>
      <c r="C77">
        <v>8.34</v>
      </c>
      <c r="D77">
        <v>27.59</v>
      </c>
      <c r="E77">
        <v>939.62</v>
      </c>
      <c r="F77">
        <v>4</v>
      </c>
      <c r="G77">
        <v>2</v>
      </c>
      <c r="H77">
        <v>2</v>
      </c>
      <c r="I77">
        <v>2</v>
      </c>
      <c r="J77">
        <v>2</v>
      </c>
      <c r="K77">
        <v>4</v>
      </c>
      <c r="L77">
        <v>39.420065000000001</v>
      </c>
      <c r="M77">
        <v>-84.699325999999999</v>
      </c>
      <c r="N77">
        <v>726</v>
      </c>
      <c r="O77">
        <v>22</v>
      </c>
      <c r="P77">
        <v>1</v>
      </c>
    </row>
    <row r="78" spans="1:16" x14ac:dyDescent="0.25">
      <c r="A78">
        <v>104850</v>
      </c>
      <c r="B78">
        <v>5.0704699999999997E-3</v>
      </c>
      <c r="C78">
        <v>13.18</v>
      </c>
      <c r="D78">
        <v>31.2</v>
      </c>
      <c r="E78">
        <v>1243.8800000000001</v>
      </c>
      <c r="F78">
        <v>4</v>
      </c>
      <c r="G78">
        <v>3</v>
      </c>
      <c r="H78">
        <v>2</v>
      </c>
      <c r="I78">
        <v>2</v>
      </c>
      <c r="J78">
        <v>4</v>
      </c>
      <c r="K78">
        <v>2</v>
      </c>
      <c r="L78">
        <v>39.555928000000002</v>
      </c>
      <c r="M78">
        <v>-84.467808000000005</v>
      </c>
      <c r="N78">
        <v>852</v>
      </c>
      <c r="O78">
        <v>31</v>
      </c>
      <c r="P78">
        <v>4</v>
      </c>
    </row>
    <row r="79" spans="1:16" hidden="1" x14ac:dyDescent="0.25">
      <c r="A79">
        <v>104870</v>
      </c>
      <c r="B79">
        <v>3.1235400000000002E-3</v>
      </c>
      <c r="C79">
        <v>7.94</v>
      </c>
      <c r="D79">
        <v>30.02</v>
      </c>
      <c r="E79">
        <v>895.67</v>
      </c>
      <c r="F79">
        <v>4</v>
      </c>
      <c r="G79">
        <v>2</v>
      </c>
      <c r="H79">
        <v>2</v>
      </c>
      <c r="I79">
        <v>2</v>
      </c>
      <c r="J79">
        <v>4</v>
      </c>
      <c r="K79">
        <v>4</v>
      </c>
      <c r="L79">
        <v>39.471718000000003</v>
      </c>
      <c r="M79">
        <v>-84.752448000000001</v>
      </c>
      <c r="N79">
        <v>695</v>
      </c>
      <c r="O79">
        <v>10</v>
      </c>
      <c r="P79">
        <v>1</v>
      </c>
    </row>
    <row r="80" spans="1:16" hidden="1" x14ac:dyDescent="0.25">
      <c r="A80">
        <v>105006</v>
      </c>
      <c r="B80">
        <v>5.00966E-3</v>
      </c>
      <c r="C80">
        <v>13.41</v>
      </c>
      <c r="D80">
        <v>34.06</v>
      </c>
      <c r="E80">
        <v>1125.76</v>
      </c>
      <c r="F80">
        <v>4</v>
      </c>
      <c r="G80">
        <v>2</v>
      </c>
      <c r="H80">
        <v>2</v>
      </c>
      <c r="I80">
        <v>2</v>
      </c>
      <c r="J80">
        <v>3</v>
      </c>
      <c r="K80">
        <v>3</v>
      </c>
      <c r="L80">
        <v>39.380333999999998</v>
      </c>
      <c r="M80">
        <v>-84.114795000000001</v>
      </c>
      <c r="N80">
        <v>1117</v>
      </c>
      <c r="O80">
        <v>51</v>
      </c>
      <c r="P80">
        <v>1</v>
      </c>
    </row>
    <row r="81" spans="1:16" hidden="1" x14ac:dyDescent="0.25">
      <c r="A81">
        <v>105122</v>
      </c>
      <c r="B81">
        <v>1.8888900000000001E-3</v>
      </c>
      <c r="C81">
        <v>4.28</v>
      </c>
      <c r="D81">
        <v>24.84</v>
      </c>
      <c r="E81">
        <v>577.41</v>
      </c>
      <c r="F81">
        <v>4</v>
      </c>
      <c r="G81">
        <v>2</v>
      </c>
      <c r="H81">
        <v>0</v>
      </c>
      <c r="I81">
        <v>2</v>
      </c>
      <c r="J81">
        <v>2</v>
      </c>
      <c r="K81">
        <v>2</v>
      </c>
      <c r="L81">
        <v>39.146095000000003</v>
      </c>
      <c r="M81">
        <v>-84.204108000000005</v>
      </c>
      <c r="N81">
        <v>1177</v>
      </c>
      <c r="O81">
        <v>45</v>
      </c>
      <c r="P81">
        <v>3</v>
      </c>
    </row>
    <row r="82" spans="1:16" hidden="1" x14ac:dyDescent="0.25">
      <c r="A82">
        <v>105146</v>
      </c>
      <c r="B82">
        <v>3.85644E-3</v>
      </c>
      <c r="C82">
        <v>9.23</v>
      </c>
      <c r="D82">
        <v>27.18</v>
      </c>
      <c r="E82">
        <v>1249</v>
      </c>
      <c r="F82">
        <v>4</v>
      </c>
      <c r="G82">
        <v>2</v>
      </c>
      <c r="H82">
        <v>0</v>
      </c>
      <c r="I82">
        <v>2</v>
      </c>
      <c r="J82">
        <v>2</v>
      </c>
      <c r="K82">
        <v>4</v>
      </c>
      <c r="L82">
        <v>39.544581000000001</v>
      </c>
      <c r="M82">
        <v>-84.770309999999995</v>
      </c>
      <c r="N82">
        <v>709</v>
      </c>
      <c r="O82">
        <v>2</v>
      </c>
      <c r="P82">
        <v>3</v>
      </c>
    </row>
    <row r="83" spans="1:16" hidden="1" x14ac:dyDescent="0.25">
      <c r="A83">
        <v>105251</v>
      </c>
      <c r="B83">
        <v>2.7101999999999998E-3</v>
      </c>
      <c r="C83">
        <v>7.24</v>
      </c>
      <c r="D83">
        <v>33.909999999999997</v>
      </c>
      <c r="E83">
        <v>699.86</v>
      </c>
      <c r="F83">
        <v>4</v>
      </c>
      <c r="G83">
        <v>1</v>
      </c>
      <c r="H83">
        <v>0</v>
      </c>
      <c r="I83">
        <v>1</v>
      </c>
      <c r="J83">
        <v>2</v>
      </c>
      <c r="K83">
        <v>2</v>
      </c>
      <c r="L83">
        <v>39.278562000000001</v>
      </c>
      <c r="M83">
        <v>-84.712686000000005</v>
      </c>
      <c r="N83">
        <v>676</v>
      </c>
      <c r="O83">
        <v>9</v>
      </c>
      <c r="P83">
        <v>3</v>
      </c>
    </row>
    <row r="84" spans="1:16" hidden="1" x14ac:dyDescent="0.25">
      <c r="A84">
        <v>105322</v>
      </c>
      <c r="B84">
        <v>1.72566E-3</v>
      </c>
      <c r="C84">
        <v>4.07</v>
      </c>
      <c r="D84">
        <v>26.57</v>
      </c>
      <c r="E84">
        <v>507.92</v>
      </c>
      <c r="F84">
        <v>4</v>
      </c>
      <c r="G84">
        <v>1</v>
      </c>
      <c r="H84">
        <v>0</v>
      </c>
      <c r="I84">
        <v>1</v>
      </c>
      <c r="J84">
        <v>3</v>
      </c>
      <c r="K84">
        <v>2</v>
      </c>
      <c r="L84">
        <v>39.381252000000003</v>
      </c>
      <c r="M84">
        <v>-84.217044000000001</v>
      </c>
      <c r="N84">
        <v>1035</v>
      </c>
      <c r="O84">
        <v>27</v>
      </c>
      <c r="P84">
        <v>3</v>
      </c>
    </row>
    <row r="85" spans="1:16" hidden="1" x14ac:dyDescent="0.25">
      <c r="A85">
        <v>105493</v>
      </c>
      <c r="B85">
        <v>2.1105199999999998E-3</v>
      </c>
      <c r="C85">
        <v>5.0199999999999996</v>
      </c>
      <c r="D85">
        <v>26.96</v>
      </c>
      <c r="E85">
        <v>590.32000000000005</v>
      </c>
      <c r="F85">
        <v>4</v>
      </c>
      <c r="G85">
        <v>2</v>
      </c>
      <c r="H85">
        <v>2</v>
      </c>
      <c r="I85">
        <v>2</v>
      </c>
      <c r="J85">
        <v>2</v>
      </c>
      <c r="K85">
        <v>4</v>
      </c>
      <c r="L85">
        <v>39.557071000000001</v>
      </c>
      <c r="M85">
        <v>-84.652420000000006</v>
      </c>
      <c r="N85">
        <v>712</v>
      </c>
      <c r="O85">
        <v>32</v>
      </c>
      <c r="P85">
        <v>1</v>
      </c>
    </row>
    <row r="86" spans="1:16" hidden="1" x14ac:dyDescent="0.25">
      <c r="A86">
        <v>105568</v>
      </c>
      <c r="B86">
        <v>1.09147E-3</v>
      </c>
      <c r="C86">
        <v>2.1</v>
      </c>
      <c r="D86">
        <v>18.3</v>
      </c>
      <c r="E86">
        <v>331</v>
      </c>
      <c r="F86">
        <v>4</v>
      </c>
      <c r="G86">
        <v>1</v>
      </c>
      <c r="H86">
        <v>0</v>
      </c>
      <c r="I86">
        <v>1</v>
      </c>
      <c r="J86">
        <v>2</v>
      </c>
      <c r="K86">
        <v>1</v>
      </c>
      <c r="L86">
        <v>39.478592999999996</v>
      </c>
      <c r="M86">
        <v>-84.714059000000006</v>
      </c>
      <c r="N86">
        <v>696</v>
      </c>
      <c r="O86">
        <v>4</v>
      </c>
      <c r="P86">
        <v>3</v>
      </c>
    </row>
    <row r="87" spans="1:16" x14ac:dyDescent="0.25">
      <c r="A87">
        <v>105593</v>
      </c>
      <c r="B87">
        <v>2.5980600000000001E-3</v>
      </c>
      <c r="C87">
        <v>6.28</v>
      </c>
      <c r="D87">
        <v>27.62</v>
      </c>
      <c r="E87">
        <v>701.43</v>
      </c>
      <c r="F87">
        <v>4</v>
      </c>
      <c r="G87">
        <v>5</v>
      </c>
      <c r="H87">
        <v>2</v>
      </c>
      <c r="I87">
        <v>3</v>
      </c>
      <c r="J87">
        <v>4</v>
      </c>
      <c r="K87">
        <v>4</v>
      </c>
      <c r="L87">
        <v>39.321584000000001</v>
      </c>
      <c r="M87">
        <v>-84.663657999999998</v>
      </c>
      <c r="N87">
        <v>731</v>
      </c>
      <c r="O87">
        <v>54</v>
      </c>
      <c r="P87">
        <v>4</v>
      </c>
    </row>
    <row r="88" spans="1:16" hidden="1" x14ac:dyDescent="0.25">
      <c r="A88">
        <v>105594</v>
      </c>
      <c r="B88">
        <v>1.7498800000000001E-3</v>
      </c>
      <c r="C88">
        <v>3.73</v>
      </c>
      <c r="D88">
        <v>22.07</v>
      </c>
      <c r="E88">
        <v>554.65</v>
      </c>
      <c r="F88">
        <v>4</v>
      </c>
      <c r="G88">
        <v>1</v>
      </c>
      <c r="H88">
        <v>0</v>
      </c>
      <c r="I88">
        <v>1</v>
      </c>
      <c r="J88">
        <v>2</v>
      </c>
      <c r="K88">
        <v>1</v>
      </c>
      <c r="L88">
        <v>39.501547000000002</v>
      </c>
      <c r="M88">
        <v>-84.704046000000005</v>
      </c>
      <c r="N88">
        <v>711</v>
      </c>
      <c r="O88">
        <v>23</v>
      </c>
      <c r="P88">
        <v>3</v>
      </c>
    </row>
    <row r="89" spans="1:16" hidden="1" x14ac:dyDescent="0.25">
      <c r="A89">
        <v>105635</v>
      </c>
      <c r="B89">
        <v>4.84564E-3</v>
      </c>
      <c r="C89">
        <v>12.23</v>
      </c>
      <c r="D89">
        <v>29.63</v>
      </c>
      <c r="E89">
        <v>1290.42</v>
      </c>
      <c r="F89">
        <v>4</v>
      </c>
      <c r="G89">
        <v>3</v>
      </c>
      <c r="H89">
        <v>3</v>
      </c>
      <c r="I89">
        <v>3</v>
      </c>
      <c r="J89">
        <v>3</v>
      </c>
      <c r="K89">
        <v>4</v>
      </c>
      <c r="L89">
        <v>39.550324000000003</v>
      </c>
      <c r="M89">
        <v>-84.703123000000005</v>
      </c>
      <c r="N89">
        <v>710</v>
      </c>
      <c r="O89">
        <v>21</v>
      </c>
      <c r="P89">
        <v>1</v>
      </c>
    </row>
    <row r="90" spans="1:16" hidden="1" x14ac:dyDescent="0.25">
      <c r="A90">
        <v>105640</v>
      </c>
      <c r="B90">
        <v>4.1140100000000004E-3</v>
      </c>
      <c r="C90">
        <v>10.71</v>
      </c>
      <c r="D90">
        <v>31.38</v>
      </c>
      <c r="E90">
        <v>1058.29</v>
      </c>
      <c r="F90">
        <v>4</v>
      </c>
      <c r="G90">
        <v>2</v>
      </c>
      <c r="H90">
        <v>0</v>
      </c>
      <c r="I90">
        <v>2</v>
      </c>
      <c r="J90">
        <v>2</v>
      </c>
      <c r="K90">
        <v>2</v>
      </c>
      <c r="L90">
        <v>39.491537000000001</v>
      </c>
      <c r="M90">
        <v>-84.759467000000001</v>
      </c>
      <c r="N90">
        <v>707</v>
      </c>
      <c r="O90">
        <v>26</v>
      </c>
      <c r="P90">
        <v>3</v>
      </c>
    </row>
    <row r="91" spans="1:16" hidden="1" x14ac:dyDescent="0.25">
      <c r="A91">
        <v>106002</v>
      </c>
      <c r="B91">
        <v>1.7175000000000001E-3</v>
      </c>
      <c r="C91">
        <v>4.18</v>
      </c>
      <c r="D91">
        <v>27.99</v>
      </c>
      <c r="E91">
        <v>550.33000000000004</v>
      </c>
      <c r="F91">
        <v>4</v>
      </c>
      <c r="G91">
        <v>2</v>
      </c>
      <c r="H91">
        <v>2</v>
      </c>
      <c r="I91">
        <v>2</v>
      </c>
      <c r="J91">
        <v>2</v>
      </c>
      <c r="K91">
        <v>4</v>
      </c>
      <c r="L91">
        <v>39.538544000000002</v>
      </c>
      <c r="M91">
        <v>-84.534817000000004</v>
      </c>
      <c r="N91">
        <v>850</v>
      </c>
      <c r="O91">
        <v>14</v>
      </c>
      <c r="P91">
        <v>1</v>
      </c>
    </row>
    <row r="92" spans="1:16" hidden="1" x14ac:dyDescent="0.25">
      <c r="A92">
        <v>106046</v>
      </c>
      <c r="B92">
        <v>3.41304E-3</v>
      </c>
      <c r="C92">
        <v>8.25</v>
      </c>
      <c r="D92">
        <v>27.63</v>
      </c>
      <c r="E92">
        <v>984.72</v>
      </c>
      <c r="F92">
        <v>4</v>
      </c>
      <c r="G92">
        <v>4</v>
      </c>
      <c r="H92">
        <v>4</v>
      </c>
      <c r="I92">
        <v>4</v>
      </c>
      <c r="J92">
        <v>4</v>
      </c>
      <c r="K92">
        <v>1</v>
      </c>
      <c r="L92">
        <v>39.338634999999996</v>
      </c>
      <c r="M92">
        <v>-84.189809999999994</v>
      </c>
      <c r="N92">
        <v>1122</v>
      </c>
      <c r="O92">
        <v>36</v>
      </c>
      <c r="P92">
        <v>1</v>
      </c>
    </row>
    <row r="93" spans="1:16" hidden="1" x14ac:dyDescent="0.25">
      <c r="A93">
        <v>106056</v>
      </c>
      <c r="B93">
        <v>2.0706499999999998E-3</v>
      </c>
      <c r="C93">
        <v>4.57</v>
      </c>
      <c r="D93">
        <v>23.57</v>
      </c>
      <c r="E93">
        <v>521</v>
      </c>
      <c r="F93">
        <v>4</v>
      </c>
      <c r="G93">
        <v>2</v>
      </c>
      <c r="H93">
        <v>0</v>
      </c>
      <c r="I93">
        <v>2</v>
      </c>
      <c r="J93">
        <v>3</v>
      </c>
      <c r="K93">
        <v>4</v>
      </c>
      <c r="L93">
        <v>39.501092</v>
      </c>
      <c r="M93">
        <v>-84.705412999999993</v>
      </c>
      <c r="N93">
        <v>711</v>
      </c>
      <c r="O93">
        <v>40</v>
      </c>
      <c r="P93">
        <v>3</v>
      </c>
    </row>
    <row r="94" spans="1:16" x14ac:dyDescent="0.25">
      <c r="A94">
        <v>106118</v>
      </c>
      <c r="B94">
        <v>3.7194099999999998E-3</v>
      </c>
      <c r="C94">
        <v>9.39</v>
      </c>
      <c r="D94">
        <v>29.64</v>
      </c>
      <c r="E94">
        <v>915.54</v>
      </c>
      <c r="F94">
        <v>4</v>
      </c>
      <c r="G94">
        <v>5</v>
      </c>
      <c r="H94">
        <v>2</v>
      </c>
      <c r="I94">
        <v>2</v>
      </c>
      <c r="J94">
        <v>2</v>
      </c>
      <c r="K94">
        <v>4</v>
      </c>
      <c r="L94">
        <v>39.558833</v>
      </c>
      <c r="M94">
        <v>-84.047616000000005</v>
      </c>
      <c r="N94">
        <v>1106</v>
      </c>
      <c r="O94">
        <v>45</v>
      </c>
      <c r="P94">
        <v>4</v>
      </c>
    </row>
    <row r="95" spans="1:16" hidden="1" x14ac:dyDescent="0.25">
      <c r="A95">
        <v>106165</v>
      </c>
      <c r="B95">
        <v>6.1942899999999999E-3</v>
      </c>
      <c r="C95">
        <v>17.41</v>
      </c>
      <c r="D95">
        <v>39.950000000000003</v>
      </c>
      <c r="E95">
        <v>1320.42</v>
      </c>
      <c r="F95">
        <v>4</v>
      </c>
      <c r="G95">
        <v>1</v>
      </c>
      <c r="H95">
        <v>1</v>
      </c>
      <c r="I95">
        <v>1</v>
      </c>
      <c r="J95">
        <v>1</v>
      </c>
      <c r="K95">
        <v>4</v>
      </c>
      <c r="L95">
        <v>39.274205000000002</v>
      </c>
      <c r="M95">
        <v>-84.785400999999993</v>
      </c>
      <c r="N95">
        <v>679</v>
      </c>
      <c r="O95">
        <v>12</v>
      </c>
      <c r="P95">
        <v>1</v>
      </c>
    </row>
    <row r="96" spans="1:16" hidden="1" x14ac:dyDescent="0.25">
      <c r="A96">
        <v>106172</v>
      </c>
      <c r="B96">
        <v>1.46309E-3</v>
      </c>
      <c r="C96">
        <v>2.77</v>
      </c>
      <c r="D96">
        <v>17.63</v>
      </c>
      <c r="E96">
        <v>475.33</v>
      </c>
      <c r="F96">
        <v>4</v>
      </c>
      <c r="G96">
        <v>1</v>
      </c>
      <c r="H96">
        <v>0</v>
      </c>
      <c r="I96">
        <v>1</v>
      </c>
      <c r="J96">
        <v>1</v>
      </c>
      <c r="K96">
        <v>1</v>
      </c>
      <c r="L96">
        <v>39.519959</v>
      </c>
      <c r="M96">
        <v>-84.741586999999996</v>
      </c>
      <c r="N96">
        <v>709</v>
      </c>
      <c r="O96">
        <v>21</v>
      </c>
      <c r="P96">
        <v>3</v>
      </c>
    </row>
    <row r="97" spans="1:16" hidden="1" x14ac:dyDescent="0.25">
      <c r="A97">
        <v>106721</v>
      </c>
      <c r="B97">
        <v>2.7500900000000002E-3</v>
      </c>
      <c r="C97">
        <v>6.59</v>
      </c>
      <c r="D97">
        <v>27.28</v>
      </c>
      <c r="E97">
        <v>681.11</v>
      </c>
      <c r="F97">
        <v>4</v>
      </c>
      <c r="G97">
        <v>1</v>
      </c>
      <c r="H97">
        <v>1</v>
      </c>
      <c r="I97">
        <v>1</v>
      </c>
      <c r="J97">
        <v>1</v>
      </c>
      <c r="K97">
        <v>2</v>
      </c>
      <c r="L97">
        <v>39.106572</v>
      </c>
      <c r="M97">
        <v>-84.929929000000001</v>
      </c>
      <c r="N97">
        <v>1554</v>
      </c>
      <c r="O97">
        <v>10</v>
      </c>
      <c r="P97">
        <v>1</v>
      </c>
    </row>
    <row r="98" spans="1:16" hidden="1" x14ac:dyDescent="0.25">
      <c r="A98">
        <v>106735</v>
      </c>
      <c r="B98">
        <v>1.71335E-3</v>
      </c>
      <c r="C98">
        <v>3.58</v>
      </c>
      <c r="D98">
        <v>21.22</v>
      </c>
      <c r="E98">
        <v>523.25</v>
      </c>
      <c r="F98">
        <v>4</v>
      </c>
      <c r="G98">
        <v>1</v>
      </c>
      <c r="H98">
        <v>0</v>
      </c>
      <c r="I98">
        <v>1</v>
      </c>
      <c r="J98">
        <v>1</v>
      </c>
      <c r="K98">
        <v>4</v>
      </c>
      <c r="L98">
        <v>39.494069000000003</v>
      </c>
      <c r="M98">
        <v>-84.723845999999995</v>
      </c>
      <c r="N98">
        <v>711</v>
      </c>
      <c r="O98">
        <v>15</v>
      </c>
      <c r="P98">
        <v>3</v>
      </c>
    </row>
    <row r="99" spans="1:16" hidden="1" x14ac:dyDescent="0.25">
      <c r="A99">
        <v>106813</v>
      </c>
      <c r="B99">
        <v>1.76867E-3</v>
      </c>
      <c r="C99">
        <v>4.7699999999999996</v>
      </c>
      <c r="D99">
        <v>34.96</v>
      </c>
      <c r="E99">
        <v>461.67</v>
      </c>
      <c r="F99">
        <v>4</v>
      </c>
      <c r="G99">
        <v>2</v>
      </c>
      <c r="H99">
        <v>0</v>
      </c>
      <c r="I99">
        <v>2</v>
      </c>
      <c r="J99">
        <v>3</v>
      </c>
      <c r="K99">
        <v>3</v>
      </c>
      <c r="L99">
        <v>39.409095000000001</v>
      </c>
      <c r="M99">
        <v>-84.156812000000002</v>
      </c>
      <c r="N99">
        <v>1052</v>
      </c>
      <c r="O99">
        <v>3</v>
      </c>
      <c r="P99">
        <v>3</v>
      </c>
    </row>
    <row r="100" spans="1:16" hidden="1" x14ac:dyDescent="0.25">
      <c r="A100">
        <v>106835</v>
      </c>
      <c r="B100">
        <v>3.2159900000000002E-3</v>
      </c>
      <c r="C100">
        <v>7.14</v>
      </c>
      <c r="D100">
        <v>23.85</v>
      </c>
      <c r="E100">
        <v>753.54</v>
      </c>
      <c r="F100">
        <v>4</v>
      </c>
      <c r="G100">
        <v>2</v>
      </c>
      <c r="H100">
        <v>0</v>
      </c>
      <c r="I100">
        <v>2</v>
      </c>
      <c r="J100">
        <v>2</v>
      </c>
      <c r="K100">
        <v>4</v>
      </c>
      <c r="L100">
        <v>39.479773000000002</v>
      </c>
      <c r="M100">
        <v>-84.749635999999995</v>
      </c>
      <c r="N100">
        <v>696</v>
      </c>
      <c r="O100">
        <v>25</v>
      </c>
      <c r="P100">
        <v>3</v>
      </c>
    </row>
    <row r="101" spans="1:16" hidden="1" x14ac:dyDescent="0.25">
      <c r="A101">
        <v>106841</v>
      </c>
      <c r="B101">
        <v>1.6828800000000001E-3</v>
      </c>
      <c r="C101">
        <v>3.62</v>
      </c>
      <c r="D101">
        <v>22.4</v>
      </c>
      <c r="E101">
        <v>482.84</v>
      </c>
      <c r="F101">
        <v>4</v>
      </c>
      <c r="G101">
        <v>2</v>
      </c>
      <c r="H101">
        <v>2</v>
      </c>
      <c r="I101">
        <v>2</v>
      </c>
      <c r="J101">
        <v>3</v>
      </c>
      <c r="K101">
        <v>4</v>
      </c>
      <c r="L101">
        <v>39.520147000000001</v>
      </c>
      <c r="M101">
        <v>-84.727361000000002</v>
      </c>
      <c r="N101">
        <v>710</v>
      </c>
      <c r="O101">
        <v>21</v>
      </c>
      <c r="P101">
        <v>1</v>
      </c>
    </row>
    <row r="102" spans="1:16" hidden="1" x14ac:dyDescent="0.25">
      <c r="A102">
        <v>106847</v>
      </c>
      <c r="B102">
        <v>2.5189399999999999E-3</v>
      </c>
      <c r="C102">
        <v>6.11</v>
      </c>
      <c r="D102">
        <v>27.79</v>
      </c>
      <c r="E102">
        <v>681.4</v>
      </c>
      <c r="F102">
        <v>4</v>
      </c>
      <c r="G102">
        <v>2</v>
      </c>
      <c r="H102">
        <v>0</v>
      </c>
      <c r="I102">
        <v>2</v>
      </c>
      <c r="J102">
        <v>2</v>
      </c>
      <c r="K102">
        <v>4</v>
      </c>
      <c r="L102">
        <v>39.553896000000002</v>
      </c>
      <c r="M102">
        <v>-84.725013000000004</v>
      </c>
      <c r="N102">
        <v>710</v>
      </c>
      <c r="O102">
        <v>47</v>
      </c>
      <c r="P102">
        <v>3</v>
      </c>
    </row>
    <row r="103" spans="1:16" hidden="1" x14ac:dyDescent="0.25">
      <c r="A103">
        <v>106956</v>
      </c>
      <c r="B103">
        <v>1.20568E-3</v>
      </c>
      <c r="C103">
        <v>2.46</v>
      </c>
      <c r="D103">
        <v>20.34</v>
      </c>
      <c r="E103">
        <v>390.92</v>
      </c>
      <c r="F103">
        <v>4</v>
      </c>
      <c r="G103">
        <v>1</v>
      </c>
      <c r="H103">
        <v>1</v>
      </c>
      <c r="I103">
        <v>1</v>
      </c>
      <c r="J103">
        <v>1</v>
      </c>
      <c r="K103">
        <v>2</v>
      </c>
      <c r="L103">
        <v>39.007275999999997</v>
      </c>
      <c r="M103">
        <v>-84.366980999999996</v>
      </c>
      <c r="N103">
        <v>1332</v>
      </c>
      <c r="O103">
        <v>14</v>
      </c>
      <c r="P103">
        <v>1</v>
      </c>
    </row>
    <row r="104" spans="1:16" x14ac:dyDescent="0.25">
      <c r="A104">
        <v>107045</v>
      </c>
      <c r="B104">
        <v>4.0259099999999997E-3</v>
      </c>
      <c r="C104">
        <v>10.91</v>
      </c>
      <c r="D104">
        <v>35.380000000000003</v>
      </c>
      <c r="E104">
        <v>988.94</v>
      </c>
      <c r="F104">
        <v>4</v>
      </c>
      <c r="G104">
        <v>6</v>
      </c>
      <c r="H104">
        <v>3</v>
      </c>
      <c r="I104">
        <v>4</v>
      </c>
      <c r="J104">
        <v>4</v>
      </c>
      <c r="K104">
        <v>3</v>
      </c>
      <c r="L104">
        <v>38.891981000000001</v>
      </c>
      <c r="M104">
        <v>-84.386106999999996</v>
      </c>
      <c r="N104">
        <v>1324</v>
      </c>
      <c r="O104">
        <v>33</v>
      </c>
      <c r="P104">
        <v>4</v>
      </c>
    </row>
    <row r="105" spans="1:16" x14ac:dyDescent="0.25">
      <c r="A105">
        <v>107089</v>
      </c>
      <c r="B105">
        <v>3.03177E-3</v>
      </c>
      <c r="C105">
        <v>7.62</v>
      </c>
      <c r="D105">
        <v>29.43</v>
      </c>
      <c r="E105">
        <v>865.82</v>
      </c>
      <c r="F105">
        <v>4</v>
      </c>
      <c r="G105">
        <v>3</v>
      </c>
      <c r="H105">
        <v>2</v>
      </c>
      <c r="I105">
        <v>2</v>
      </c>
      <c r="J105">
        <v>4</v>
      </c>
      <c r="K105">
        <v>3</v>
      </c>
      <c r="L105">
        <v>38.980347999999999</v>
      </c>
      <c r="M105">
        <v>-84.809866</v>
      </c>
      <c r="N105">
        <v>1527</v>
      </c>
      <c r="O105">
        <v>14</v>
      </c>
      <c r="P105">
        <v>4</v>
      </c>
    </row>
    <row r="106" spans="1:16" x14ac:dyDescent="0.25">
      <c r="A106">
        <v>107101</v>
      </c>
      <c r="B106">
        <v>2.7146800000000001E-3</v>
      </c>
      <c r="C106">
        <v>6.42</v>
      </c>
      <c r="D106">
        <v>26.68</v>
      </c>
      <c r="E106">
        <v>717.73</v>
      </c>
      <c r="F106">
        <v>4</v>
      </c>
      <c r="G106">
        <v>4</v>
      </c>
      <c r="H106">
        <v>2</v>
      </c>
      <c r="I106">
        <v>4</v>
      </c>
      <c r="J106">
        <v>4</v>
      </c>
      <c r="K106">
        <v>4</v>
      </c>
      <c r="L106">
        <v>39.522371</v>
      </c>
      <c r="M106">
        <v>-84.717336000000003</v>
      </c>
      <c r="N106">
        <v>710</v>
      </c>
      <c r="O106">
        <v>113</v>
      </c>
      <c r="P106">
        <v>4</v>
      </c>
    </row>
    <row r="107" spans="1:16" hidden="1" x14ac:dyDescent="0.25">
      <c r="A107">
        <v>107118</v>
      </c>
      <c r="B107">
        <v>3.29481E-3</v>
      </c>
      <c r="C107">
        <v>8.67</v>
      </c>
      <c r="D107">
        <v>32.409999999999997</v>
      </c>
      <c r="E107">
        <v>949.2</v>
      </c>
      <c r="F107">
        <v>4</v>
      </c>
      <c r="G107">
        <v>3</v>
      </c>
      <c r="H107">
        <v>3</v>
      </c>
      <c r="I107">
        <v>3</v>
      </c>
      <c r="J107">
        <v>5</v>
      </c>
      <c r="K107">
        <v>4</v>
      </c>
      <c r="L107">
        <v>39.195332999999998</v>
      </c>
      <c r="M107">
        <v>-84.096941999999999</v>
      </c>
      <c r="N107">
        <v>1170</v>
      </c>
      <c r="O107">
        <v>36</v>
      </c>
      <c r="P107">
        <v>1</v>
      </c>
    </row>
    <row r="108" spans="1:16" hidden="1" x14ac:dyDescent="0.25">
      <c r="A108">
        <v>107140</v>
      </c>
      <c r="B108">
        <v>3.4131399999999998E-3</v>
      </c>
      <c r="C108">
        <v>8.68</v>
      </c>
      <c r="D108">
        <v>30</v>
      </c>
      <c r="E108">
        <v>788.88</v>
      </c>
      <c r="F108">
        <v>4</v>
      </c>
      <c r="G108">
        <v>2</v>
      </c>
      <c r="H108">
        <v>1</v>
      </c>
      <c r="I108">
        <v>2</v>
      </c>
      <c r="J108">
        <v>2</v>
      </c>
      <c r="K108">
        <v>2</v>
      </c>
      <c r="L108">
        <v>39.120685999999999</v>
      </c>
      <c r="M108">
        <v>-84.150289000000001</v>
      </c>
      <c r="N108">
        <v>1177</v>
      </c>
      <c r="O108">
        <v>8</v>
      </c>
      <c r="P108">
        <v>1</v>
      </c>
    </row>
    <row r="109" spans="1:16" hidden="1" x14ac:dyDescent="0.25">
      <c r="A109">
        <v>107183</v>
      </c>
      <c r="B109">
        <v>2.5361300000000002E-3</v>
      </c>
      <c r="C109">
        <v>5.99</v>
      </c>
      <c r="D109">
        <v>26.61</v>
      </c>
      <c r="E109">
        <v>753.9</v>
      </c>
      <c r="F109">
        <v>4</v>
      </c>
      <c r="G109">
        <v>2</v>
      </c>
      <c r="H109">
        <v>2</v>
      </c>
      <c r="I109">
        <v>2</v>
      </c>
      <c r="J109">
        <v>5</v>
      </c>
      <c r="K109">
        <v>2</v>
      </c>
      <c r="L109">
        <v>39.389792</v>
      </c>
      <c r="M109">
        <v>-84.625105000000005</v>
      </c>
      <c r="N109">
        <v>735</v>
      </c>
      <c r="O109">
        <v>76</v>
      </c>
      <c r="P109">
        <v>1</v>
      </c>
    </row>
    <row r="110" spans="1:16" x14ac:dyDescent="0.25">
      <c r="A110">
        <v>107254</v>
      </c>
      <c r="B110">
        <v>1.8998699999999999E-3</v>
      </c>
      <c r="C110">
        <v>4.47</v>
      </c>
      <c r="D110">
        <v>26.44</v>
      </c>
      <c r="E110">
        <v>520.77</v>
      </c>
      <c r="F110">
        <v>4</v>
      </c>
      <c r="G110">
        <v>5</v>
      </c>
      <c r="H110">
        <v>2</v>
      </c>
      <c r="I110">
        <v>3</v>
      </c>
      <c r="J110">
        <v>3</v>
      </c>
      <c r="K110">
        <v>2</v>
      </c>
      <c r="L110">
        <v>39.459648000000001</v>
      </c>
      <c r="M110">
        <v>-84.212401999999997</v>
      </c>
      <c r="N110">
        <v>1056</v>
      </c>
      <c r="O110">
        <v>106</v>
      </c>
      <c r="P110">
        <v>4</v>
      </c>
    </row>
    <row r="111" spans="1:16" hidden="1" x14ac:dyDescent="0.25">
      <c r="A111">
        <v>107336</v>
      </c>
      <c r="B111">
        <v>7.1827100000000001E-3</v>
      </c>
      <c r="C111">
        <v>18.690000000000001</v>
      </c>
      <c r="D111">
        <v>31.29</v>
      </c>
      <c r="E111">
        <v>2159</v>
      </c>
      <c r="F111">
        <v>4</v>
      </c>
      <c r="G111">
        <v>3</v>
      </c>
      <c r="H111">
        <v>3</v>
      </c>
      <c r="I111">
        <v>3</v>
      </c>
      <c r="J111">
        <v>3</v>
      </c>
      <c r="K111">
        <v>1</v>
      </c>
      <c r="L111">
        <v>38.878233000000002</v>
      </c>
      <c r="M111">
        <v>-84.411933000000005</v>
      </c>
      <c r="N111">
        <v>1323</v>
      </c>
      <c r="O111">
        <v>2</v>
      </c>
      <c r="P111">
        <v>1</v>
      </c>
    </row>
    <row r="112" spans="1:16" x14ac:dyDescent="0.25">
      <c r="A112">
        <v>107342</v>
      </c>
      <c r="B112">
        <v>2.2920100000000001E-3</v>
      </c>
      <c r="C112">
        <v>5.84</v>
      </c>
      <c r="D112">
        <v>30.1</v>
      </c>
      <c r="E112">
        <v>616.15</v>
      </c>
      <c r="F112">
        <v>4</v>
      </c>
      <c r="G112">
        <v>5</v>
      </c>
      <c r="H112">
        <v>1</v>
      </c>
      <c r="I112">
        <v>2</v>
      </c>
      <c r="J112">
        <v>2</v>
      </c>
      <c r="K112">
        <v>2</v>
      </c>
      <c r="L112">
        <v>38.964554999999997</v>
      </c>
      <c r="M112">
        <v>-85.059449000000001</v>
      </c>
      <c r="N112">
        <v>1583</v>
      </c>
      <c r="O112">
        <v>28</v>
      </c>
      <c r="P112">
        <v>4</v>
      </c>
    </row>
    <row r="113" spans="1:16" hidden="1" x14ac:dyDescent="0.25">
      <c r="A113">
        <v>107530</v>
      </c>
      <c r="B113">
        <v>5.6871600000000001E-3</v>
      </c>
      <c r="C113">
        <v>15.73</v>
      </c>
      <c r="D113">
        <v>37.86</v>
      </c>
      <c r="E113">
        <v>1398.75</v>
      </c>
      <c r="F113">
        <v>4</v>
      </c>
      <c r="G113">
        <v>1</v>
      </c>
      <c r="H113">
        <v>1</v>
      </c>
      <c r="I113">
        <v>1</v>
      </c>
      <c r="J113">
        <v>1</v>
      </c>
      <c r="K113">
        <v>2</v>
      </c>
      <c r="L113">
        <v>39.20635</v>
      </c>
      <c r="M113">
        <v>-84.887579000000002</v>
      </c>
      <c r="N113">
        <v>1568</v>
      </c>
      <c r="O113">
        <v>16</v>
      </c>
      <c r="P113">
        <v>1</v>
      </c>
    </row>
    <row r="114" spans="1:16" hidden="1" x14ac:dyDescent="0.25">
      <c r="A114">
        <v>107655</v>
      </c>
      <c r="B114">
        <v>1.60556E-3</v>
      </c>
      <c r="C114">
        <v>4.16</v>
      </c>
      <c r="D114">
        <v>31.01</v>
      </c>
      <c r="E114">
        <v>511.48</v>
      </c>
      <c r="F114">
        <v>4</v>
      </c>
      <c r="G114">
        <v>1</v>
      </c>
      <c r="H114">
        <v>1</v>
      </c>
      <c r="I114">
        <v>1</v>
      </c>
      <c r="J114">
        <v>2</v>
      </c>
      <c r="K114">
        <v>1</v>
      </c>
      <c r="L114">
        <v>39.293861999999997</v>
      </c>
      <c r="M114">
        <v>-84.619359000000003</v>
      </c>
      <c r="N114">
        <v>646</v>
      </c>
      <c r="O114">
        <v>30</v>
      </c>
      <c r="P114">
        <v>2</v>
      </c>
    </row>
    <row r="115" spans="1:16" hidden="1" x14ac:dyDescent="0.25">
      <c r="A115">
        <v>107687</v>
      </c>
      <c r="B115">
        <v>2.5485099999999999E-3</v>
      </c>
      <c r="C115">
        <v>6.84</v>
      </c>
      <c r="D115">
        <v>34.36</v>
      </c>
      <c r="E115">
        <v>709.43</v>
      </c>
      <c r="F115">
        <v>4</v>
      </c>
      <c r="G115">
        <v>2</v>
      </c>
      <c r="H115">
        <v>0</v>
      </c>
      <c r="I115">
        <v>2</v>
      </c>
      <c r="J115">
        <v>2</v>
      </c>
      <c r="K115">
        <v>3</v>
      </c>
      <c r="L115">
        <v>39.57058</v>
      </c>
      <c r="M115">
        <v>-84.383352000000002</v>
      </c>
      <c r="N115">
        <v>854</v>
      </c>
      <c r="O115">
        <v>10</v>
      </c>
      <c r="P115">
        <v>3</v>
      </c>
    </row>
    <row r="116" spans="1:16" x14ac:dyDescent="0.25">
      <c r="A116">
        <v>107737</v>
      </c>
      <c r="B116">
        <v>4.5054099999999996E-3</v>
      </c>
      <c r="C116">
        <v>11.83</v>
      </c>
      <c r="D116">
        <v>32.119999999999997</v>
      </c>
      <c r="E116">
        <v>1043.79</v>
      </c>
      <c r="F116">
        <v>4</v>
      </c>
      <c r="G116">
        <v>3</v>
      </c>
      <c r="H116">
        <v>2</v>
      </c>
      <c r="I116">
        <v>2</v>
      </c>
      <c r="J116">
        <v>3</v>
      </c>
      <c r="K116">
        <v>4</v>
      </c>
      <c r="L116">
        <v>39.025545999999999</v>
      </c>
      <c r="M116">
        <v>-84.921508000000003</v>
      </c>
      <c r="N116">
        <v>1608</v>
      </c>
      <c r="O116">
        <v>14</v>
      </c>
      <c r="P116">
        <v>4</v>
      </c>
    </row>
    <row r="117" spans="1:16" hidden="1" x14ac:dyDescent="0.25">
      <c r="A117">
        <v>107976</v>
      </c>
      <c r="B117">
        <v>2.7190000000000001E-3</v>
      </c>
      <c r="C117">
        <v>6.17</v>
      </c>
      <c r="D117">
        <v>24.94</v>
      </c>
      <c r="E117">
        <v>823.59</v>
      </c>
      <c r="F117">
        <v>4</v>
      </c>
      <c r="G117">
        <v>1</v>
      </c>
      <c r="H117">
        <v>0</v>
      </c>
      <c r="I117">
        <v>1</v>
      </c>
      <c r="J117">
        <v>1</v>
      </c>
      <c r="K117">
        <v>1</v>
      </c>
      <c r="L117">
        <v>39.018861000000001</v>
      </c>
      <c r="M117">
        <v>-84.199785000000006</v>
      </c>
      <c r="N117">
        <v>1212</v>
      </c>
      <c r="O117">
        <v>18</v>
      </c>
      <c r="P117">
        <v>3</v>
      </c>
    </row>
    <row r="118" spans="1:16" hidden="1" x14ac:dyDescent="0.25">
      <c r="A118">
        <v>107988</v>
      </c>
      <c r="B118">
        <v>2.2687900000000001E-4</v>
      </c>
      <c r="C118">
        <v>0.4</v>
      </c>
      <c r="D118">
        <v>15.54</v>
      </c>
      <c r="E118">
        <v>93.75</v>
      </c>
      <c r="F118">
        <v>4</v>
      </c>
      <c r="G118">
        <v>1</v>
      </c>
      <c r="H118">
        <v>0</v>
      </c>
      <c r="I118">
        <v>1</v>
      </c>
      <c r="J118">
        <v>1</v>
      </c>
      <c r="K118">
        <v>4</v>
      </c>
      <c r="L118">
        <v>39.447704999999999</v>
      </c>
      <c r="M118">
        <v>-84.286649999999995</v>
      </c>
      <c r="N118">
        <v>1065</v>
      </c>
      <c r="O118">
        <v>4</v>
      </c>
      <c r="P118">
        <v>3</v>
      </c>
    </row>
    <row r="119" spans="1:16" x14ac:dyDescent="0.25">
      <c r="A119">
        <v>108125</v>
      </c>
      <c r="B119">
        <v>3.5203999999999999E-3</v>
      </c>
      <c r="C119">
        <v>9.17</v>
      </c>
      <c r="D119">
        <v>31.36</v>
      </c>
      <c r="E119">
        <v>794.63</v>
      </c>
      <c r="F119">
        <v>4</v>
      </c>
      <c r="G119">
        <v>4</v>
      </c>
      <c r="H119">
        <v>2</v>
      </c>
      <c r="I119">
        <v>2</v>
      </c>
      <c r="J119">
        <v>3</v>
      </c>
      <c r="K119">
        <v>4</v>
      </c>
      <c r="L119">
        <v>39.315468000000003</v>
      </c>
      <c r="M119">
        <v>-84.212256999999994</v>
      </c>
      <c r="N119">
        <v>1123</v>
      </c>
      <c r="O119">
        <v>16</v>
      </c>
      <c r="P119">
        <v>4</v>
      </c>
    </row>
    <row r="120" spans="1:16" hidden="1" x14ac:dyDescent="0.25">
      <c r="A120">
        <v>108206</v>
      </c>
      <c r="B120">
        <v>2.0733100000000001E-3</v>
      </c>
      <c r="C120">
        <v>5.13</v>
      </c>
      <c r="D120">
        <v>28.72</v>
      </c>
      <c r="E120">
        <v>649.61</v>
      </c>
      <c r="F120">
        <v>4</v>
      </c>
      <c r="G120">
        <v>2</v>
      </c>
      <c r="H120">
        <v>2</v>
      </c>
      <c r="I120">
        <v>2</v>
      </c>
      <c r="J120">
        <v>3</v>
      </c>
      <c r="K120">
        <v>2</v>
      </c>
      <c r="L120">
        <v>39.292225999999999</v>
      </c>
      <c r="M120">
        <v>-84.613401999999994</v>
      </c>
      <c r="N120">
        <v>646</v>
      </c>
      <c r="O120">
        <v>34</v>
      </c>
      <c r="P120">
        <v>1</v>
      </c>
    </row>
    <row r="121" spans="1:16" hidden="1" x14ac:dyDescent="0.25">
      <c r="A121">
        <v>108215</v>
      </c>
      <c r="B121">
        <v>2.03688E-3</v>
      </c>
      <c r="C121">
        <v>4.5599999999999996</v>
      </c>
      <c r="D121">
        <v>24.24</v>
      </c>
      <c r="E121">
        <v>539.30999999999995</v>
      </c>
      <c r="F121">
        <v>4</v>
      </c>
      <c r="G121">
        <v>2</v>
      </c>
      <c r="H121">
        <v>2</v>
      </c>
      <c r="I121">
        <v>2</v>
      </c>
      <c r="J121">
        <v>4</v>
      </c>
      <c r="K121">
        <v>4</v>
      </c>
      <c r="L121">
        <v>39.081364000000001</v>
      </c>
      <c r="M121">
        <v>-85.022133999999994</v>
      </c>
      <c r="N121">
        <v>1581</v>
      </c>
      <c r="O121">
        <v>89</v>
      </c>
      <c r="P121">
        <v>1</v>
      </c>
    </row>
    <row r="122" spans="1:16" hidden="1" x14ac:dyDescent="0.25">
      <c r="A122">
        <v>108362</v>
      </c>
      <c r="B122">
        <v>2.7360100000000001E-3</v>
      </c>
      <c r="C122">
        <v>6.96</v>
      </c>
      <c r="D122">
        <v>30</v>
      </c>
      <c r="E122">
        <v>728.48</v>
      </c>
      <c r="F122">
        <v>4</v>
      </c>
      <c r="G122">
        <v>3</v>
      </c>
      <c r="H122">
        <v>2</v>
      </c>
      <c r="I122">
        <v>3</v>
      </c>
      <c r="J122">
        <v>3</v>
      </c>
      <c r="K122">
        <v>4</v>
      </c>
      <c r="L122">
        <v>39.528317999999999</v>
      </c>
      <c r="M122">
        <v>-84.571236999999996</v>
      </c>
      <c r="N122">
        <v>850</v>
      </c>
      <c r="O122">
        <v>63</v>
      </c>
      <c r="P122">
        <v>1</v>
      </c>
    </row>
    <row r="123" spans="1:16" x14ac:dyDescent="0.25">
      <c r="A123">
        <v>108404</v>
      </c>
      <c r="B123">
        <v>5.9145300000000003E-3</v>
      </c>
      <c r="C123">
        <v>15.82</v>
      </c>
      <c r="D123">
        <v>33.979999999999997</v>
      </c>
      <c r="E123">
        <v>1107</v>
      </c>
      <c r="F123">
        <v>4</v>
      </c>
      <c r="G123">
        <v>3</v>
      </c>
      <c r="H123">
        <v>2</v>
      </c>
      <c r="I123">
        <v>3</v>
      </c>
      <c r="J123">
        <v>3</v>
      </c>
      <c r="K123">
        <v>4</v>
      </c>
      <c r="L123">
        <v>38.828158999999999</v>
      </c>
      <c r="M123">
        <v>-84.671830999999997</v>
      </c>
      <c r="N123">
        <v>1547</v>
      </c>
      <c r="O123">
        <v>31</v>
      </c>
      <c r="P123">
        <v>4</v>
      </c>
    </row>
    <row r="124" spans="1:16" hidden="1" x14ac:dyDescent="0.25">
      <c r="A124">
        <v>108558</v>
      </c>
      <c r="B124">
        <v>1.32768E-2</v>
      </c>
      <c r="C124">
        <v>39.6</v>
      </c>
      <c r="D124">
        <v>36.24</v>
      </c>
      <c r="E124">
        <v>3016.92</v>
      </c>
      <c r="F124">
        <v>4</v>
      </c>
      <c r="G124">
        <v>2</v>
      </c>
      <c r="H124">
        <v>0</v>
      </c>
      <c r="I124">
        <v>2</v>
      </c>
      <c r="J124">
        <v>2</v>
      </c>
      <c r="K124">
        <v>2</v>
      </c>
      <c r="L124">
        <v>39.275714999999998</v>
      </c>
      <c r="M124">
        <v>-84.141610999999997</v>
      </c>
      <c r="N124">
        <v>1115</v>
      </c>
      <c r="O124">
        <v>15</v>
      </c>
      <c r="P124">
        <v>3</v>
      </c>
    </row>
    <row r="125" spans="1:16" hidden="1" x14ac:dyDescent="0.25">
      <c r="A125">
        <v>108681</v>
      </c>
      <c r="B125">
        <v>2.08128E-3</v>
      </c>
      <c r="C125">
        <v>4.95</v>
      </c>
      <c r="D125">
        <v>26.96</v>
      </c>
      <c r="E125">
        <v>582</v>
      </c>
      <c r="F125">
        <v>4</v>
      </c>
      <c r="G125">
        <v>2</v>
      </c>
      <c r="H125">
        <v>0</v>
      </c>
      <c r="I125">
        <v>2</v>
      </c>
      <c r="J125">
        <v>1</v>
      </c>
      <c r="K125">
        <v>3</v>
      </c>
      <c r="L125">
        <v>39.512087000000001</v>
      </c>
      <c r="M125">
        <v>-84.775240999999994</v>
      </c>
      <c r="N125">
        <v>1591</v>
      </c>
      <c r="O125">
        <v>12</v>
      </c>
      <c r="P125">
        <v>3</v>
      </c>
    </row>
    <row r="126" spans="1:16" hidden="1" x14ac:dyDescent="0.25">
      <c r="A126">
        <v>108684</v>
      </c>
      <c r="B126">
        <v>3.3835900000000001E-3</v>
      </c>
      <c r="C126">
        <v>8.8699999999999992</v>
      </c>
      <c r="D126">
        <v>31.98</v>
      </c>
      <c r="E126">
        <v>845.33</v>
      </c>
      <c r="F126">
        <v>4</v>
      </c>
      <c r="G126">
        <v>2</v>
      </c>
      <c r="H126">
        <v>1</v>
      </c>
      <c r="I126">
        <v>2</v>
      </c>
      <c r="J126">
        <v>2</v>
      </c>
      <c r="K126">
        <v>3</v>
      </c>
      <c r="L126">
        <v>39.436599000000001</v>
      </c>
      <c r="M126">
        <v>-84.712812999999997</v>
      </c>
      <c r="N126">
        <v>695</v>
      </c>
      <c r="O126">
        <v>24</v>
      </c>
      <c r="P126">
        <v>1</v>
      </c>
    </row>
    <row r="127" spans="1:16" hidden="1" x14ac:dyDescent="0.25">
      <c r="A127">
        <v>108780</v>
      </c>
      <c r="B127">
        <v>4.5008499999999998E-3</v>
      </c>
      <c r="C127">
        <v>11.86</v>
      </c>
      <c r="D127">
        <v>32.53</v>
      </c>
      <c r="E127">
        <v>1100.33</v>
      </c>
      <c r="F127">
        <v>4</v>
      </c>
      <c r="G127">
        <v>2</v>
      </c>
      <c r="H127">
        <v>2</v>
      </c>
      <c r="I127">
        <v>2</v>
      </c>
      <c r="J127">
        <v>2</v>
      </c>
      <c r="K127">
        <v>4</v>
      </c>
      <c r="L127">
        <v>39.145563000000003</v>
      </c>
      <c r="M127">
        <v>-84.194160999999994</v>
      </c>
      <c r="N127">
        <v>1177</v>
      </c>
      <c r="O127">
        <v>23</v>
      </c>
      <c r="P127">
        <v>1</v>
      </c>
    </row>
    <row r="128" spans="1:16" hidden="1" x14ac:dyDescent="0.25">
      <c r="A128">
        <v>108856</v>
      </c>
      <c r="B128">
        <v>4.0019599999999997E-3</v>
      </c>
      <c r="C128">
        <v>10.26</v>
      </c>
      <c r="D128">
        <v>30.42</v>
      </c>
      <c r="E128">
        <v>1147.1600000000001</v>
      </c>
      <c r="F128">
        <v>4</v>
      </c>
      <c r="G128">
        <v>2</v>
      </c>
      <c r="H128">
        <v>0</v>
      </c>
      <c r="I128">
        <v>2</v>
      </c>
      <c r="J128">
        <v>5</v>
      </c>
      <c r="K128">
        <v>4</v>
      </c>
      <c r="L128">
        <v>39.224871</v>
      </c>
      <c r="M128">
        <v>-84.727314000000007</v>
      </c>
      <c r="N128">
        <v>670</v>
      </c>
      <c r="O128">
        <v>33</v>
      </c>
      <c r="P128">
        <v>3</v>
      </c>
    </row>
    <row r="129" spans="1:16" hidden="1" x14ac:dyDescent="0.25">
      <c r="A129">
        <v>108878</v>
      </c>
      <c r="B129">
        <v>3.4034E-3</v>
      </c>
      <c r="C129">
        <v>8.07</v>
      </c>
      <c r="D129">
        <v>26.81</v>
      </c>
      <c r="E129">
        <v>820.86</v>
      </c>
      <c r="F129">
        <v>4</v>
      </c>
      <c r="G129">
        <v>2</v>
      </c>
      <c r="H129">
        <v>2</v>
      </c>
      <c r="I129">
        <v>2</v>
      </c>
      <c r="J129">
        <v>3</v>
      </c>
      <c r="K129">
        <v>4</v>
      </c>
      <c r="L129">
        <v>39.320711000000003</v>
      </c>
      <c r="M129">
        <v>-84.662491000000003</v>
      </c>
      <c r="N129">
        <v>731</v>
      </c>
      <c r="O129">
        <v>37</v>
      </c>
      <c r="P129">
        <v>1</v>
      </c>
    </row>
    <row r="130" spans="1:16" hidden="1" x14ac:dyDescent="0.25">
      <c r="A130">
        <v>108929</v>
      </c>
      <c r="B130">
        <v>3.2195800000000001E-3</v>
      </c>
      <c r="C130">
        <v>8.0399999999999991</v>
      </c>
      <c r="D130">
        <v>29.13</v>
      </c>
      <c r="E130">
        <v>833.68</v>
      </c>
      <c r="F130">
        <v>4</v>
      </c>
      <c r="G130">
        <v>2</v>
      </c>
      <c r="H130">
        <v>0</v>
      </c>
      <c r="I130">
        <v>2</v>
      </c>
      <c r="J130">
        <v>4</v>
      </c>
      <c r="K130">
        <v>2</v>
      </c>
      <c r="L130">
        <v>39.547480999999998</v>
      </c>
      <c r="M130">
        <v>-84.44032</v>
      </c>
      <c r="N130">
        <v>852</v>
      </c>
      <c r="O130">
        <v>43</v>
      </c>
      <c r="P130">
        <v>3</v>
      </c>
    </row>
    <row r="131" spans="1:16" x14ac:dyDescent="0.25">
      <c r="A131">
        <v>108950</v>
      </c>
      <c r="B131">
        <v>2.8864699999999999E-3</v>
      </c>
      <c r="C131">
        <v>7.26</v>
      </c>
      <c r="D131">
        <v>29.46</v>
      </c>
      <c r="E131">
        <v>814.98</v>
      </c>
      <c r="F131">
        <v>4</v>
      </c>
      <c r="G131">
        <v>8</v>
      </c>
      <c r="H131">
        <v>5</v>
      </c>
      <c r="I131">
        <v>6</v>
      </c>
      <c r="J131">
        <v>9</v>
      </c>
      <c r="K131">
        <v>4</v>
      </c>
      <c r="L131">
        <v>38.948740000000001</v>
      </c>
      <c r="M131">
        <v>-84.700130000000001</v>
      </c>
      <c r="N131">
        <v>1508</v>
      </c>
      <c r="O131">
        <v>69</v>
      </c>
      <c r="P131">
        <v>4</v>
      </c>
    </row>
    <row r="132" spans="1:16" hidden="1" x14ac:dyDescent="0.25">
      <c r="A132">
        <v>108976</v>
      </c>
      <c r="B132">
        <v>3.50147E-3</v>
      </c>
      <c r="C132">
        <v>9.16</v>
      </c>
      <c r="D132">
        <v>31.76</v>
      </c>
      <c r="E132">
        <v>985.4</v>
      </c>
      <c r="F132">
        <v>4</v>
      </c>
      <c r="G132">
        <v>3</v>
      </c>
      <c r="H132">
        <v>3</v>
      </c>
      <c r="I132">
        <v>3</v>
      </c>
      <c r="J132">
        <v>5</v>
      </c>
      <c r="K132">
        <v>4</v>
      </c>
      <c r="L132">
        <v>39.060899999999997</v>
      </c>
      <c r="M132">
        <v>-84.983352999999994</v>
      </c>
      <c r="N132">
        <v>1580</v>
      </c>
      <c r="O132">
        <v>75</v>
      </c>
      <c r="P132">
        <v>1</v>
      </c>
    </row>
    <row r="133" spans="1:16" hidden="1" x14ac:dyDescent="0.25">
      <c r="A133">
        <v>109077</v>
      </c>
      <c r="B133">
        <v>1.67436E-3</v>
      </c>
      <c r="C133">
        <v>4.41</v>
      </c>
      <c r="D133">
        <v>32.47</v>
      </c>
      <c r="E133">
        <v>490.58</v>
      </c>
      <c r="F133">
        <v>4</v>
      </c>
      <c r="G133">
        <v>1</v>
      </c>
      <c r="H133">
        <v>0</v>
      </c>
      <c r="I133">
        <v>1</v>
      </c>
      <c r="J133">
        <v>3</v>
      </c>
      <c r="K133">
        <v>2</v>
      </c>
      <c r="L133">
        <v>39.481354000000003</v>
      </c>
      <c r="M133">
        <v>-84.149175</v>
      </c>
      <c r="N133">
        <v>1102</v>
      </c>
      <c r="O133">
        <v>14</v>
      </c>
      <c r="P133">
        <v>3</v>
      </c>
    </row>
    <row r="134" spans="1:16" hidden="1" x14ac:dyDescent="0.25">
      <c r="A134">
        <v>109252</v>
      </c>
      <c r="B134">
        <v>3.21529E-3</v>
      </c>
      <c r="C134">
        <v>8.32</v>
      </c>
      <c r="D134">
        <v>30.87</v>
      </c>
      <c r="E134">
        <v>861.25</v>
      </c>
      <c r="F134">
        <v>4</v>
      </c>
      <c r="G134">
        <v>1</v>
      </c>
      <c r="H134">
        <v>0</v>
      </c>
      <c r="I134">
        <v>1</v>
      </c>
      <c r="J134">
        <v>1</v>
      </c>
      <c r="K134">
        <v>1</v>
      </c>
      <c r="L134">
        <v>38.932138000000002</v>
      </c>
      <c r="M134">
        <v>-84.101977000000005</v>
      </c>
      <c r="N134">
        <v>1234</v>
      </c>
      <c r="O134">
        <v>8</v>
      </c>
      <c r="P134">
        <v>3</v>
      </c>
    </row>
    <row r="135" spans="1:16" hidden="1" x14ac:dyDescent="0.25">
      <c r="A135">
        <v>109365</v>
      </c>
      <c r="B135">
        <v>1.6659400000000001E-3</v>
      </c>
      <c r="C135">
        <v>3.84</v>
      </c>
      <c r="D135">
        <v>25.59</v>
      </c>
      <c r="E135">
        <v>513.75</v>
      </c>
      <c r="F135">
        <v>4</v>
      </c>
      <c r="G135">
        <v>1</v>
      </c>
      <c r="H135">
        <v>0</v>
      </c>
      <c r="I135">
        <v>1</v>
      </c>
      <c r="J135">
        <v>3</v>
      </c>
      <c r="K135">
        <v>2</v>
      </c>
      <c r="L135">
        <v>39.409092000000001</v>
      </c>
      <c r="M135">
        <v>-84.156766000000005</v>
      </c>
      <c r="N135">
        <v>1052</v>
      </c>
      <c r="O135">
        <v>4</v>
      </c>
      <c r="P135">
        <v>1</v>
      </c>
    </row>
    <row r="136" spans="1:16" hidden="1" x14ac:dyDescent="0.25">
      <c r="A136">
        <v>109385</v>
      </c>
      <c r="B136">
        <v>4.3837499999999996E-3</v>
      </c>
      <c r="C136">
        <v>9.74</v>
      </c>
      <c r="D136">
        <v>23.91</v>
      </c>
      <c r="E136">
        <v>1183.49</v>
      </c>
      <c r="F136">
        <v>4</v>
      </c>
      <c r="G136">
        <v>2</v>
      </c>
      <c r="H136">
        <v>1</v>
      </c>
      <c r="I136">
        <v>2</v>
      </c>
      <c r="J136">
        <v>2</v>
      </c>
      <c r="K136">
        <v>4</v>
      </c>
      <c r="L136">
        <v>39.523679999999999</v>
      </c>
      <c r="M136">
        <v>-84.233091000000002</v>
      </c>
      <c r="N136">
        <v>1100</v>
      </c>
      <c r="O136">
        <v>38</v>
      </c>
      <c r="P136">
        <v>1</v>
      </c>
    </row>
    <row r="137" spans="1:16" hidden="1" x14ac:dyDescent="0.25">
      <c r="A137">
        <v>109466</v>
      </c>
      <c r="B137">
        <v>1.8525300000000001E-2</v>
      </c>
      <c r="C137">
        <v>109.12</v>
      </c>
      <c r="D137">
        <v>55.64</v>
      </c>
      <c r="E137">
        <v>5891.29</v>
      </c>
      <c r="F137">
        <v>4</v>
      </c>
      <c r="G137">
        <v>2</v>
      </c>
      <c r="H137">
        <v>1</v>
      </c>
      <c r="I137">
        <v>2</v>
      </c>
      <c r="J137">
        <v>3</v>
      </c>
      <c r="K137">
        <v>4</v>
      </c>
      <c r="L137">
        <v>39.558241000000002</v>
      </c>
      <c r="M137">
        <v>-84.010721000000004</v>
      </c>
      <c r="N137">
        <v>1107</v>
      </c>
      <c r="O137">
        <v>7</v>
      </c>
      <c r="P137">
        <v>1</v>
      </c>
    </row>
    <row r="138" spans="1:16" hidden="1" x14ac:dyDescent="0.25">
      <c r="A138">
        <v>109672</v>
      </c>
      <c r="B138">
        <v>1.8769100000000001E-3</v>
      </c>
      <c r="C138">
        <v>3.93</v>
      </c>
      <c r="D138">
        <v>21.36</v>
      </c>
      <c r="E138">
        <v>471.56</v>
      </c>
      <c r="F138">
        <v>4</v>
      </c>
      <c r="G138">
        <v>4</v>
      </c>
      <c r="H138">
        <v>2</v>
      </c>
      <c r="I138">
        <v>4</v>
      </c>
      <c r="J138">
        <v>5</v>
      </c>
      <c r="K138">
        <v>4</v>
      </c>
      <c r="L138">
        <v>39.442112999999999</v>
      </c>
      <c r="M138">
        <v>-84.786510000000007</v>
      </c>
      <c r="N138">
        <v>694</v>
      </c>
      <c r="O138">
        <v>14</v>
      </c>
      <c r="P138">
        <v>1</v>
      </c>
    </row>
    <row r="139" spans="1:16" hidden="1" x14ac:dyDescent="0.25">
      <c r="A139">
        <v>109691</v>
      </c>
      <c r="B139">
        <v>5.8595599999999998E-3</v>
      </c>
      <c r="C139">
        <v>14.91</v>
      </c>
      <c r="D139">
        <v>30.04</v>
      </c>
      <c r="E139">
        <v>1507.82</v>
      </c>
      <c r="F139">
        <v>4</v>
      </c>
      <c r="G139">
        <v>2</v>
      </c>
      <c r="H139">
        <v>2</v>
      </c>
      <c r="I139">
        <v>2</v>
      </c>
      <c r="J139">
        <v>2</v>
      </c>
      <c r="K139">
        <v>4</v>
      </c>
      <c r="L139">
        <v>39.486659000000003</v>
      </c>
      <c r="M139">
        <v>-84.746414999999999</v>
      </c>
      <c r="N139">
        <v>696</v>
      </c>
      <c r="O139">
        <v>40</v>
      </c>
      <c r="P139">
        <v>1</v>
      </c>
    </row>
    <row r="140" spans="1:16" hidden="1" x14ac:dyDescent="0.25">
      <c r="A140">
        <v>109750</v>
      </c>
      <c r="B140">
        <v>3.7608199999999998E-3</v>
      </c>
      <c r="C140">
        <v>7.8</v>
      </c>
      <c r="D140">
        <v>20.96</v>
      </c>
      <c r="E140">
        <v>976.61</v>
      </c>
      <c r="F140">
        <v>4</v>
      </c>
      <c r="G140">
        <v>2</v>
      </c>
      <c r="H140">
        <v>2</v>
      </c>
      <c r="I140">
        <v>2</v>
      </c>
      <c r="J140">
        <v>2</v>
      </c>
      <c r="K140">
        <v>4</v>
      </c>
      <c r="L140">
        <v>39.489452</v>
      </c>
      <c r="M140">
        <v>-84.744865000000004</v>
      </c>
      <c r="N140">
        <v>696</v>
      </c>
      <c r="O140">
        <v>34</v>
      </c>
      <c r="P140">
        <v>1</v>
      </c>
    </row>
    <row r="141" spans="1:16" hidden="1" x14ac:dyDescent="0.25">
      <c r="A141">
        <v>109800</v>
      </c>
      <c r="B141">
        <v>2.97825E-3</v>
      </c>
      <c r="C141">
        <v>5.86</v>
      </c>
      <c r="D141">
        <v>19.03</v>
      </c>
      <c r="E141">
        <v>1224.27</v>
      </c>
      <c r="F141">
        <v>4</v>
      </c>
      <c r="G141">
        <v>2</v>
      </c>
      <c r="H141">
        <v>0</v>
      </c>
      <c r="I141">
        <v>2</v>
      </c>
      <c r="J141">
        <v>2</v>
      </c>
      <c r="K141">
        <v>1</v>
      </c>
      <c r="L141">
        <v>39.578927</v>
      </c>
      <c r="M141">
        <v>-84.330967999999999</v>
      </c>
      <c r="N141">
        <v>1078</v>
      </c>
      <c r="O141">
        <v>24</v>
      </c>
      <c r="P141">
        <v>3</v>
      </c>
    </row>
    <row r="142" spans="1:16" hidden="1" x14ac:dyDescent="0.25">
      <c r="A142">
        <v>109955</v>
      </c>
      <c r="B142">
        <v>3.5883500000000001E-3</v>
      </c>
      <c r="C142">
        <v>9.1300000000000008</v>
      </c>
      <c r="D142">
        <v>30.04</v>
      </c>
      <c r="E142">
        <v>977.18</v>
      </c>
      <c r="F142">
        <v>4</v>
      </c>
      <c r="G142">
        <v>4</v>
      </c>
      <c r="H142">
        <v>3</v>
      </c>
      <c r="I142">
        <v>4</v>
      </c>
      <c r="J142">
        <v>3</v>
      </c>
      <c r="K142">
        <v>4</v>
      </c>
      <c r="L142">
        <v>38.849488000000001</v>
      </c>
      <c r="M142">
        <v>-84.502277000000007</v>
      </c>
      <c r="N142">
        <v>1461</v>
      </c>
      <c r="O142">
        <v>95</v>
      </c>
      <c r="P142">
        <v>1</v>
      </c>
    </row>
    <row r="143" spans="1:16" hidden="1" x14ac:dyDescent="0.25">
      <c r="A143">
        <v>110140</v>
      </c>
      <c r="B143">
        <v>1.1347899999999999E-2</v>
      </c>
      <c r="C143">
        <v>32.450000000000003</v>
      </c>
      <c r="D143">
        <v>42.44</v>
      </c>
      <c r="E143">
        <v>1966.06</v>
      </c>
      <c r="F143">
        <v>4</v>
      </c>
      <c r="G143">
        <v>4</v>
      </c>
      <c r="H143">
        <v>3</v>
      </c>
      <c r="I143">
        <v>4</v>
      </c>
      <c r="J143">
        <v>4</v>
      </c>
      <c r="K143">
        <v>4</v>
      </c>
      <c r="L143">
        <v>39.292760999999999</v>
      </c>
      <c r="M143">
        <v>-84.763598999999999</v>
      </c>
      <c r="N143">
        <v>678</v>
      </c>
      <c r="O143">
        <v>62</v>
      </c>
      <c r="P143">
        <v>1</v>
      </c>
    </row>
    <row r="144" spans="1:16" hidden="1" x14ac:dyDescent="0.25">
      <c r="A144">
        <v>110231</v>
      </c>
      <c r="B144">
        <v>5.6337399999999999E-3</v>
      </c>
      <c r="C144">
        <v>15.83</v>
      </c>
      <c r="D144">
        <v>39.86</v>
      </c>
      <c r="E144">
        <v>1358.4</v>
      </c>
      <c r="F144">
        <v>4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38.995362999999998</v>
      </c>
      <c r="M144">
        <v>-84.397492999999997</v>
      </c>
      <c r="N144">
        <v>1314</v>
      </c>
      <c r="O144">
        <v>13</v>
      </c>
      <c r="P144">
        <v>1</v>
      </c>
    </row>
    <row r="145" spans="1:16" hidden="1" x14ac:dyDescent="0.25">
      <c r="A145">
        <v>110300</v>
      </c>
      <c r="B145">
        <v>4.1479999999999998E-3</v>
      </c>
      <c r="C145">
        <v>10.99</v>
      </c>
      <c r="D145">
        <v>33</v>
      </c>
      <c r="E145">
        <v>1019</v>
      </c>
      <c r="F145">
        <v>4</v>
      </c>
      <c r="G145">
        <v>1</v>
      </c>
      <c r="H145">
        <v>0</v>
      </c>
      <c r="I145">
        <v>1</v>
      </c>
      <c r="J145">
        <v>1</v>
      </c>
      <c r="K145">
        <v>1</v>
      </c>
      <c r="L145">
        <v>38.902487999999998</v>
      </c>
      <c r="M145">
        <v>-84.528718999999995</v>
      </c>
      <c r="N145">
        <v>1451</v>
      </c>
      <c r="O145">
        <v>7</v>
      </c>
      <c r="P145">
        <v>3</v>
      </c>
    </row>
    <row r="146" spans="1:16" hidden="1" x14ac:dyDescent="0.25">
      <c r="A146">
        <v>110355</v>
      </c>
      <c r="B146">
        <v>3.37916E-3</v>
      </c>
      <c r="C146">
        <v>9.02</v>
      </c>
      <c r="D146">
        <v>33.75</v>
      </c>
      <c r="E146">
        <v>758.86</v>
      </c>
      <c r="F146">
        <v>4</v>
      </c>
      <c r="G146">
        <v>2</v>
      </c>
      <c r="H146">
        <v>1</v>
      </c>
      <c r="I146">
        <v>2</v>
      </c>
      <c r="J146">
        <v>2</v>
      </c>
      <c r="K146">
        <v>3</v>
      </c>
      <c r="L146">
        <v>39.325577000000003</v>
      </c>
      <c r="M146">
        <v>-84.726479999999995</v>
      </c>
      <c r="N146">
        <v>692</v>
      </c>
      <c r="O146">
        <v>23</v>
      </c>
      <c r="P146">
        <v>1</v>
      </c>
    </row>
    <row r="147" spans="1:16" hidden="1" x14ac:dyDescent="0.25">
      <c r="A147">
        <v>110384</v>
      </c>
      <c r="B147">
        <v>2.6151E-3</v>
      </c>
      <c r="C147">
        <v>6.05</v>
      </c>
      <c r="D147">
        <v>25.75</v>
      </c>
      <c r="E147">
        <v>708.03</v>
      </c>
      <c r="F147">
        <v>4</v>
      </c>
      <c r="G147">
        <v>1</v>
      </c>
      <c r="H147">
        <v>0</v>
      </c>
      <c r="I147">
        <v>1</v>
      </c>
      <c r="J147">
        <v>1</v>
      </c>
      <c r="K147">
        <v>3</v>
      </c>
      <c r="L147">
        <v>39.503998000000003</v>
      </c>
      <c r="M147">
        <v>-84.706967000000006</v>
      </c>
      <c r="N147">
        <v>711</v>
      </c>
      <c r="O147">
        <v>40</v>
      </c>
      <c r="P147">
        <v>3</v>
      </c>
    </row>
    <row r="148" spans="1:16" hidden="1" x14ac:dyDescent="0.25">
      <c r="A148">
        <v>110423</v>
      </c>
      <c r="B148">
        <v>3.0406000000000001E-3</v>
      </c>
      <c r="C148">
        <v>7.32</v>
      </c>
      <c r="D148">
        <v>27.48</v>
      </c>
      <c r="E148">
        <v>730.21</v>
      </c>
      <c r="F148">
        <v>4</v>
      </c>
      <c r="G148">
        <v>2</v>
      </c>
      <c r="H148">
        <v>2</v>
      </c>
      <c r="I148">
        <v>2</v>
      </c>
      <c r="J148">
        <v>2</v>
      </c>
      <c r="K148">
        <v>3</v>
      </c>
      <c r="L148">
        <v>39.460500000000003</v>
      </c>
      <c r="M148">
        <v>-84.216457000000005</v>
      </c>
      <c r="N148">
        <v>1056</v>
      </c>
      <c r="O148">
        <v>42</v>
      </c>
      <c r="P148">
        <v>1</v>
      </c>
    </row>
    <row r="149" spans="1:16" hidden="1" x14ac:dyDescent="0.25">
      <c r="A149">
        <v>110507</v>
      </c>
      <c r="B149">
        <v>3.5530000000000002E-3</v>
      </c>
      <c r="C149">
        <v>9.48</v>
      </c>
      <c r="D149">
        <v>33.75</v>
      </c>
      <c r="E149">
        <v>809.23</v>
      </c>
      <c r="F149">
        <v>4</v>
      </c>
      <c r="G149">
        <v>3</v>
      </c>
      <c r="H149">
        <v>2</v>
      </c>
      <c r="I149">
        <v>3</v>
      </c>
      <c r="J149">
        <v>4</v>
      </c>
      <c r="K149">
        <v>4</v>
      </c>
      <c r="L149">
        <v>39.003461000000001</v>
      </c>
      <c r="M149">
        <v>-85.101033000000001</v>
      </c>
      <c r="N149">
        <v>1583</v>
      </c>
      <c r="O149">
        <v>45</v>
      </c>
      <c r="P149">
        <v>1</v>
      </c>
    </row>
    <row r="150" spans="1:16" hidden="1" x14ac:dyDescent="0.25">
      <c r="A150">
        <v>110529</v>
      </c>
      <c r="B150">
        <v>1.19304E-3</v>
      </c>
      <c r="C150">
        <v>2.72</v>
      </c>
      <c r="D150">
        <v>25.23</v>
      </c>
      <c r="E150">
        <v>320.10000000000002</v>
      </c>
      <c r="F150">
        <v>4</v>
      </c>
      <c r="G150">
        <v>1</v>
      </c>
      <c r="H150">
        <v>1</v>
      </c>
      <c r="I150">
        <v>1</v>
      </c>
      <c r="J150">
        <v>1</v>
      </c>
      <c r="K150">
        <v>2</v>
      </c>
      <c r="L150">
        <v>39.428297999999998</v>
      </c>
      <c r="M150">
        <v>-84.007383000000004</v>
      </c>
      <c r="N150">
        <v>1113</v>
      </c>
      <c r="O150">
        <v>22</v>
      </c>
      <c r="P150">
        <v>1</v>
      </c>
    </row>
    <row r="151" spans="1:16" x14ac:dyDescent="0.25">
      <c r="A151">
        <v>110566</v>
      </c>
      <c r="B151">
        <v>4.9861200000000001E-3</v>
      </c>
      <c r="C151">
        <v>13.65</v>
      </c>
      <c r="D151">
        <v>36.61</v>
      </c>
      <c r="E151">
        <v>1168.6600000000001</v>
      </c>
      <c r="F151">
        <v>4</v>
      </c>
      <c r="G151">
        <v>3</v>
      </c>
      <c r="H151">
        <v>1</v>
      </c>
      <c r="I151">
        <v>2</v>
      </c>
      <c r="J151">
        <v>3</v>
      </c>
      <c r="K151">
        <v>4</v>
      </c>
      <c r="L151">
        <v>39.036023</v>
      </c>
      <c r="M151">
        <v>-84.985144000000005</v>
      </c>
      <c r="N151">
        <v>1586</v>
      </c>
      <c r="O151">
        <v>58</v>
      </c>
      <c r="P151">
        <v>4</v>
      </c>
    </row>
    <row r="152" spans="1:16" hidden="1" x14ac:dyDescent="0.25">
      <c r="A152">
        <v>110929</v>
      </c>
      <c r="B152">
        <v>1.36699E-3</v>
      </c>
      <c r="C152">
        <v>2.96</v>
      </c>
      <c r="D152">
        <v>22.79</v>
      </c>
      <c r="E152">
        <v>468.68</v>
      </c>
      <c r="F152">
        <v>4</v>
      </c>
      <c r="G152">
        <v>2</v>
      </c>
      <c r="H152">
        <v>2</v>
      </c>
      <c r="I152">
        <v>2</v>
      </c>
      <c r="J152">
        <v>2</v>
      </c>
      <c r="K152">
        <v>4</v>
      </c>
      <c r="L152">
        <v>39.531654000000003</v>
      </c>
      <c r="M152">
        <v>-84.789490999999998</v>
      </c>
      <c r="N152">
        <v>708</v>
      </c>
      <c r="O152">
        <v>33</v>
      </c>
      <c r="P152">
        <v>1</v>
      </c>
    </row>
    <row r="153" spans="1:16" hidden="1" x14ac:dyDescent="0.25">
      <c r="A153">
        <v>111187</v>
      </c>
      <c r="B153">
        <v>2.8157400000000002E-3</v>
      </c>
      <c r="C153">
        <v>7.25</v>
      </c>
      <c r="D153">
        <v>30.65</v>
      </c>
      <c r="E153">
        <v>822.27</v>
      </c>
      <c r="F153">
        <v>4</v>
      </c>
      <c r="G153">
        <v>2</v>
      </c>
      <c r="H153">
        <v>1</v>
      </c>
      <c r="I153">
        <v>2</v>
      </c>
      <c r="J153">
        <v>3</v>
      </c>
      <c r="K153">
        <v>4</v>
      </c>
      <c r="L153">
        <v>39.064639999999997</v>
      </c>
      <c r="M153">
        <v>-84.178911999999997</v>
      </c>
      <c r="N153">
        <v>1213</v>
      </c>
      <c r="O153">
        <v>32</v>
      </c>
      <c r="P153">
        <v>1</v>
      </c>
    </row>
    <row r="154" spans="1:16" hidden="1" x14ac:dyDescent="0.25">
      <c r="A154">
        <v>111627</v>
      </c>
      <c r="B154">
        <v>3.42311E-3</v>
      </c>
      <c r="C154">
        <v>8.42</v>
      </c>
      <c r="D154">
        <v>28.45</v>
      </c>
      <c r="E154">
        <v>853.08</v>
      </c>
      <c r="F154">
        <v>4</v>
      </c>
      <c r="G154">
        <v>1</v>
      </c>
      <c r="H154">
        <v>0</v>
      </c>
      <c r="I154">
        <v>1</v>
      </c>
      <c r="J154">
        <v>1</v>
      </c>
      <c r="K154">
        <v>2</v>
      </c>
      <c r="L154">
        <v>39.481917000000003</v>
      </c>
      <c r="M154">
        <v>-84.711231999999995</v>
      </c>
      <c r="N154">
        <v>711</v>
      </c>
      <c r="O154">
        <v>15</v>
      </c>
      <c r="P154">
        <v>1</v>
      </c>
    </row>
    <row r="155" spans="1:16" x14ac:dyDescent="0.25">
      <c r="A155">
        <v>111722</v>
      </c>
      <c r="B155">
        <v>2.6434499999999999E-3</v>
      </c>
      <c r="C155">
        <v>6.3</v>
      </c>
      <c r="D155">
        <v>27</v>
      </c>
      <c r="E155">
        <v>771.38</v>
      </c>
      <c r="F155">
        <v>4</v>
      </c>
      <c r="G155">
        <v>4</v>
      </c>
      <c r="H155">
        <v>2</v>
      </c>
      <c r="I155">
        <v>2</v>
      </c>
      <c r="J155">
        <v>2</v>
      </c>
      <c r="K155">
        <v>4</v>
      </c>
      <c r="L155">
        <v>39.063558999999998</v>
      </c>
      <c r="M155">
        <v>-84.732515000000006</v>
      </c>
      <c r="N155">
        <v>1523</v>
      </c>
      <c r="O155">
        <v>35</v>
      </c>
      <c r="P155">
        <v>4</v>
      </c>
    </row>
    <row r="156" spans="1:16" hidden="1" x14ac:dyDescent="0.25">
      <c r="A156">
        <v>111823</v>
      </c>
      <c r="B156">
        <v>3.1798099999999999E-3</v>
      </c>
      <c r="C156">
        <v>8.52</v>
      </c>
      <c r="D156">
        <v>34.229999999999997</v>
      </c>
      <c r="E156">
        <v>774.29</v>
      </c>
      <c r="F156">
        <v>4</v>
      </c>
      <c r="G156">
        <v>2</v>
      </c>
      <c r="H156">
        <v>0</v>
      </c>
      <c r="I156">
        <v>2</v>
      </c>
      <c r="J156">
        <v>3</v>
      </c>
      <c r="K156">
        <v>3</v>
      </c>
      <c r="L156">
        <v>39.24194</v>
      </c>
      <c r="M156">
        <v>-84.706236000000004</v>
      </c>
      <c r="N156">
        <v>651</v>
      </c>
      <c r="O156">
        <v>28</v>
      </c>
      <c r="P156">
        <v>3</v>
      </c>
    </row>
    <row r="157" spans="1:16" hidden="1" x14ac:dyDescent="0.25">
      <c r="A157">
        <v>111873</v>
      </c>
      <c r="B157">
        <v>3.8834E-3</v>
      </c>
      <c r="C157">
        <v>10.38</v>
      </c>
      <c r="D157">
        <v>33.97</v>
      </c>
      <c r="E157">
        <v>926.88</v>
      </c>
      <c r="F157">
        <v>4</v>
      </c>
      <c r="G157">
        <v>2</v>
      </c>
      <c r="H157">
        <v>1</v>
      </c>
      <c r="I157">
        <v>2</v>
      </c>
      <c r="J157">
        <v>3</v>
      </c>
      <c r="K157">
        <v>4</v>
      </c>
      <c r="L157">
        <v>38.962235</v>
      </c>
      <c r="M157">
        <v>-84.287490000000005</v>
      </c>
      <c r="N157">
        <v>1247</v>
      </c>
      <c r="O157">
        <v>9</v>
      </c>
      <c r="P157">
        <v>1</v>
      </c>
    </row>
    <row r="158" spans="1:16" hidden="1" x14ac:dyDescent="0.25">
      <c r="A158">
        <v>111908</v>
      </c>
      <c r="B158">
        <v>3.5701499999999998E-3</v>
      </c>
      <c r="C158">
        <v>9.01</v>
      </c>
      <c r="D158">
        <v>29.64</v>
      </c>
      <c r="E158">
        <v>976.95</v>
      </c>
      <c r="F158">
        <v>4</v>
      </c>
      <c r="G158">
        <v>3</v>
      </c>
      <c r="H158">
        <v>2</v>
      </c>
      <c r="I158">
        <v>2</v>
      </c>
      <c r="J158">
        <v>3</v>
      </c>
      <c r="K158">
        <v>2</v>
      </c>
      <c r="L158">
        <v>39.470889</v>
      </c>
      <c r="M158">
        <v>-84.703817000000001</v>
      </c>
      <c r="N158">
        <v>695</v>
      </c>
      <c r="O158">
        <v>24</v>
      </c>
      <c r="P158">
        <v>1</v>
      </c>
    </row>
    <row r="159" spans="1:16" hidden="1" x14ac:dyDescent="0.25">
      <c r="A159">
        <v>111937</v>
      </c>
      <c r="B159">
        <v>3.0787800000000001E-3</v>
      </c>
      <c r="C159">
        <v>8.32</v>
      </c>
      <c r="D159">
        <v>35.17</v>
      </c>
      <c r="E159">
        <v>839.14</v>
      </c>
      <c r="F159">
        <v>4</v>
      </c>
      <c r="G159">
        <v>2</v>
      </c>
      <c r="H159">
        <v>2</v>
      </c>
      <c r="I159">
        <v>2</v>
      </c>
      <c r="J159">
        <v>2</v>
      </c>
      <c r="K159">
        <v>2</v>
      </c>
      <c r="L159">
        <v>38.879885000000002</v>
      </c>
      <c r="M159">
        <v>-84.331858999999994</v>
      </c>
      <c r="N159">
        <v>1338</v>
      </c>
      <c r="O159">
        <v>22</v>
      </c>
      <c r="P159">
        <v>1</v>
      </c>
    </row>
    <row r="160" spans="1:16" hidden="1" x14ac:dyDescent="0.25">
      <c r="A160">
        <v>111966</v>
      </c>
      <c r="B160">
        <v>2.2979200000000002E-3</v>
      </c>
      <c r="C160">
        <v>5.45</v>
      </c>
      <c r="D160">
        <v>26.83</v>
      </c>
      <c r="E160">
        <v>664.74</v>
      </c>
      <c r="F160">
        <v>4</v>
      </c>
      <c r="G160">
        <v>2</v>
      </c>
      <c r="H160">
        <v>1</v>
      </c>
      <c r="I160">
        <v>2</v>
      </c>
      <c r="J160">
        <v>2</v>
      </c>
      <c r="K160">
        <v>4</v>
      </c>
      <c r="L160">
        <v>39.155352999999998</v>
      </c>
      <c r="M160">
        <v>-84.884416999999999</v>
      </c>
      <c r="N160">
        <v>1568</v>
      </c>
      <c r="O160">
        <v>23</v>
      </c>
      <c r="P160">
        <v>1</v>
      </c>
    </row>
    <row r="161" spans="1:16" hidden="1" x14ac:dyDescent="0.25">
      <c r="A161">
        <v>112037</v>
      </c>
      <c r="B161">
        <v>6.1200100000000004E-3</v>
      </c>
      <c r="C161">
        <v>17.55</v>
      </c>
      <c r="D161">
        <v>42.91</v>
      </c>
      <c r="E161">
        <v>1255.55</v>
      </c>
      <c r="F161">
        <v>4</v>
      </c>
      <c r="G161">
        <v>2</v>
      </c>
      <c r="H161">
        <v>1</v>
      </c>
      <c r="I161">
        <v>2</v>
      </c>
      <c r="J161">
        <v>2</v>
      </c>
      <c r="K161">
        <v>3</v>
      </c>
      <c r="L161">
        <v>39.216701999999998</v>
      </c>
      <c r="M161">
        <v>-84.129546000000005</v>
      </c>
      <c r="N161">
        <v>1169</v>
      </c>
      <c r="O161">
        <v>11</v>
      </c>
      <c r="P161">
        <v>1</v>
      </c>
    </row>
    <row r="162" spans="1:16" hidden="1" x14ac:dyDescent="0.25">
      <c r="A162">
        <v>112054</v>
      </c>
      <c r="B162">
        <v>2.3481299999999999E-3</v>
      </c>
      <c r="C162">
        <v>6.14</v>
      </c>
      <c r="D162">
        <v>31.83</v>
      </c>
      <c r="E162">
        <v>638</v>
      </c>
      <c r="F162">
        <v>4</v>
      </c>
      <c r="G162">
        <v>2</v>
      </c>
      <c r="H162">
        <v>0</v>
      </c>
      <c r="I162">
        <v>2</v>
      </c>
      <c r="J162">
        <v>2</v>
      </c>
      <c r="K162">
        <v>1</v>
      </c>
      <c r="L162">
        <v>39.085335999999998</v>
      </c>
      <c r="M162">
        <v>-84.999840000000006</v>
      </c>
      <c r="N162">
        <v>1580</v>
      </c>
      <c r="O162">
        <v>21</v>
      </c>
      <c r="P162">
        <v>3</v>
      </c>
    </row>
    <row r="163" spans="1:16" hidden="1" x14ac:dyDescent="0.25">
      <c r="A163">
        <v>112184</v>
      </c>
      <c r="B163">
        <v>2.0168500000000002E-3</v>
      </c>
      <c r="C163">
        <v>4.51</v>
      </c>
      <c r="D163">
        <v>24.17</v>
      </c>
      <c r="E163">
        <v>636.55999999999995</v>
      </c>
      <c r="F163">
        <v>4</v>
      </c>
      <c r="G163">
        <v>2</v>
      </c>
      <c r="H163">
        <v>0</v>
      </c>
      <c r="I163">
        <v>2</v>
      </c>
      <c r="J163">
        <v>2</v>
      </c>
      <c r="K163">
        <v>1</v>
      </c>
      <c r="L163">
        <v>39.217556999999999</v>
      </c>
      <c r="M163">
        <v>-84.711585999999997</v>
      </c>
      <c r="N163">
        <v>670</v>
      </c>
      <c r="O163">
        <v>25</v>
      </c>
      <c r="P163">
        <v>3</v>
      </c>
    </row>
    <row r="164" spans="1:16" hidden="1" x14ac:dyDescent="0.25">
      <c r="A164">
        <v>112188</v>
      </c>
      <c r="B164">
        <v>2.17753E-3</v>
      </c>
      <c r="C164">
        <v>4.63</v>
      </c>
      <c r="D164">
        <v>21.94</v>
      </c>
      <c r="E164">
        <v>554.1</v>
      </c>
      <c r="F164">
        <v>4</v>
      </c>
      <c r="G164">
        <v>2</v>
      </c>
      <c r="H164">
        <v>1</v>
      </c>
      <c r="I164">
        <v>2</v>
      </c>
      <c r="J164">
        <v>3</v>
      </c>
      <c r="K164">
        <v>4</v>
      </c>
      <c r="L164">
        <v>39.513444</v>
      </c>
      <c r="M164">
        <v>-84.767482999999999</v>
      </c>
      <c r="N164">
        <v>1591</v>
      </c>
      <c r="O164">
        <v>31</v>
      </c>
      <c r="P164">
        <v>1</v>
      </c>
    </row>
    <row r="165" spans="1:16" hidden="1" x14ac:dyDescent="0.25">
      <c r="A165">
        <v>112193</v>
      </c>
      <c r="B165">
        <v>1.9221500000000001E-3</v>
      </c>
      <c r="C165">
        <v>4.12</v>
      </c>
      <c r="D165">
        <v>22.31</v>
      </c>
      <c r="E165">
        <v>684.79</v>
      </c>
      <c r="F165">
        <v>4</v>
      </c>
      <c r="G165">
        <v>2</v>
      </c>
      <c r="H165">
        <v>0</v>
      </c>
      <c r="I165">
        <v>2</v>
      </c>
      <c r="J165">
        <v>2</v>
      </c>
      <c r="K165">
        <v>1</v>
      </c>
      <c r="L165">
        <v>39.522872</v>
      </c>
      <c r="M165">
        <v>-84.808310000000006</v>
      </c>
      <c r="N165">
        <v>708</v>
      </c>
      <c r="O165">
        <v>14</v>
      </c>
      <c r="P165">
        <v>3</v>
      </c>
    </row>
    <row r="166" spans="1:16" hidden="1" x14ac:dyDescent="0.25">
      <c r="A166">
        <v>112221</v>
      </c>
      <c r="B166">
        <v>2.4309599999999998E-3</v>
      </c>
      <c r="C166">
        <v>6.32</v>
      </c>
      <c r="D166">
        <v>31.17</v>
      </c>
      <c r="E166">
        <v>570.86</v>
      </c>
      <c r="F166">
        <v>4</v>
      </c>
      <c r="G166">
        <v>2</v>
      </c>
      <c r="H166">
        <v>2</v>
      </c>
      <c r="I166">
        <v>2</v>
      </c>
      <c r="J166">
        <v>2</v>
      </c>
      <c r="K166">
        <v>3</v>
      </c>
      <c r="L166">
        <v>38.822929000000002</v>
      </c>
      <c r="M166">
        <v>-84.216572999999997</v>
      </c>
      <c r="N166">
        <v>1238</v>
      </c>
      <c r="O166">
        <v>69</v>
      </c>
      <c r="P166">
        <v>1</v>
      </c>
    </row>
    <row r="167" spans="1:16" hidden="1" x14ac:dyDescent="0.25">
      <c r="A167">
        <v>112232</v>
      </c>
      <c r="B167">
        <v>2.9688000000000002E-3</v>
      </c>
      <c r="C167">
        <v>6.98</v>
      </c>
      <c r="D167">
        <v>26.44</v>
      </c>
      <c r="E167">
        <v>853.38</v>
      </c>
      <c r="F167">
        <v>4</v>
      </c>
      <c r="G167">
        <v>2</v>
      </c>
      <c r="H167">
        <v>0</v>
      </c>
      <c r="I167">
        <v>1</v>
      </c>
      <c r="J167">
        <v>1</v>
      </c>
      <c r="K167">
        <v>4</v>
      </c>
      <c r="L167">
        <v>39.23959</v>
      </c>
      <c r="M167">
        <v>-84.879675000000006</v>
      </c>
      <c r="N167">
        <v>1572</v>
      </c>
      <c r="O167">
        <v>29</v>
      </c>
      <c r="P167">
        <v>3</v>
      </c>
    </row>
    <row r="168" spans="1:16" hidden="1" x14ac:dyDescent="0.25">
      <c r="A168">
        <v>112242</v>
      </c>
      <c r="B168">
        <v>8.2348600000000001E-3</v>
      </c>
      <c r="C168">
        <v>23.87</v>
      </c>
      <c r="D168">
        <v>44.89</v>
      </c>
      <c r="E168">
        <v>1794.5</v>
      </c>
      <c r="F168">
        <v>4</v>
      </c>
      <c r="G168">
        <v>1</v>
      </c>
      <c r="H168">
        <v>0</v>
      </c>
      <c r="I168">
        <v>1</v>
      </c>
      <c r="J168">
        <v>1</v>
      </c>
      <c r="K168">
        <v>1</v>
      </c>
      <c r="L168">
        <v>39.282431000000003</v>
      </c>
      <c r="M168">
        <v>-85.027067000000002</v>
      </c>
      <c r="N168">
        <v>1577</v>
      </c>
      <c r="O168">
        <v>2</v>
      </c>
      <c r="P168">
        <v>3</v>
      </c>
    </row>
    <row r="169" spans="1:16" hidden="1" x14ac:dyDescent="0.25">
      <c r="A169">
        <v>112286</v>
      </c>
      <c r="B169">
        <v>4.4425300000000001E-3</v>
      </c>
      <c r="C169">
        <v>10.45</v>
      </c>
      <c r="D169">
        <v>26.47</v>
      </c>
      <c r="E169">
        <v>1153.46</v>
      </c>
      <c r="F169">
        <v>4</v>
      </c>
      <c r="G169">
        <v>1</v>
      </c>
      <c r="H169">
        <v>1</v>
      </c>
      <c r="I169">
        <v>1</v>
      </c>
      <c r="J169">
        <v>2</v>
      </c>
      <c r="K169">
        <v>2</v>
      </c>
      <c r="L169">
        <v>38.869880999999999</v>
      </c>
      <c r="M169">
        <v>-84.611213000000006</v>
      </c>
      <c r="N169">
        <v>1544</v>
      </c>
      <c r="O169">
        <v>13</v>
      </c>
      <c r="P169">
        <v>1</v>
      </c>
    </row>
    <row r="170" spans="1:16" hidden="1" x14ac:dyDescent="0.25">
      <c r="A170">
        <v>112291</v>
      </c>
      <c r="B170">
        <v>6.9843700000000002E-3</v>
      </c>
      <c r="C170">
        <v>19.670000000000002</v>
      </c>
      <c r="D170">
        <v>40.200000000000003</v>
      </c>
      <c r="E170">
        <v>1522.5</v>
      </c>
      <c r="F170">
        <v>4</v>
      </c>
      <c r="G170">
        <v>2</v>
      </c>
      <c r="H170">
        <v>2</v>
      </c>
      <c r="I170">
        <v>2</v>
      </c>
      <c r="J170">
        <v>3</v>
      </c>
      <c r="K170">
        <v>4</v>
      </c>
      <c r="L170">
        <v>39.409793999999998</v>
      </c>
      <c r="M170">
        <v>-84.194659999999999</v>
      </c>
      <c r="N170">
        <v>1052</v>
      </c>
      <c r="O170">
        <v>4</v>
      </c>
      <c r="P170">
        <v>1</v>
      </c>
    </row>
    <row r="171" spans="1:16" hidden="1" x14ac:dyDescent="0.25">
      <c r="A171">
        <v>112365</v>
      </c>
      <c r="B171">
        <v>2.1963199999999999E-3</v>
      </c>
      <c r="C171">
        <v>5.88</v>
      </c>
      <c r="D171">
        <v>34.06</v>
      </c>
      <c r="E171">
        <v>659.82</v>
      </c>
      <c r="F171">
        <v>4</v>
      </c>
      <c r="G171">
        <v>2</v>
      </c>
      <c r="H171">
        <v>0</v>
      </c>
      <c r="I171">
        <v>2</v>
      </c>
      <c r="J171">
        <v>2</v>
      </c>
      <c r="K171">
        <v>3</v>
      </c>
      <c r="L171">
        <v>39.325997999999998</v>
      </c>
      <c r="M171">
        <v>-84.139094999999998</v>
      </c>
      <c r="N171">
        <v>1116</v>
      </c>
      <c r="O171">
        <v>11</v>
      </c>
      <c r="P171">
        <v>3</v>
      </c>
    </row>
    <row r="172" spans="1:16" hidden="1" x14ac:dyDescent="0.25">
      <c r="A172">
        <v>112378</v>
      </c>
      <c r="B172">
        <v>2.1786900000000001E-3</v>
      </c>
      <c r="C172">
        <v>4.8099999999999996</v>
      </c>
      <c r="D172">
        <v>23.61</v>
      </c>
      <c r="E172">
        <v>641.53</v>
      </c>
      <c r="F172">
        <v>4</v>
      </c>
      <c r="G172">
        <v>3</v>
      </c>
      <c r="H172">
        <v>2</v>
      </c>
      <c r="I172">
        <v>3</v>
      </c>
      <c r="J172">
        <v>3</v>
      </c>
      <c r="K172">
        <v>4</v>
      </c>
      <c r="L172">
        <v>39.493192000000001</v>
      </c>
      <c r="M172">
        <v>-84.697164000000001</v>
      </c>
      <c r="N172">
        <v>714</v>
      </c>
      <c r="O172">
        <v>31</v>
      </c>
      <c r="P172">
        <v>1</v>
      </c>
    </row>
    <row r="173" spans="1:16" x14ac:dyDescent="0.25">
      <c r="A173">
        <v>112816</v>
      </c>
      <c r="B173">
        <v>4.3641299999999999E-3</v>
      </c>
      <c r="C173">
        <v>11.68</v>
      </c>
      <c r="D173">
        <v>34.020000000000003</v>
      </c>
      <c r="E173">
        <v>957</v>
      </c>
      <c r="F173">
        <v>4</v>
      </c>
      <c r="G173">
        <v>5</v>
      </c>
      <c r="H173">
        <v>2</v>
      </c>
      <c r="I173">
        <v>5</v>
      </c>
      <c r="J173">
        <v>5</v>
      </c>
      <c r="K173">
        <v>3</v>
      </c>
      <c r="L173">
        <v>38.887867999999997</v>
      </c>
      <c r="M173">
        <v>-84.407940999999994</v>
      </c>
      <c r="N173">
        <v>1323</v>
      </c>
      <c r="O173">
        <v>17</v>
      </c>
      <c r="P173">
        <v>4</v>
      </c>
    </row>
    <row r="174" spans="1:16" hidden="1" x14ac:dyDescent="0.25">
      <c r="A174">
        <v>112826</v>
      </c>
      <c r="B174">
        <v>4.9977900000000002E-3</v>
      </c>
      <c r="C174">
        <v>11.17</v>
      </c>
      <c r="D174">
        <v>24.16</v>
      </c>
      <c r="E174">
        <v>1315.06</v>
      </c>
      <c r="F174">
        <v>4</v>
      </c>
      <c r="G174">
        <v>2</v>
      </c>
      <c r="H174">
        <v>2</v>
      </c>
      <c r="I174">
        <v>2</v>
      </c>
      <c r="J174">
        <v>3</v>
      </c>
      <c r="K174">
        <v>3</v>
      </c>
      <c r="L174">
        <v>39.504244</v>
      </c>
      <c r="M174">
        <v>-84.706638999999996</v>
      </c>
      <c r="N174">
        <v>711</v>
      </c>
      <c r="O174">
        <v>17</v>
      </c>
      <c r="P174">
        <v>1</v>
      </c>
    </row>
    <row r="175" spans="1:16" hidden="1" x14ac:dyDescent="0.25">
      <c r="A175">
        <v>112873</v>
      </c>
      <c r="B175">
        <v>3.2138499999999999E-3</v>
      </c>
      <c r="C175">
        <v>8.1</v>
      </c>
      <c r="D175">
        <v>29.58</v>
      </c>
      <c r="E175">
        <v>835.1</v>
      </c>
      <c r="F175">
        <v>4</v>
      </c>
      <c r="G175">
        <v>4</v>
      </c>
      <c r="H175">
        <v>2</v>
      </c>
      <c r="I175">
        <v>4</v>
      </c>
      <c r="J175">
        <v>6</v>
      </c>
      <c r="K175">
        <v>4</v>
      </c>
      <c r="L175">
        <v>39.235477000000003</v>
      </c>
      <c r="M175">
        <v>-84.666112999999996</v>
      </c>
      <c r="N175">
        <v>650</v>
      </c>
      <c r="O175">
        <v>21</v>
      </c>
      <c r="P175">
        <v>1</v>
      </c>
    </row>
    <row r="176" spans="1:16" hidden="1" x14ac:dyDescent="0.25">
      <c r="A176">
        <v>112892</v>
      </c>
      <c r="B176">
        <v>2.9159199999999998E-3</v>
      </c>
      <c r="C176">
        <v>7.49</v>
      </c>
      <c r="D176">
        <v>30.5</v>
      </c>
      <c r="E176">
        <v>847.67</v>
      </c>
      <c r="F176">
        <v>4</v>
      </c>
      <c r="G176">
        <v>1</v>
      </c>
      <c r="H176">
        <v>0</v>
      </c>
      <c r="I176">
        <v>1</v>
      </c>
      <c r="J176">
        <v>1</v>
      </c>
      <c r="K176">
        <v>2</v>
      </c>
      <c r="L176">
        <v>39.326270000000001</v>
      </c>
      <c r="M176">
        <v>-84.714642999999995</v>
      </c>
      <c r="N176">
        <v>692</v>
      </c>
      <c r="O176">
        <v>6</v>
      </c>
      <c r="P176">
        <v>3</v>
      </c>
    </row>
    <row r="177" spans="1:16" hidden="1" x14ac:dyDescent="0.25">
      <c r="A177">
        <v>112947</v>
      </c>
      <c r="B177">
        <v>5.1465699999999996E-3</v>
      </c>
      <c r="C177">
        <v>12.8</v>
      </c>
      <c r="D177">
        <v>28.93</v>
      </c>
      <c r="E177">
        <v>1567.75</v>
      </c>
      <c r="F177">
        <v>4</v>
      </c>
      <c r="G177">
        <v>2</v>
      </c>
      <c r="H177">
        <v>2</v>
      </c>
      <c r="I177">
        <v>2</v>
      </c>
      <c r="J177">
        <v>3</v>
      </c>
      <c r="K177">
        <v>4</v>
      </c>
      <c r="L177">
        <v>39.131337000000002</v>
      </c>
      <c r="M177">
        <v>-84.930880999999999</v>
      </c>
      <c r="N177">
        <v>1579</v>
      </c>
      <c r="O177">
        <v>16</v>
      </c>
      <c r="P177">
        <v>1</v>
      </c>
    </row>
    <row r="178" spans="1:16" x14ac:dyDescent="0.25">
      <c r="A178">
        <v>112985</v>
      </c>
      <c r="B178">
        <v>4.1999899999999998E-3</v>
      </c>
      <c r="C178">
        <v>9.83</v>
      </c>
      <c r="D178">
        <v>26.27</v>
      </c>
      <c r="E178">
        <v>1110.74</v>
      </c>
      <c r="F178">
        <v>4</v>
      </c>
      <c r="G178">
        <v>2</v>
      </c>
      <c r="H178">
        <v>1</v>
      </c>
      <c r="I178">
        <v>2</v>
      </c>
      <c r="J178">
        <v>2</v>
      </c>
      <c r="K178">
        <v>3</v>
      </c>
      <c r="L178">
        <v>39.501130000000003</v>
      </c>
      <c r="M178">
        <v>-84.703018</v>
      </c>
      <c r="N178">
        <v>711</v>
      </c>
      <c r="O178">
        <v>29</v>
      </c>
      <c r="P178">
        <v>4</v>
      </c>
    </row>
    <row r="179" spans="1:16" hidden="1" x14ac:dyDescent="0.25">
      <c r="A179">
        <v>113017</v>
      </c>
      <c r="B179">
        <v>4.1683700000000002E-3</v>
      </c>
      <c r="C179">
        <v>9.6</v>
      </c>
      <c r="D179">
        <v>25.58</v>
      </c>
      <c r="E179">
        <v>1073.1099999999999</v>
      </c>
      <c r="F179">
        <v>4</v>
      </c>
      <c r="G179">
        <v>3</v>
      </c>
      <c r="H179">
        <v>3</v>
      </c>
      <c r="I179">
        <v>3</v>
      </c>
      <c r="J179">
        <v>3</v>
      </c>
      <c r="K179">
        <v>4</v>
      </c>
      <c r="L179">
        <v>39.501078</v>
      </c>
      <c r="M179">
        <v>-84.705465000000004</v>
      </c>
      <c r="N179">
        <v>711</v>
      </c>
      <c r="O179">
        <v>37</v>
      </c>
      <c r="P179">
        <v>1</v>
      </c>
    </row>
    <row r="180" spans="1:16" x14ac:dyDescent="0.25">
      <c r="A180">
        <v>113068</v>
      </c>
      <c r="B180">
        <v>1.7607499999999999E-3</v>
      </c>
      <c r="C180">
        <v>3.93</v>
      </c>
      <c r="D180">
        <v>24.05</v>
      </c>
      <c r="E180">
        <v>1323.75</v>
      </c>
      <c r="F180">
        <v>4</v>
      </c>
      <c r="G180">
        <v>4</v>
      </c>
      <c r="H180">
        <v>2</v>
      </c>
      <c r="I180">
        <v>2</v>
      </c>
      <c r="J180">
        <v>2</v>
      </c>
      <c r="K180">
        <v>4</v>
      </c>
      <c r="L180">
        <v>38.910272999999997</v>
      </c>
      <c r="M180">
        <v>-84.668132</v>
      </c>
      <c r="N180">
        <v>1542</v>
      </c>
      <c r="O180">
        <v>4</v>
      </c>
      <c r="P180">
        <v>4</v>
      </c>
    </row>
    <row r="181" spans="1:16" hidden="1" x14ac:dyDescent="0.25">
      <c r="A181">
        <v>113263</v>
      </c>
      <c r="B181">
        <v>1.15756E-3</v>
      </c>
      <c r="C181">
        <v>2.59</v>
      </c>
      <c r="D181">
        <v>24.18</v>
      </c>
      <c r="E181">
        <v>362.62</v>
      </c>
      <c r="F181">
        <v>4</v>
      </c>
      <c r="G181">
        <v>2</v>
      </c>
      <c r="H181">
        <v>0</v>
      </c>
      <c r="I181">
        <v>2</v>
      </c>
      <c r="J181">
        <v>2</v>
      </c>
      <c r="K181">
        <v>2</v>
      </c>
      <c r="L181">
        <v>39.035815999999997</v>
      </c>
      <c r="M181">
        <v>-84.931076000000004</v>
      </c>
      <c r="N181">
        <v>1587</v>
      </c>
      <c r="O181">
        <v>29</v>
      </c>
      <c r="P181">
        <v>3</v>
      </c>
    </row>
    <row r="182" spans="1:16" hidden="1" x14ac:dyDescent="0.25">
      <c r="A182">
        <v>113376</v>
      </c>
      <c r="B182">
        <v>1.65978E-3</v>
      </c>
      <c r="C182">
        <v>3.93</v>
      </c>
      <c r="D182">
        <v>26.77</v>
      </c>
      <c r="E182">
        <v>490.78</v>
      </c>
      <c r="F182">
        <v>4</v>
      </c>
      <c r="G182">
        <v>1</v>
      </c>
      <c r="H182">
        <v>1</v>
      </c>
      <c r="I182">
        <v>1</v>
      </c>
      <c r="J182">
        <v>1</v>
      </c>
      <c r="K182">
        <v>3</v>
      </c>
      <c r="L182">
        <v>39.529713000000001</v>
      </c>
      <c r="M182">
        <v>-84.751333000000002</v>
      </c>
      <c r="N182">
        <v>709</v>
      </c>
      <c r="O182">
        <v>9</v>
      </c>
      <c r="P182">
        <v>1</v>
      </c>
    </row>
    <row r="183" spans="1:16" hidden="1" x14ac:dyDescent="0.25">
      <c r="A183">
        <v>113445</v>
      </c>
      <c r="B183">
        <v>2.8998800000000001E-3</v>
      </c>
      <c r="C183">
        <v>7.44</v>
      </c>
      <c r="D183">
        <v>30.47</v>
      </c>
      <c r="E183">
        <v>795.31</v>
      </c>
      <c r="F183">
        <v>4</v>
      </c>
      <c r="G183">
        <v>2</v>
      </c>
      <c r="H183">
        <v>2</v>
      </c>
      <c r="I183">
        <v>2</v>
      </c>
      <c r="J183">
        <v>2</v>
      </c>
      <c r="K183">
        <v>4</v>
      </c>
      <c r="L183">
        <v>39.566415999999997</v>
      </c>
      <c r="M183">
        <v>-84.057563999999999</v>
      </c>
      <c r="N183">
        <v>1106</v>
      </c>
      <c r="O183">
        <v>30</v>
      </c>
      <c r="P183">
        <v>1</v>
      </c>
    </row>
    <row r="184" spans="1:16" hidden="1" x14ac:dyDescent="0.25">
      <c r="A184">
        <v>113502</v>
      </c>
      <c r="B184">
        <v>2.4034899999999999E-3</v>
      </c>
      <c r="C184">
        <v>5.92</v>
      </c>
      <c r="D184">
        <v>28.51</v>
      </c>
      <c r="E184">
        <v>653.46</v>
      </c>
      <c r="F184">
        <v>4</v>
      </c>
      <c r="G184">
        <v>2</v>
      </c>
      <c r="H184">
        <v>1</v>
      </c>
      <c r="I184">
        <v>2</v>
      </c>
      <c r="J184">
        <v>2</v>
      </c>
      <c r="K184">
        <v>2</v>
      </c>
      <c r="L184">
        <v>39.489406000000002</v>
      </c>
      <c r="M184">
        <v>-84.743136000000007</v>
      </c>
      <c r="N184">
        <v>696</v>
      </c>
      <c r="O184">
        <v>16</v>
      </c>
      <c r="P184">
        <v>1</v>
      </c>
    </row>
    <row r="185" spans="1:16" hidden="1" x14ac:dyDescent="0.25">
      <c r="A185">
        <v>113515</v>
      </c>
      <c r="B185">
        <v>3.6857600000000002E-3</v>
      </c>
      <c r="C185">
        <v>9.0500000000000007</v>
      </c>
      <c r="D185">
        <v>28.35</v>
      </c>
      <c r="E185">
        <v>914.6</v>
      </c>
      <c r="F185">
        <v>4</v>
      </c>
      <c r="G185">
        <v>2</v>
      </c>
      <c r="H185">
        <v>2</v>
      </c>
      <c r="I185">
        <v>2</v>
      </c>
      <c r="J185">
        <v>3</v>
      </c>
      <c r="K185">
        <v>3</v>
      </c>
      <c r="L185">
        <v>39.319594000000002</v>
      </c>
      <c r="M185">
        <v>-84.204961999999995</v>
      </c>
      <c r="N185">
        <v>1123</v>
      </c>
      <c r="O185">
        <v>52</v>
      </c>
      <c r="P185">
        <v>1</v>
      </c>
    </row>
    <row r="186" spans="1:16" hidden="1" x14ac:dyDescent="0.25">
      <c r="A186">
        <v>113580</v>
      </c>
      <c r="B186">
        <v>3.8487199999999999E-3</v>
      </c>
      <c r="C186">
        <v>9.76</v>
      </c>
      <c r="D186">
        <v>29.87</v>
      </c>
      <c r="E186">
        <v>1016.71</v>
      </c>
      <c r="F186">
        <v>4</v>
      </c>
      <c r="G186">
        <v>2</v>
      </c>
      <c r="H186">
        <v>1</v>
      </c>
      <c r="I186">
        <v>2</v>
      </c>
      <c r="J186">
        <v>3</v>
      </c>
      <c r="K186">
        <v>2</v>
      </c>
      <c r="L186">
        <v>38.953955999999998</v>
      </c>
      <c r="M186">
        <v>-84.282228000000003</v>
      </c>
      <c r="N186">
        <v>1247</v>
      </c>
      <c r="O186">
        <v>18</v>
      </c>
      <c r="P186">
        <v>1</v>
      </c>
    </row>
    <row r="187" spans="1:16" hidden="1" x14ac:dyDescent="0.25">
      <c r="A187">
        <v>113647</v>
      </c>
      <c r="B187">
        <v>8.3526299999999998E-3</v>
      </c>
      <c r="C187">
        <v>24.14</v>
      </c>
      <c r="D187">
        <v>44.36</v>
      </c>
      <c r="E187">
        <v>1933.24</v>
      </c>
      <c r="F187">
        <v>4</v>
      </c>
      <c r="G187">
        <v>4</v>
      </c>
      <c r="H187">
        <v>3</v>
      </c>
      <c r="I187">
        <v>4</v>
      </c>
      <c r="J187">
        <v>4</v>
      </c>
      <c r="K187">
        <v>4</v>
      </c>
      <c r="L187">
        <v>39.410372000000002</v>
      </c>
      <c r="M187">
        <v>-84.627556999999996</v>
      </c>
      <c r="N187">
        <v>722</v>
      </c>
      <c r="O187">
        <v>34</v>
      </c>
      <c r="P187">
        <v>1</v>
      </c>
    </row>
    <row r="188" spans="1:16" x14ac:dyDescent="0.25">
      <c r="A188">
        <v>113655</v>
      </c>
      <c r="B188">
        <v>2.2857699999999999E-3</v>
      </c>
      <c r="C188">
        <v>5.97</v>
      </c>
      <c r="D188">
        <v>31.58</v>
      </c>
      <c r="E188">
        <v>586.86</v>
      </c>
      <c r="F188">
        <v>4</v>
      </c>
      <c r="G188">
        <v>4</v>
      </c>
      <c r="H188">
        <v>2</v>
      </c>
      <c r="I188">
        <v>2</v>
      </c>
      <c r="J188">
        <v>2</v>
      </c>
      <c r="K188">
        <v>4</v>
      </c>
      <c r="L188">
        <v>39.029358000000002</v>
      </c>
      <c r="M188">
        <v>-84.360917999999998</v>
      </c>
      <c r="N188">
        <v>1313</v>
      </c>
      <c r="O188">
        <v>40</v>
      </c>
      <c r="P188">
        <v>4</v>
      </c>
    </row>
    <row r="189" spans="1:16" x14ac:dyDescent="0.25">
      <c r="A189">
        <v>113701</v>
      </c>
      <c r="B189">
        <v>1.8640799999999999E-3</v>
      </c>
      <c r="C189">
        <v>4.3</v>
      </c>
      <c r="D189">
        <v>25.69</v>
      </c>
      <c r="E189">
        <v>507.19</v>
      </c>
      <c r="F189">
        <v>4</v>
      </c>
      <c r="G189">
        <v>4</v>
      </c>
      <c r="H189">
        <v>2</v>
      </c>
      <c r="I189">
        <v>2</v>
      </c>
      <c r="J189">
        <v>2</v>
      </c>
      <c r="K189">
        <v>3</v>
      </c>
      <c r="L189">
        <v>39.127650000000003</v>
      </c>
      <c r="M189">
        <v>-84.907900999999995</v>
      </c>
      <c r="N189">
        <v>1555</v>
      </c>
      <c r="O189">
        <v>73</v>
      </c>
      <c r="P189">
        <v>4</v>
      </c>
    </row>
    <row r="190" spans="1:16" x14ac:dyDescent="0.25">
      <c r="A190">
        <v>113770</v>
      </c>
      <c r="B190">
        <v>3.4018199999999998E-3</v>
      </c>
      <c r="C190">
        <v>8.5399999999999991</v>
      </c>
      <c r="D190">
        <v>29.36</v>
      </c>
      <c r="E190">
        <v>867.4</v>
      </c>
      <c r="F190">
        <v>4</v>
      </c>
      <c r="G190">
        <v>6</v>
      </c>
      <c r="H190">
        <v>2</v>
      </c>
      <c r="I190">
        <v>3</v>
      </c>
      <c r="J190">
        <v>4</v>
      </c>
      <c r="K190">
        <v>4</v>
      </c>
      <c r="L190">
        <v>38.950719999999997</v>
      </c>
      <c r="M190">
        <v>-84.223129</v>
      </c>
      <c r="N190">
        <v>1241</v>
      </c>
      <c r="O190">
        <v>62</v>
      </c>
      <c r="P190">
        <v>4</v>
      </c>
    </row>
    <row r="191" spans="1:16" hidden="1" x14ac:dyDescent="0.25">
      <c r="A191">
        <v>114091</v>
      </c>
      <c r="B191">
        <v>3.5235700000000002E-3</v>
      </c>
      <c r="C191">
        <v>9.35</v>
      </c>
      <c r="D191">
        <v>33.22</v>
      </c>
      <c r="E191">
        <v>856.76</v>
      </c>
      <c r="F191">
        <v>4</v>
      </c>
      <c r="G191">
        <v>1</v>
      </c>
      <c r="H191">
        <v>1</v>
      </c>
      <c r="I191">
        <v>1</v>
      </c>
      <c r="J191">
        <v>2</v>
      </c>
      <c r="K191">
        <v>4</v>
      </c>
      <c r="L191">
        <v>39.277281000000002</v>
      </c>
      <c r="M191">
        <v>-84.775424999999998</v>
      </c>
      <c r="N191">
        <v>679</v>
      </c>
      <c r="O191">
        <v>38</v>
      </c>
      <c r="P191">
        <v>1</v>
      </c>
    </row>
    <row r="192" spans="1:16" hidden="1" x14ac:dyDescent="0.25">
      <c r="A192">
        <v>114102</v>
      </c>
      <c r="B192">
        <v>2.0374500000000001E-3</v>
      </c>
      <c r="C192">
        <v>4.92</v>
      </c>
      <c r="D192">
        <v>27.61</v>
      </c>
      <c r="E192">
        <v>475.29</v>
      </c>
      <c r="F192">
        <v>4</v>
      </c>
      <c r="G192">
        <v>2</v>
      </c>
      <c r="H192">
        <v>0</v>
      </c>
      <c r="I192">
        <v>2</v>
      </c>
      <c r="J192">
        <v>4</v>
      </c>
      <c r="K192">
        <v>1</v>
      </c>
      <c r="L192">
        <v>39.414166999999999</v>
      </c>
      <c r="M192">
        <v>-84.646054000000007</v>
      </c>
      <c r="N192">
        <v>722</v>
      </c>
      <c r="O192">
        <v>7</v>
      </c>
      <c r="P192">
        <v>1</v>
      </c>
    </row>
    <row r="193" spans="1:16" hidden="1" x14ac:dyDescent="0.25">
      <c r="A193">
        <v>114155</v>
      </c>
      <c r="B193">
        <v>5.3656700000000003E-3</v>
      </c>
      <c r="C193">
        <v>14.28</v>
      </c>
      <c r="D193">
        <v>33.479999999999997</v>
      </c>
      <c r="E193">
        <v>1261</v>
      </c>
      <c r="F193">
        <v>4</v>
      </c>
      <c r="G193">
        <v>2</v>
      </c>
      <c r="H193">
        <v>2</v>
      </c>
      <c r="I193">
        <v>2</v>
      </c>
      <c r="J193">
        <v>2</v>
      </c>
      <c r="K193">
        <v>4</v>
      </c>
      <c r="L193">
        <v>39.184038999999999</v>
      </c>
      <c r="M193">
        <v>-84.802959999999999</v>
      </c>
      <c r="N193">
        <v>667</v>
      </c>
      <c r="O193">
        <v>20</v>
      </c>
      <c r="P193">
        <v>1</v>
      </c>
    </row>
    <row r="194" spans="1:16" x14ac:dyDescent="0.25">
      <c r="A194">
        <v>114237</v>
      </c>
      <c r="B194">
        <v>3.7896700000000002E-3</v>
      </c>
      <c r="C194">
        <v>9.82</v>
      </c>
      <c r="D194">
        <v>30.99</v>
      </c>
      <c r="E194">
        <v>901.61</v>
      </c>
      <c r="F194">
        <v>4</v>
      </c>
      <c r="G194">
        <v>3</v>
      </c>
      <c r="H194">
        <v>2</v>
      </c>
      <c r="I194">
        <v>2</v>
      </c>
      <c r="J194">
        <v>3</v>
      </c>
      <c r="K194">
        <v>4</v>
      </c>
      <c r="L194">
        <v>39.094971000000001</v>
      </c>
      <c r="M194">
        <v>-84.210719999999995</v>
      </c>
      <c r="N194">
        <v>1216</v>
      </c>
      <c r="O194">
        <v>55</v>
      </c>
      <c r="P194">
        <v>4</v>
      </c>
    </row>
    <row r="195" spans="1:16" hidden="1" x14ac:dyDescent="0.25">
      <c r="A195">
        <v>114268</v>
      </c>
      <c r="B195">
        <v>4.9379599999999999E-3</v>
      </c>
      <c r="C195">
        <v>11.42</v>
      </c>
      <c r="D195">
        <v>25.78</v>
      </c>
      <c r="E195">
        <v>1280.77</v>
      </c>
      <c r="F195">
        <v>4</v>
      </c>
      <c r="G195">
        <v>2</v>
      </c>
      <c r="H195">
        <v>1</v>
      </c>
      <c r="I195">
        <v>2</v>
      </c>
      <c r="J195">
        <v>2</v>
      </c>
      <c r="K195">
        <v>3</v>
      </c>
      <c r="L195">
        <v>39.104320999999999</v>
      </c>
      <c r="M195">
        <v>-84.916336999999999</v>
      </c>
      <c r="N195">
        <v>1554</v>
      </c>
      <c r="O195">
        <v>30</v>
      </c>
      <c r="P195">
        <v>1</v>
      </c>
    </row>
    <row r="196" spans="1:16" hidden="1" x14ac:dyDescent="0.25">
      <c r="A196">
        <v>114272</v>
      </c>
      <c r="B196">
        <v>7.4900100000000001E-4</v>
      </c>
      <c r="C196">
        <v>1.5</v>
      </c>
      <c r="D196">
        <v>19.649999999999999</v>
      </c>
      <c r="E196">
        <v>268.18</v>
      </c>
      <c r="F196">
        <v>4</v>
      </c>
      <c r="G196">
        <v>1</v>
      </c>
      <c r="H196">
        <v>1</v>
      </c>
      <c r="I196">
        <v>1</v>
      </c>
      <c r="J196">
        <v>1</v>
      </c>
      <c r="K196">
        <v>3</v>
      </c>
      <c r="L196">
        <v>39.520656000000002</v>
      </c>
      <c r="M196">
        <v>-84.743566999999999</v>
      </c>
      <c r="N196">
        <v>709</v>
      </c>
      <c r="O196">
        <v>22</v>
      </c>
      <c r="P196">
        <v>1</v>
      </c>
    </row>
    <row r="197" spans="1:16" hidden="1" x14ac:dyDescent="0.25">
      <c r="A197">
        <v>114319</v>
      </c>
      <c r="B197">
        <v>3.0188400000000001E-3</v>
      </c>
      <c r="C197">
        <v>6.91</v>
      </c>
      <c r="D197">
        <v>25.34</v>
      </c>
      <c r="E197">
        <v>696.67</v>
      </c>
      <c r="F197">
        <v>4</v>
      </c>
      <c r="G197">
        <v>1</v>
      </c>
      <c r="H197">
        <v>0</v>
      </c>
      <c r="I197">
        <v>1</v>
      </c>
      <c r="J197">
        <v>2</v>
      </c>
      <c r="K197">
        <v>4</v>
      </c>
      <c r="L197">
        <v>39.520459000000002</v>
      </c>
      <c r="M197">
        <v>-84.727324999999993</v>
      </c>
      <c r="N197">
        <v>710</v>
      </c>
      <c r="O197">
        <v>10</v>
      </c>
      <c r="P197">
        <v>3</v>
      </c>
    </row>
    <row r="198" spans="1:16" hidden="1" x14ac:dyDescent="0.25">
      <c r="A198">
        <v>114326</v>
      </c>
      <c r="B198">
        <v>1.28885E-3</v>
      </c>
      <c r="C198">
        <v>2.75</v>
      </c>
      <c r="D198">
        <v>22.08</v>
      </c>
      <c r="E198">
        <v>350.32</v>
      </c>
      <c r="F198">
        <v>4</v>
      </c>
      <c r="G198">
        <v>2</v>
      </c>
      <c r="H198">
        <v>2</v>
      </c>
      <c r="I198">
        <v>2</v>
      </c>
      <c r="J198">
        <v>2</v>
      </c>
      <c r="K198">
        <v>3</v>
      </c>
      <c r="L198">
        <v>39.483718000000003</v>
      </c>
      <c r="M198">
        <v>-84.780573000000004</v>
      </c>
      <c r="N198">
        <v>707</v>
      </c>
      <c r="O198">
        <v>23</v>
      </c>
      <c r="P198">
        <v>1</v>
      </c>
    </row>
    <row r="199" spans="1:16" x14ac:dyDescent="0.25">
      <c r="A199">
        <v>114410</v>
      </c>
      <c r="B199">
        <v>3.7063199999999999E-3</v>
      </c>
      <c r="C199">
        <v>9.6199999999999992</v>
      </c>
      <c r="D199">
        <v>31.04</v>
      </c>
      <c r="E199">
        <v>1041.0899999999999</v>
      </c>
      <c r="F199">
        <v>4</v>
      </c>
      <c r="G199">
        <v>4</v>
      </c>
      <c r="H199">
        <v>2</v>
      </c>
      <c r="I199">
        <v>2</v>
      </c>
      <c r="J199">
        <v>4</v>
      </c>
      <c r="K199">
        <v>4</v>
      </c>
      <c r="L199">
        <v>39.065356999999999</v>
      </c>
      <c r="M199">
        <v>-84.772819999999996</v>
      </c>
      <c r="N199">
        <v>1523</v>
      </c>
      <c r="O199">
        <v>36</v>
      </c>
      <c r="P199">
        <v>4</v>
      </c>
    </row>
    <row r="200" spans="1:16" hidden="1" x14ac:dyDescent="0.25">
      <c r="A200">
        <v>114446</v>
      </c>
      <c r="B200">
        <v>9.1428500000000003E-4</v>
      </c>
      <c r="C200">
        <v>1.84</v>
      </c>
      <c r="D200">
        <v>19.91</v>
      </c>
      <c r="E200">
        <v>334.88</v>
      </c>
      <c r="F200">
        <v>4</v>
      </c>
      <c r="G200">
        <v>1</v>
      </c>
      <c r="H200">
        <v>1</v>
      </c>
      <c r="I200">
        <v>1</v>
      </c>
      <c r="J200">
        <v>2</v>
      </c>
      <c r="K200">
        <v>4</v>
      </c>
      <c r="L200">
        <v>39.519081</v>
      </c>
      <c r="M200">
        <v>-84.718407999999997</v>
      </c>
      <c r="N200">
        <v>710</v>
      </c>
      <c r="O200">
        <v>21</v>
      </c>
      <c r="P200">
        <v>1</v>
      </c>
    </row>
    <row r="201" spans="1:16" hidden="1" x14ac:dyDescent="0.25">
      <c r="A201">
        <v>114456</v>
      </c>
      <c r="B201">
        <v>2.6540999999999999E-3</v>
      </c>
      <c r="C201">
        <v>5.57</v>
      </c>
      <c r="D201">
        <v>21.41</v>
      </c>
      <c r="E201">
        <v>519.70000000000005</v>
      </c>
      <c r="F201">
        <v>4</v>
      </c>
      <c r="G201">
        <v>1</v>
      </c>
      <c r="H201">
        <v>0</v>
      </c>
      <c r="I201">
        <v>1</v>
      </c>
      <c r="J201">
        <v>2</v>
      </c>
      <c r="K201">
        <v>2</v>
      </c>
      <c r="L201">
        <v>38.971716999999998</v>
      </c>
      <c r="M201">
        <v>-84.285639000000003</v>
      </c>
      <c r="N201">
        <v>1247</v>
      </c>
      <c r="O201">
        <v>23</v>
      </c>
      <c r="P201">
        <v>1</v>
      </c>
    </row>
    <row r="202" spans="1:16" x14ac:dyDescent="0.25">
      <c r="A202">
        <v>114629</v>
      </c>
      <c r="B202">
        <v>1.9983399999999999E-3</v>
      </c>
      <c r="C202">
        <v>4.0599999999999996</v>
      </c>
      <c r="D202">
        <v>20.2</v>
      </c>
      <c r="E202">
        <v>434.19</v>
      </c>
      <c r="F202">
        <v>4</v>
      </c>
      <c r="G202">
        <v>5</v>
      </c>
      <c r="H202">
        <v>2</v>
      </c>
      <c r="I202">
        <v>2</v>
      </c>
      <c r="J202">
        <v>2</v>
      </c>
      <c r="K202">
        <v>4</v>
      </c>
      <c r="L202">
        <v>39.112374000000003</v>
      </c>
      <c r="M202">
        <v>-84.733455000000006</v>
      </c>
      <c r="N202">
        <v>1524</v>
      </c>
      <c r="O202">
        <v>23</v>
      </c>
      <c r="P202">
        <v>4</v>
      </c>
    </row>
    <row r="203" spans="1:16" hidden="1" x14ac:dyDescent="0.25">
      <c r="A203">
        <v>114663</v>
      </c>
      <c r="B203">
        <v>4.9581599999999997E-3</v>
      </c>
      <c r="C203">
        <v>13.49</v>
      </c>
      <c r="D203">
        <v>35.86</v>
      </c>
      <c r="E203">
        <v>1293.18</v>
      </c>
      <c r="F203">
        <v>4</v>
      </c>
      <c r="G203">
        <v>1</v>
      </c>
      <c r="H203">
        <v>1</v>
      </c>
      <c r="I203">
        <v>1</v>
      </c>
      <c r="J203">
        <v>1</v>
      </c>
      <c r="K203">
        <v>2</v>
      </c>
      <c r="L203">
        <v>39.088242000000001</v>
      </c>
      <c r="M203">
        <v>-84.111007000000001</v>
      </c>
      <c r="N203">
        <v>1219</v>
      </c>
      <c r="O203">
        <v>11</v>
      </c>
      <c r="P203">
        <v>1</v>
      </c>
    </row>
    <row r="204" spans="1:16" x14ac:dyDescent="0.25">
      <c r="A204">
        <v>114825</v>
      </c>
      <c r="B204">
        <v>3.3479099999999999E-3</v>
      </c>
      <c r="C204">
        <v>8.6</v>
      </c>
      <c r="D204">
        <v>30.54</v>
      </c>
      <c r="E204">
        <v>848.18</v>
      </c>
      <c r="F204">
        <v>4</v>
      </c>
      <c r="G204">
        <v>3</v>
      </c>
      <c r="H204">
        <v>1</v>
      </c>
      <c r="I204">
        <v>1</v>
      </c>
      <c r="J204">
        <v>3</v>
      </c>
      <c r="K204">
        <v>4</v>
      </c>
      <c r="L204">
        <v>39.003329000000001</v>
      </c>
      <c r="M204">
        <v>-84.123874000000001</v>
      </c>
      <c r="N204">
        <v>1229</v>
      </c>
      <c r="O204">
        <v>34</v>
      </c>
      <c r="P204">
        <v>4</v>
      </c>
    </row>
    <row r="205" spans="1:16" x14ac:dyDescent="0.25">
      <c r="A205">
        <v>114907</v>
      </c>
      <c r="B205">
        <v>4.5625400000000003E-3</v>
      </c>
      <c r="C205">
        <v>10.93</v>
      </c>
      <c r="D205">
        <v>27.23</v>
      </c>
      <c r="E205">
        <v>1336.33</v>
      </c>
      <c r="F205">
        <v>4</v>
      </c>
      <c r="G205">
        <v>4</v>
      </c>
      <c r="H205">
        <v>2</v>
      </c>
      <c r="I205">
        <v>2</v>
      </c>
      <c r="J205">
        <v>2</v>
      </c>
      <c r="K205">
        <v>4</v>
      </c>
      <c r="L205">
        <v>39.462811000000002</v>
      </c>
      <c r="M205">
        <v>-84.168170000000003</v>
      </c>
      <c r="N205">
        <v>1055</v>
      </c>
      <c r="O205">
        <v>26</v>
      </c>
      <c r="P205">
        <v>4</v>
      </c>
    </row>
    <row r="206" spans="1:16" x14ac:dyDescent="0.25">
      <c r="A206">
        <v>114957</v>
      </c>
      <c r="B206">
        <v>1.46704E-3</v>
      </c>
      <c r="C206">
        <v>3.23</v>
      </c>
      <c r="D206">
        <v>23.51</v>
      </c>
      <c r="E206">
        <v>488.67</v>
      </c>
      <c r="F206">
        <v>4</v>
      </c>
      <c r="G206">
        <v>3</v>
      </c>
      <c r="H206">
        <v>1</v>
      </c>
      <c r="I206">
        <v>1</v>
      </c>
      <c r="J206">
        <v>1</v>
      </c>
      <c r="K206">
        <v>3</v>
      </c>
      <c r="L206">
        <v>39.415326</v>
      </c>
      <c r="M206">
        <v>-84.183307999999997</v>
      </c>
      <c r="N206">
        <v>1052</v>
      </c>
      <c r="O206">
        <v>19</v>
      </c>
      <c r="P206">
        <v>4</v>
      </c>
    </row>
    <row r="207" spans="1:16" hidden="1" x14ac:dyDescent="0.25">
      <c r="A207">
        <v>115185</v>
      </c>
      <c r="B207">
        <v>4.9379599999999999E-3</v>
      </c>
      <c r="C207">
        <v>14.12</v>
      </c>
      <c r="D207">
        <v>42.44</v>
      </c>
      <c r="E207">
        <v>1079</v>
      </c>
      <c r="F207">
        <v>4</v>
      </c>
      <c r="G207">
        <v>2</v>
      </c>
      <c r="H207">
        <v>2</v>
      </c>
      <c r="I207">
        <v>2</v>
      </c>
      <c r="J207">
        <v>3</v>
      </c>
      <c r="K207">
        <v>3</v>
      </c>
      <c r="L207">
        <v>39.243650000000002</v>
      </c>
      <c r="M207">
        <v>-84.890628000000007</v>
      </c>
      <c r="N207">
        <v>1572</v>
      </c>
      <c r="O207">
        <v>13</v>
      </c>
      <c r="P207">
        <v>1</v>
      </c>
    </row>
    <row r="208" spans="1:16" x14ac:dyDescent="0.25">
      <c r="A208">
        <v>115289</v>
      </c>
      <c r="B208">
        <v>2.8225199999999998E-3</v>
      </c>
      <c r="C208">
        <v>6.49</v>
      </c>
      <c r="D208">
        <v>25.52</v>
      </c>
      <c r="E208">
        <v>668.31</v>
      </c>
      <c r="F208">
        <v>4</v>
      </c>
      <c r="G208">
        <v>5</v>
      </c>
      <c r="H208">
        <v>2</v>
      </c>
      <c r="I208">
        <v>2</v>
      </c>
      <c r="J208">
        <v>4</v>
      </c>
      <c r="K208">
        <v>4</v>
      </c>
      <c r="L208">
        <v>39.508232999999997</v>
      </c>
      <c r="M208">
        <v>-84.810264000000004</v>
      </c>
      <c r="N208">
        <v>1592</v>
      </c>
      <c r="O208">
        <v>65</v>
      </c>
      <c r="P208">
        <v>4</v>
      </c>
    </row>
    <row r="209" spans="1:16" x14ac:dyDescent="0.25">
      <c r="A209">
        <v>115298</v>
      </c>
      <c r="B209">
        <v>2.7844499999999999E-3</v>
      </c>
      <c r="C209">
        <v>7.3</v>
      </c>
      <c r="D209">
        <v>31.94</v>
      </c>
      <c r="E209">
        <v>749.96</v>
      </c>
      <c r="F209">
        <v>4</v>
      </c>
      <c r="G209">
        <v>7</v>
      </c>
      <c r="H209">
        <v>1</v>
      </c>
      <c r="I209">
        <v>2</v>
      </c>
      <c r="J209">
        <v>2</v>
      </c>
      <c r="K209">
        <v>2</v>
      </c>
      <c r="L209">
        <v>38.924703999999998</v>
      </c>
      <c r="M209">
        <v>-84.150980000000004</v>
      </c>
      <c r="N209">
        <v>1239</v>
      </c>
      <c r="O209">
        <v>50</v>
      </c>
      <c r="P209">
        <v>4</v>
      </c>
    </row>
    <row r="210" spans="1:16" x14ac:dyDescent="0.25">
      <c r="A210">
        <v>115391</v>
      </c>
      <c r="B210">
        <v>2.4461999999999999E-3</v>
      </c>
      <c r="C210">
        <v>6.42</v>
      </c>
      <c r="D210">
        <v>32.08</v>
      </c>
      <c r="E210">
        <v>661.45</v>
      </c>
      <c r="F210">
        <v>4</v>
      </c>
      <c r="G210">
        <v>4</v>
      </c>
      <c r="H210">
        <v>2</v>
      </c>
      <c r="I210">
        <v>2</v>
      </c>
      <c r="J210">
        <v>2</v>
      </c>
      <c r="K210">
        <v>4</v>
      </c>
      <c r="L210">
        <v>39.357517999999999</v>
      </c>
      <c r="M210">
        <v>-84.616822999999997</v>
      </c>
      <c r="N210">
        <v>739</v>
      </c>
      <c r="O210">
        <v>29</v>
      </c>
      <c r="P210">
        <v>4</v>
      </c>
    </row>
    <row r="211" spans="1:16" hidden="1" x14ac:dyDescent="0.25">
      <c r="A211">
        <v>115428</v>
      </c>
      <c r="B211">
        <v>5.4075399999999997E-3</v>
      </c>
      <c r="C211">
        <v>13.95</v>
      </c>
      <c r="D211">
        <v>30.74</v>
      </c>
      <c r="E211">
        <v>961.62</v>
      </c>
      <c r="F211">
        <v>4</v>
      </c>
      <c r="G211">
        <v>2</v>
      </c>
      <c r="H211">
        <v>2</v>
      </c>
      <c r="I211">
        <v>2</v>
      </c>
      <c r="J211">
        <v>2</v>
      </c>
      <c r="K211">
        <v>4</v>
      </c>
      <c r="L211">
        <v>39.501336000000002</v>
      </c>
      <c r="M211">
        <v>-84.705583000000004</v>
      </c>
      <c r="N211">
        <v>711</v>
      </c>
      <c r="O211">
        <v>26</v>
      </c>
      <c r="P211">
        <v>1</v>
      </c>
    </row>
    <row r="212" spans="1:16" hidden="1" x14ac:dyDescent="0.25">
      <c r="A212">
        <v>115465</v>
      </c>
      <c r="B212">
        <v>3.8676100000000001E-3</v>
      </c>
      <c r="C212">
        <v>10.29</v>
      </c>
      <c r="D212">
        <v>33.43</v>
      </c>
      <c r="E212">
        <v>1111</v>
      </c>
      <c r="F212">
        <v>4</v>
      </c>
      <c r="G212">
        <v>4</v>
      </c>
      <c r="H212">
        <v>3</v>
      </c>
      <c r="I212">
        <v>4</v>
      </c>
      <c r="J212">
        <v>3</v>
      </c>
      <c r="K212">
        <v>3</v>
      </c>
      <c r="L212">
        <v>39.074792000000002</v>
      </c>
      <c r="M212">
        <v>-84.085577000000001</v>
      </c>
      <c r="N212">
        <v>1223</v>
      </c>
      <c r="O212">
        <v>16</v>
      </c>
      <c r="P212">
        <v>1</v>
      </c>
    </row>
    <row r="213" spans="1:16" hidden="1" x14ac:dyDescent="0.25">
      <c r="A213">
        <v>115478</v>
      </c>
      <c r="B213">
        <v>1.28892E-3</v>
      </c>
      <c r="C213">
        <v>2.41</v>
      </c>
      <c r="D213">
        <v>17.22</v>
      </c>
      <c r="E213">
        <v>396.44</v>
      </c>
      <c r="F213">
        <v>4</v>
      </c>
      <c r="G213">
        <v>2</v>
      </c>
      <c r="H213">
        <v>0</v>
      </c>
      <c r="I213">
        <v>2</v>
      </c>
      <c r="J213">
        <v>2</v>
      </c>
      <c r="K213">
        <v>4</v>
      </c>
      <c r="L213">
        <v>39.447654999999997</v>
      </c>
      <c r="M213">
        <v>-84.285368000000005</v>
      </c>
      <c r="N213">
        <v>1065</v>
      </c>
      <c r="O213">
        <v>16</v>
      </c>
      <c r="P213">
        <v>3</v>
      </c>
    </row>
    <row r="214" spans="1:16" x14ac:dyDescent="0.25">
      <c r="A214">
        <v>115487</v>
      </c>
      <c r="B214">
        <v>3.2099300000000002E-3</v>
      </c>
      <c r="C214">
        <v>7.75</v>
      </c>
      <c r="D214">
        <v>27.61</v>
      </c>
      <c r="E214">
        <v>852.93</v>
      </c>
      <c r="F214">
        <v>4</v>
      </c>
      <c r="G214">
        <v>6</v>
      </c>
      <c r="H214">
        <v>3</v>
      </c>
      <c r="I214">
        <v>3</v>
      </c>
      <c r="J214">
        <v>5</v>
      </c>
      <c r="K214">
        <v>3</v>
      </c>
      <c r="L214">
        <v>39.387782999999999</v>
      </c>
      <c r="M214">
        <v>-84.662177</v>
      </c>
      <c r="N214">
        <v>727</v>
      </c>
      <c r="O214">
        <v>76</v>
      </c>
      <c r="P214">
        <v>4</v>
      </c>
    </row>
    <row r="215" spans="1:16" hidden="1" x14ac:dyDescent="0.25">
      <c r="A215">
        <v>115805</v>
      </c>
      <c r="B215">
        <v>5.2372499999999995E-4</v>
      </c>
      <c r="C215">
        <v>1</v>
      </c>
      <c r="D215">
        <v>18.010000000000002</v>
      </c>
      <c r="E215">
        <v>194.11</v>
      </c>
      <c r="F215">
        <v>4</v>
      </c>
      <c r="G215">
        <v>1</v>
      </c>
      <c r="H215">
        <v>0</v>
      </c>
      <c r="I215">
        <v>1</v>
      </c>
      <c r="J215">
        <v>2</v>
      </c>
      <c r="K215">
        <v>3</v>
      </c>
      <c r="L215">
        <v>39.271084999999999</v>
      </c>
      <c r="M215">
        <v>-84.607703000000001</v>
      </c>
      <c r="N215">
        <v>646</v>
      </c>
      <c r="O215">
        <v>10</v>
      </c>
      <c r="P215">
        <v>3</v>
      </c>
    </row>
    <row r="216" spans="1:16" hidden="1" x14ac:dyDescent="0.25">
      <c r="A216">
        <v>115947</v>
      </c>
      <c r="B216">
        <v>3.7504600000000002E-3</v>
      </c>
      <c r="C216">
        <v>10.1</v>
      </c>
      <c r="D216">
        <v>34.700000000000003</v>
      </c>
      <c r="E216">
        <v>963.5</v>
      </c>
      <c r="F216">
        <v>4</v>
      </c>
      <c r="G216">
        <v>2</v>
      </c>
      <c r="H216">
        <v>2</v>
      </c>
      <c r="I216">
        <v>2</v>
      </c>
      <c r="J216">
        <v>4</v>
      </c>
      <c r="K216">
        <v>3</v>
      </c>
      <c r="L216">
        <v>38.844723000000002</v>
      </c>
      <c r="M216">
        <v>-84.410398999999998</v>
      </c>
      <c r="N216">
        <v>1339</v>
      </c>
      <c r="O216">
        <v>31</v>
      </c>
      <c r="P216">
        <v>1</v>
      </c>
    </row>
    <row r="217" spans="1:16" x14ac:dyDescent="0.25">
      <c r="A217">
        <v>115962</v>
      </c>
      <c r="B217">
        <v>2.1092200000000002E-3</v>
      </c>
      <c r="C217">
        <v>5.59</v>
      </c>
      <c r="D217">
        <v>33.04</v>
      </c>
      <c r="E217">
        <v>567.94000000000005</v>
      </c>
      <c r="F217">
        <v>4</v>
      </c>
      <c r="G217">
        <v>4</v>
      </c>
      <c r="H217">
        <v>2</v>
      </c>
      <c r="I217">
        <v>3</v>
      </c>
      <c r="J217">
        <v>3</v>
      </c>
      <c r="K217">
        <v>4</v>
      </c>
      <c r="L217">
        <v>38.845666000000001</v>
      </c>
      <c r="M217">
        <v>-84.345433999999997</v>
      </c>
      <c r="N217">
        <v>1338</v>
      </c>
      <c r="O217">
        <v>37</v>
      </c>
      <c r="P217">
        <v>4</v>
      </c>
    </row>
    <row r="218" spans="1:16" hidden="1" x14ac:dyDescent="0.25">
      <c r="A218">
        <v>116076</v>
      </c>
      <c r="B218">
        <v>1.72835E-3</v>
      </c>
      <c r="C218">
        <v>4.42</v>
      </c>
      <c r="D218">
        <v>30.26</v>
      </c>
      <c r="E218">
        <v>509.5</v>
      </c>
      <c r="F218">
        <v>4</v>
      </c>
      <c r="G218">
        <v>1</v>
      </c>
      <c r="H218">
        <v>0</v>
      </c>
      <c r="I218">
        <v>1</v>
      </c>
      <c r="J218">
        <v>1</v>
      </c>
      <c r="K218">
        <v>2</v>
      </c>
      <c r="L218">
        <v>39.461953999999999</v>
      </c>
      <c r="M218">
        <v>-84.168888999999993</v>
      </c>
      <c r="N218">
        <v>1049</v>
      </c>
      <c r="O218">
        <v>8</v>
      </c>
      <c r="P218">
        <v>3</v>
      </c>
    </row>
    <row r="219" spans="1:16" x14ac:dyDescent="0.25">
      <c r="A219">
        <v>116121</v>
      </c>
      <c r="B219">
        <v>9.1600599999999994E-3</v>
      </c>
      <c r="C219">
        <v>23.33</v>
      </c>
      <c r="D219">
        <v>30.1</v>
      </c>
      <c r="E219">
        <v>2661.13</v>
      </c>
      <c r="F219">
        <v>4</v>
      </c>
      <c r="G219">
        <v>3</v>
      </c>
      <c r="H219">
        <v>2</v>
      </c>
      <c r="I219">
        <v>2</v>
      </c>
      <c r="J219">
        <v>1</v>
      </c>
      <c r="K219">
        <v>2</v>
      </c>
      <c r="L219">
        <v>39.545285</v>
      </c>
      <c r="M219">
        <v>-84.750816</v>
      </c>
      <c r="N219">
        <v>709</v>
      </c>
      <c r="O219">
        <v>8</v>
      </c>
      <c r="P219">
        <v>4</v>
      </c>
    </row>
    <row r="220" spans="1:16" hidden="1" x14ac:dyDescent="0.25">
      <c r="A220">
        <v>116200</v>
      </c>
      <c r="B220">
        <v>2.6699800000000002E-3</v>
      </c>
      <c r="C220">
        <v>5.79</v>
      </c>
      <c r="D220">
        <v>22.76</v>
      </c>
      <c r="E220">
        <v>722.52</v>
      </c>
      <c r="F220">
        <v>4</v>
      </c>
      <c r="G220">
        <v>2</v>
      </c>
      <c r="H220">
        <v>2</v>
      </c>
      <c r="I220">
        <v>2</v>
      </c>
      <c r="J220">
        <v>4</v>
      </c>
      <c r="K220">
        <v>2</v>
      </c>
      <c r="L220">
        <v>39.303547000000002</v>
      </c>
      <c r="M220">
        <v>-84.143120999999994</v>
      </c>
      <c r="N220">
        <v>1116</v>
      </c>
      <c r="O220">
        <v>23</v>
      </c>
      <c r="P220">
        <v>1</v>
      </c>
    </row>
    <row r="221" spans="1:16" hidden="1" x14ac:dyDescent="0.25">
      <c r="A221">
        <v>116268</v>
      </c>
      <c r="B221">
        <v>2.61444E-3</v>
      </c>
      <c r="C221">
        <v>6.23</v>
      </c>
      <c r="D221">
        <v>27.03</v>
      </c>
      <c r="E221">
        <v>800.1</v>
      </c>
      <c r="F221">
        <v>4</v>
      </c>
      <c r="G221">
        <v>2</v>
      </c>
      <c r="H221">
        <v>1</v>
      </c>
      <c r="I221">
        <v>2</v>
      </c>
      <c r="J221">
        <v>2</v>
      </c>
      <c r="K221">
        <v>1</v>
      </c>
      <c r="L221">
        <v>39.216872000000002</v>
      </c>
      <c r="M221">
        <v>-84.679542999999995</v>
      </c>
      <c r="N221">
        <v>650</v>
      </c>
      <c r="O221">
        <v>11</v>
      </c>
      <c r="P221">
        <v>1</v>
      </c>
    </row>
    <row r="222" spans="1:16" hidden="1" x14ac:dyDescent="0.25">
      <c r="A222">
        <v>116275</v>
      </c>
      <c r="B222">
        <v>3.3582999999999998E-3</v>
      </c>
      <c r="C222">
        <v>7.58</v>
      </c>
      <c r="D222">
        <v>24.64</v>
      </c>
      <c r="E222">
        <v>759.58</v>
      </c>
      <c r="F222">
        <v>4</v>
      </c>
      <c r="G222">
        <v>1</v>
      </c>
      <c r="H222">
        <v>0</v>
      </c>
      <c r="I222">
        <v>1</v>
      </c>
      <c r="J222">
        <v>1</v>
      </c>
      <c r="K222">
        <v>1</v>
      </c>
      <c r="L222">
        <v>39.358046000000002</v>
      </c>
      <c r="M222">
        <v>-86.186493999999996</v>
      </c>
      <c r="N222">
        <v>9997</v>
      </c>
      <c r="O222">
        <v>29</v>
      </c>
      <c r="P222">
        <v>1</v>
      </c>
    </row>
    <row r="223" spans="1:16" x14ac:dyDescent="0.25">
      <c r="A223">
        <v>116305</v>
      </c>
      <c r="B223">
        <v>3.0795800000000002E-3</v>
      </c>
      <c r="C223">
        <v>8.4</v>
      </c>
      <c r="D223">
        <v>36.22</v>
      </c>
      <c r="E223">
        <v>772.28</v>
      </c>
      <c r="F223">
        <v>4</v>
      </c>
      <c r="G223">
        <v>7</v>
      </c>
      <c r="H223">
        <v>2</v>
      </c>
      <c r="I223">
        <v>5</v>
      </c>
      <c r="J223">
        <v>3</v>
      </c>
      <c r="K223">
        <v>2</v>
      </c>
      <c r="L223">
        <v>39.355012000000002</v>
      </c>
      <c r="M223">
        <v>-84.735298999999998</v>
      </c>
      <c r="N223">
        <v>692</v>
      </c>
      <c r="O223">
        <v>48</v>
      </c>
      <c r="P223">
        <v>4</v>
      </c>
    </row>
    <row r="224" spans="1:16" hidden="1" x14ac:dyDescent="0.25">
      <c r="A224">
        <v>116347</v>
      </c>
      <c r="B224">
        <v>4.46708E-3</v>
      </c>
      <c r="C224">
        <v>11.61</v>
      </c>
      <c r="D224">
        <v>31.2</v>
      </c>
      <c r="E224">
        <v>1110.93</v>
      </c>
      <c r="F224">
        <v>4</v>
      </c>
      <c r="G224">
        <v>2</v>
      </c>
      <c r="H224">
        <v>2</v>
      </c>
      <c r="I224">
        <v>2</v>
      </c>
      <c r="J224">
        <v>3</v>
      </c>
      <c r="K224">
        <v>3</v>
      </c>
      <c r="L224">
        <v>39.232104</v>
      </c>
      <c r="M224">
        <v>-84.891668999999993</v>
      </c>
      <c r="N224">
        <v>1572</v>
      </c>
      <c r="O224">
        <v>29</v>
      </c>
      <c r="P224">
        <v>1</v>
      </c>
    </row>
    <row r="225" spans="1:16" x14ac:dyDescent="0.25">
      <c r="A225">
        <v>116533</v>
      </c>
      <c r="B225">
        <v>2.6472599999999998E-3</v>
      </c>
      <c r="C225">
        <v>6.29</v>
      </c>
      <c r="D225">
        <v>26.86</v>
      </c>
      <c r="E225">
        <v>727.57</v>
      </c>
      <c r="F225">
        <v>4</v>
      </c>
      <c r="G225">
        <v>4</v>
      </c>
      <c r="H225">
        <v>1</v>
      </c>
      <c r="I225">
        <v>2</v>
      </c>
      <c r="J225">
        <v>2</v>
      </c>
      <c r="K225">
        <v>2</v>
      </c>
      <c r="L225">
        <v>39.386558000000001</v>
      </c>
      <c r="M225">
        <v>-84.149573000000004</v>
      </c>
      <c r="N225">
        <v>1117</v>
      </c>
      <c r="O225">
        <v>7</v>
      </c>
      <c r="P225">
        <v>4</v>
      </c>
    </row>
    <row r="226" spans="1:16" hidden="1" x14ac:dyDescent="0.25">
      <c r="A226">
        <v>116608</v>
      </c>
      <c r="B226">
        <v>3.8279299999999998E-3</v>
      </c>
      <c r="C226">
        <v>10.39</v>
      </c>
      <c r="D226">
        <v>35.56</v>
      </c>
      <c r="E226">
        <v>924.52</v>
      </c>
      <c r="F226">
        <v>4</v>
      </c>
      <c r="G226">
        <v>2</v>
      </c>
      <c r="H226">
        <v>1</v>
      </c>
      <c r="I226">
        <v>2</v>
      </c>
      <c r="J226">
        <v>2</v>
      </c>
      <c r="K226">
        <v>2</v>
      </c>
      <c r="L226">
        <v>38.859011000000002</v>
      </c>
      <c r="M226">
        <v>-84.088133999999997</v>
      </c>
      <c r="N226">
        <v>1235</v>
      </c>
      <c r="O226">
        <v>29</v>
      </c>
      <c r="P226">
        <v>1</v>
      </c>
    </row>
    <row r="227" spans="1:16" hidden="1" x14ac:dyDescent="0.25">
      <c r="A227">
        <v>116633</v>
      </c>
      <c r="B227">
        <v>1.6491399999999999E-3</v>
      </c>
      <c r="C227">
        <v>3.11</v>
      </c>
      <c r="D227">
        <v>17.52</v>
      </c>
      <c r="E227">
        <v>639</v>
      </c>
      <c r="F227">
        <v>4</v>
      </c>
      <c r="G227">
        <v>2</v>
      </c>
      <c r="H227">
        <v>0</v>
      </c>
      <c r="I227">
        <v>2</v>
      </c>
      <c r="J227">
        <v>2</v>
      </c>
      <c r="K227">
        <v>1</v>
      </c>
      <c r="L227">
        <v>39.460934999999999</v>
      </c>
      <c r="M227">
        <v>-84.170314000000005</v>
      </c>
      <c r="N227">
        <v>1049</v>
      </c>
      <c r="O227">
        <v>2</v>
      </c>
      <c r="P227">
        <v>3</v>
      </c>
    </row>
    <row r="228" spans="1:16" x14ac:dyDescent="0.25">
      <c r="A228">
        <v>116658</v>
      </c>
      <c r="B228">
        <v>6.78314E-3</v>
      </c>
      <c r="C228">
        <v>19.059999999999999</v>
      </c>
      <c r="D228">
        <v>39.909999999999997</v>
      </c>
      <c r="E228">
        <v>1671.44</v>
      </c>
      <c r="F228">
        <v>4</v>
      </c>
      <c r="G228">
        <v>4</v>
      </c>
      <c r="H228">
        <v>1</v>
      </c>
      <c r="I228">
        <v>2</v>
      </c>
      <c r="J228">
        <v>2</v>
      </c>
      <c r="K228">
        <v>3</v>
      </c>
      <c r="L228">
        <v>38.844279</v>
      </c>
      <c r="M228">
        <v>-84.399863999999994</v>
      </c>
      <c r="N228">
        <v>1339</v>
      </c>
      <c r="O228">
        <v>38</v>
      </c>
      <c r="P228">
        <v>4</v>
      </c>
    </row>
    <row r="229" spans="1:16" x14ac:dyDescent="0.25">
      <c r="A229">
        <v>116669</v>
      </c>
      <c r="B229">
        <v>3.15818E-3</v>
      </c>
      <c r="C229">
        <v>8.2200000000000006</v>
      </c>
      <c r="D229">
        <v>31.32</v>
      </c>
      <c r="E229">
        <v>849.33</v>
      </c>
      <c r="F229">
        <v>4</v>
      </c>
      <c r="G229">
        <v>5</v>
      </c>
      <c r="H229">
        <v>1</v>
      </c>
      <c r="I229">
        <v>2</v>
      </c>
      <c r="J229">
        <v>2</v>
      </c>
      <c r="K229">
        <v>3</v>
      </c>
      <c r="L229">
        <v>38.914057999999997</v>
      </c>
      <c r="M229">
        <v>-84.541098000000005</v>
      </c>
      <c r="N229">
        <v>1451</v>
      </c>
      <c r="O229">
        <v>24</v>
      </c>
      <c r="P229">
        <v>4</v>
      </c>
    </row>
    <row r="230" spans="1:16" hidden="1" x14ac:dyDescent="0.25">
      <c r="A230">
        <v>116750</v>
      </c>
      <c r="B230">
        <v>1.21528E-3</v>
      </c>
      <c r="C230">
        <v>2.7</v>
      </c>
      <c r="D230">
        <v>23.96</v>
      </c>
      <c r="E230">
        <v>373.26</v>
      </c>
      <c r="F230">
        <v>4</v>
      </c>
      <c r="G230">
        <v>2</v>
      </c>
      <c r="H230">
        <v>2</v>
      </c>
      <c r="I230">
        <v>2</v>
      </c>
      <c r="J230">
        <v>3</v>
      </c>
      <c r="K230">
        <v>3</v>
      </c>
      <c r="L230">
        <v>39.464060000000003</v>
      </c>
      <c r="M230">
        <v>-84.760588999999996</v>
      </c>
      <c r="N230">
        <v>695</v>
      </c>
      <c r="O230">
        <v>58</v>
      </c>
      <c r="P230">
        <v>1</v>
      </c>
    </row>
    <row r="231" spans="1:16" hidden="1" x14ac:dyDescent="0.25">
      <c r="A231">
        <v>116825</v>
      </c>
      <c r="B231">
        <v>2.6590799999999999E-3</v>
      </c>
      <c r="C231">
        <v>6.7</v>
      </c>
      <c r="D231">
        <v>29.54</v>
      </c>
      <c r="E231">
        <v>706.96</v>
      </c>
      <c r="F231">
        <v>4</v>
      </c>
      <c r="G231">
        <v>3</v>
      </c>
      <c r="H231">
        <v>0</v>
      </c>
      <c r="I231">
        <v>3</v>
      </c>
      <c r="J231">
        <v>2</v>
      </c>
      <c r="K231">
        <v>2</v>
      </c>
      <c r="L231">
        <v>0</v>
      </c>
      <c r="M231">
        <v>0</v>
      </c>
      <c r="N231">
        <v>9999</v>
      </c>
      <c r="O231">
        <v>25</v>
      </c>
      <c r="P231">
        <v>3</v>
      </c>
    </row>
    <row r="232" spans="1:16" x14ac:dyDescent="0.25">
      <c r="A232">
        <v>116858</v>
      </c>
      <c r="B232">
        <v>2.0628199999999999E-3</v>
      </c>
      <c r="C232">
        <v>4.91</v>
      </c>
      <c r="D232">
        <v>26.99</v>
      </c>
      <c r="E232">
        <v>637.16</v>
      </c>
      <c r="F232">
        <v>4</v>
      </c>
      <c r="G232">
        <v>3</v>
      </c>
      <c r="H232">
        <v>2</v>
      </c>
      <c r="I232">
        <v>2</v>
      </c>
      <c r="J232">
        <v>5</v>
      </c>
      <c r="K232">
        <v>3</v>
      </c>
      <c r="L232">
        <v>39.469293</v>
      </c>
      <c r="M232">
        <v>-84.632723999999996</v>
      </c>
      <c r="N232">
        <v>716</v>
      </c>
      <c r="O232">
        <v>38</v>
      </c>
      <c r="P232">
        <v>4</v>
      </c>
    </row>
    <row r="233" spans="1:16" x14ac:dyDescent="0.25">
      <c r="A233">
        <v>116938</v>
      </c>
      <c r="B233">
        <v>2.20076E-3</v>
      </c>
      <c r="C233">
        <v>5.0999999999999996</v>
      </c>
      <c r="D233">
        <v>25.82</v>
      </c>
      <c r="E233">
        <v>678.67</v>
      </c>
      <c r="F233">
        <v>4</v>
      </c>
      <c r="G233">
        <v>2</v>
      </c>
      <c r="H233">
        <v>0</v>
      </c>
      <c r="I233">
        <v>1</v>
      </c>
      <c r="J233">
        <v>2</v>
      </c>
      <c r="K233">
        <v>4</v>
      </c>
      <c r="L233">
        <v>39.502032999999997</v>
      </c>
      <c r="M233">
        <v>-84.450614000000002</v>
      </c>
      <c r="N233">
        <v>857</v>
      </c>
      <c r="O233">
        <v>49</v>
      </c>
      <c r="P233">
        <v>4</v>
      </c>
    </row>
    <row r="234" spans="1:16" x14ac:dyDescent="0.25">
      <c r="A234">
        <v>116970</v>
      </c>
      <c r="B234">
        <v>1.9553999999999999E-3</v>
      </c>
      <c r="C234">
        <v>4.5999999999999996</v>
      </c>
      <c r="D234">
        <v>26.46</v>
      </c>
      <c r="E234">
        <v>591.89</v>
      </c>
      <c r="F234">
        <v>4</v>
      </c>
      <c r="G234">
        <v>4</v>
      </c>
      <c r="H234">
        <v>2</v>
      </c>
      <c r="I234">
        <v>3</v>
      </c>
      <c r="J234">
        <v>4</v>
      </c>
      <c r="K234">
        <v>2</v>
      </c>
      <c r="L234">
        <v>39.494639999999997</v>
      </c>
      <c r="M234">
        <v>-84.673505000000006</v>
      </c>
      <c r="N234">
        <v>714</v>
      </c>
      <c r="O234">
        <v>60</v>
      </c>
      <c r="P234">
        <v>4</v>
      </c>
    </row>
    <row r="235" spans="1:16" hidden="1" x14ac:dyDescent="0.25">
      <c r="A235">
        <v>117017</v>
      </c>
      <c r="B235">
        <v>3.8859900000000002E-3</v>
      </c>
      <c r="C235">
        <v>10.31</v>
      </c>
      <c r="D235">
        <v>33.159999999999997</v>
      </c>
      <c r="E235">
        <v>1046.72</v>
      </c>
      <c r="F235">
        <v>4</v>
      </c>
      <c r="G235">
        <v>2</v>
      </c>
      <c r="H235">
        <v>1</v>
      </c>
      <c r="I235">
        <v>2</v>
      </c>
      <c r="J235">
        <v>4</v>
      </c>
      <c r="K235">
        <v>3</v>
      </c>
      <c r="L235">
        <v>39.171340000000001</v>
      </c>
      <c r="M235">
        <v>-84.968016000000006</v>
      </c>
      <c r="N235">
        <v>1569</v>
      </c>
      <c r="O235">
        <v>26</v>
      </c>
      <c r="P235">
        <v>1</v>
      </c>
    </row>
    <row r="236" spans="1:16" hidden="1" x14ac:dyDescent="0.25">
      <c r="A236">
        <v>117062</v>
      </c>
      <c r="B236">
        <v>3.2684799999999998E-3</v>
      </c>
      <c r="C236">
        <v>8.3800000000000008</v>
      </c>
      <c r="D236">
        <v>30.4</v>
      </c>
      <c r="E236">
        <v>913.67</v>
      </c>
      <c r="F236">
        <v>4</v>
      </c>
      <c r="G236">
        <v>4</v>
      </c>
      <c r="H236">
        <v>1</v>
      </c>
      <c r="I236">
        <v>4</v>
      </c>
      <c r="J236">
        <v>3</v>
      </c>
      <c r="K236">
        <v>2</v>
      </c>
      <c r="L236">
        <v>38.914945000000003</v>
      </c>
      <c r="M236">
        <v>-84.410988000000003</v>
      </c>
      <c r="N236">
        <v>1322</v>
      </c>
      <c r="O236">
        <v>9</v>
      </c>
      <c r="P236">
        <v>1</v>
      </c>
    </row>
    <row r="237" spans="1:16" hidden="1" x14ac:dyDescent="0.25">
      <c r="A237">
        <v>117080</v>
      </c>
      <c r="B237">
        <v>2.4319200000000002E-3</v>
      </c>
      <c r="C237">
        <v>5.4</v>
      </c>
      <c r="D237">
        <v>23.88</v>
      </c>
      <c r="E237">
        <v>668.8</v>
      </c>
      <c r="F237">
        <v>4</v>
      </c>
      <c r="G237">
        <v>2</v>
      </c>
      <c r="H237">
        <v>2</v>
      </c>
      <c r="I237">
        <v>2</v>
      </c>
      <c r="J237">
        <v>2</v>
      </c>
      <c r="K237">
        <v>4</v>
      </c>
      <c r="L237">
        <v>41.257993999999997</v>
      </c>
      <c r="M237">
        <v>-82.606832999999995</v>
      </c>
      <c r="N237">
        <v>9997</v>
      </c>
      <c r="O237">
        <v>22</v>
      </c>
      <c r="P237">
        <v>1</v>
      </c>
    </row>
    <row r="238" spans="1:16" hidden="1" x14ac:dyDescent="0.25">
      <c r="A238">
        <v>117143</v>
      </c>
      <c r="B238">
        <v>4.4449099999999998E-3</v>
      </c>
      <c r="C238">
        <v>10.87</v>
      </c>
      <c r="D238">
        <v>28.14</v>
      </c>
      <c r="E238">
        <v>1106.17</v>
      </c>
      <c r="F238">
        <v>4</v>
      </c>
      <c r="G238">
        <v>1</v>
      </c>
      <c r="H238">
        <v>0</v>
      </c>
      <c r="I238">
        <v>1</v>
      </c>
      <c r="J238">
        <v>3</v>
      </c>
      <c r="K238">
        <v>3</v>
      </c>
      <c r="L238">
        <v>39.494731000000002</v>
      </c>
      <c r="M238">
        <v>-84.202321999999995</v>
      </c>
      <c r="N238">
        <v>1101</v>
      </c>
      <c r="O238">
        <v>18</v>
      </c>
      <c r="P238">
        <v>3</v>
      </c>
    </row>
    <row r="239" spans="1:16" hidden="1" x14ac:dyDescent="0.25">
      <c r="A239">
        <v>117162</v>
      </c>
      <c r="B239">
        <v>3.7585499999999998E-3</v>
      </c>
      <c r="C239">
        <v>9.1</v>
      </c>
      <c r="D239">
        <v>27.73</v>
      </c>
      <c r="E239">
        <v>935.78</v>
      </c>
      <c r="F239">
        <v>4</v>
      </c>
      <c r="G239">
        <v>2</v>
      </c>
      <c r="H239">
        <v>2</v>
      </c>
      <c r="I239">
        <v>2</v>
      </c>
      <c r="J239">
        <v>8</v>
      </c>
      <c r="K239">
        <v>4</v>
      </c>
      <c r="L239">
        <v>39.269576000000001</v>
      </c>
      <c r="M239">
        <v>-84.771556000000004</v>
      </c>
      <c r="N239">
        <v>679</v>
      </c>
      <c r="O239">
        <v>47</v>
      </c>
      <c r="P239">
        <v>1</v>
      </c>
    </row>
    <row r="240" spans="1:16" hidden="1" x14ac:dyDescent="0.25">
      <c r="A240">
        <v>117381</v>
      </c>
      <c r="B240">
        <v>4.5614699999999998E-3</v>
      </c>
      <c r="C240">
        <v>10.66</v>
      </c>
      <c r="D240">
        <v>26.2</v>
      </c>
      <c r="E240">
        <v>1019.18</v>
      </c>
      <c r="F240">
        <v>4</v>
      </c>
      <c r="G240">
        <v>2</v>
      </c>
      <c r="H240">
        <v>2</v>
      </c>
      <c r="I240">
        <v>2</v>
      </c>
      <c r="J240">
        <v>2</v>
      </c>
      <c r="K240">
        <v>4</v>
      </c>
      <c r="L240">
        <v>38.923915000000001</v>
      </c>
      <c r="M240">
        <v>-84.151116000000002</v>
      </c>
      <c r="N240">
        <v>1239</v>
      </c>
      <c r="O240">
        <v>24</v>
      </c>
      <c r="P240">
        <v>1</v>
      </c>
    </row>
    <row r="241" spans="1:16" x14ac:dyDescent="0.25">
      <c r="A241">
        <v>117408</v>
      </c>
      <c r="B241">
        <v>2.01023E-3</v>
      </c>
      <c r="C241">
        <v>4.88</v>
      </c>
      <c r="D241">
        <v>27.79</v>
      </c>
      <c r="E241">
        <v>552.66999999999996</v>
      </c>
      <c r="F241">
        <v>4</v>
      </c>
      <c r="G241">
        <v>3</v>
      </c>
      <c r="H241">
        <v>1</v>
      </c>
      <c r="I241">
        <v>1</v>
      </c>
      <c r="J241">
        <v>1</v>
      </c>
      <c r="K241">
        <v>4</v>
      </c>
      <c r="L241">
        <v>39.430871000000003</v>
      </c>
      <c r="M241">
        <v>-84.769167999999993</v>
      </c>
      <c r="N241">
        <v>694</v>
      </c>
      <c r="O241">
        <v>22</v>
      </c>
      <c r="P241">
        <v>4</v>
      </c>
    </row>
    <row r="242" spans="1:16" x14ac:dyDescent="0.25">
      <c r="A242">
        <v>117451</v>
      </c>
      <c r="B242">
        <v>4.0587699999999997E-3</v>
      </c>
      <c r="C242">
        <v>9.82</v>
      </c>
      <c r="D242">
        <v>27.69</v>
      </c>
      <c r="E242">
        <v>1170.8</v>
      </c>
      <c r="F242">
        <v>4</v>
      </c>
      <c r="G242">
        <v>4</v>
      </c>
      <c r="H242">
        <v>2</v>
      </c>
      <c r="I242">
        <v>3</v>
      </c>
      <c r="J242">
        <v>3</v>
      </c>
      <c r="K242">
        <v>4</v>
      </c>
      <c r="L242">
        <v>39.177674000000003</v>
      </c>
      <c r="M242">
        <v>-84.709039000000004</v>
      </c>
      <c r="N242">
        <v>654</v>
      </c>
      <c r="O242">
        <v>65</v>
      </c>
      <c r="P242">
        <v>4</v>
      </c>
    </row>
    <row r="243" spans="1:16" x14ac:dyDescent="0.25">
      <c r="A243">
        <v>117563</v>
      </c>
      <c r="B243">
        <v>4.15571E-3</v>
      </c>
      <c r="C243">
        <v>10.7</v>
      </c>
      <c r="D243">
        <v>30.64</v>
      </c>
      <c r="E243">
        <v>1168.6199999999999</v>
      </c>
      <c r="F243">
        <v>4</v>
      </c>
      <c r="G243">
        <v>4</v>
      </c>
      <c r="H243">
        <v>3</v>
      </c>
      <c r="I243">
        <v>4</v>
      </c>
      <c r="J243">
        <v>4</v>
      </c>
      <c r="K243">
        <v>3</v>
      </c>
      <c r="L243">
        <v>39.192020999999997</v>
      </c>
      <c r="M243">
        <v>-84.080938000000003</v>
      </c>
      <c r="N243">
        <v>1170</v>
      </c>
      <c r="O243">
        <v>47</v>
      </c>
      <c r="P243">
        <v>4</v>
      </c>
    </row>
    <row r="244" spans="1:16" x14ac:dyDescent="0.25">
      <c r="A244">
        <v>117729</v>
      </c>
      <c r="B244">
        <v>4.8068800000000004E-3</v>
      </c>
      <c r="C244">
        <v>12.95</v>
      </c>
      <c r="D244">
        <v>34.729999999999997</v>
      </c>
      <c r="E244">
        <v>1313.9</v>
      </c>
      <c r="F244">
        <v>4</v>
      </c>
      <c r="G244">
        <v>4</v>
      </c>
      <c r="H244">
        <v>3</v>
      </c>
      <c r="I244">
        <v>3</v>
      </c>
      <c r="J244">
        <v>3</v>
      </c>
      <c r="K244">
        <v>4</v>
      </c>
      <c r="L244">
        <v>39.572792</v>
      </c>
      <c r="M244">
        <v>-84.403513000000004</v>
      </c>
      <c r="N244">
        <v>853</v>
      </c>
      <c r="O244">
        <v>24</v>
      </c>
      <c r="P244">
        <v>4</v>
      </c>
    </row>
    <row r="245" spans="1:16" hidden="1" x14ac:dyDescent="0.25">
      <c r="A245">
        <v>117823</v>
      </c>
      <c r="B245">
        <v>4.9863800000000003E-3</v>
      </c>
      <c r="C245">
        <v>13.44</v>
      </c>
      <c r="D245">
        <v>34.85</v>
      </c>
      <c r="E245">
        <v>1279.21</v>
      </c>
      <c r="F245">
        <v>4</v>
      </c>
      <c r="G245">
        <v>2</v>
      </c>
      <c r="H245">
        <v>2</v>
      </c>
      <c r="I245">
        <v>2</v>
      </c>
      <c r="J245">
        <v>6</v>
      </c>
      <c r="K245">
        <v>3</v>
      </c>
      <c r="L245">
        <v>39.379900999999997</v>
      </c>
      <c r="M245">
        <v>-84.040430999999998</v>
      </c>
      <c r="N245">
        <v>1112</v>
      </c>
      <c r="O245">
        <v>30</v>
      </c>
      <c r="P245">
        <v>1</v>
      </c>
    </row>
    <row r="246" spans="1:16" hidden="1" x14ac:dyDescent="0.25">
      <c r="A246">
        <v>117867</v>
      </c>
      <c r="B246">
        <v>4.3234600000000003E-3</v>
      </c>
      <c r="C246">
        <v>11.53</v>
      </c>
      <c r="D246">
        <v>33.68</v>
      </c>
      <c r="E246">
        <v>1131.73</v>
      </c>
      <c r="F246">
        <v>4</v>
      </c>
      <c r="G246">
        <v>2</v>
      </c>
      <c r="H246">
        <v>2</v>
      </c>
      <c r="I246">
        <v>2</v>
      </c>
      <c r="J246">
        <v>5</v>
      </c>
      <c r="K246">
        <v>3</v>
      </c>
      <c r="L246">
        <v>38.927467999999998</v>
      </c>
      <c r="M246">
        <v>-84.142342999999997</v>
      </c>
      <c r="N246">
        <v>1234</v>
      </c>
      <c r="O246">
        <v>12</v>
      </c>
      <c r="P246">
        <v>1</v>
      </c>
    </row>
    <row r="247" spans="1:16" hidden="1" x14ac:dyDescent="0.25">
      <c r="A247">
        <v>117879</v>
      </c>
      <c r="B247">
        <v>2.79605E-3</v>
      </c>
      <c r="C247">
        <v>7.81</v>
      </c>
      <c r="D247">
        <v>39.18</v>
      </c>
      <c r="E247">
        <v>684</v>
      </c>
      <c r="F247">
        <v>4</v>
      </c>
      <c r="G247">
        <v>1</v>
      </c>
      <c r="H247">
        <v>0</v>
      </c>
      <c r="I247">
        <v>1</v>
      </c>
      <c r="J247">
        <v>2</v>
      </c>
      <c r="K247">
        <v>1</v>
      </c>
      <c r="L247">
        <v>39.177686999999999</v>
      </c>
      <c r="M247">
        <v>-84.010189999999994</v>
      </c>
      <c r="N247">
        <v>1172</v>
      </c>
      <c r="O247">
        <v>10</v>
      </c>
      <c r="P247">
        <v>3</v>
      </c>
    </row>
    <row r="248" spans="1:16" hidden="1" x14ac:dyDescent="0.25">
      <c r="A248">
        <v>118027</v>
      </c>
      <c r="B248">
        <v>2.66504E-3</v>
      </c>
      <c r="C248">
        <v>6.95</v>
      </c>
      <c r="D248">
        <v>31.48</v>
      </c>
      <c r="E248">
        <v>675.89</v>
      </c>
      <c r="F248">
        <v>4</v>
      </c>
      <c r="G248">
        <v>2</v>
      </c>
      <c r="H248">
        <v>2</v>
      </c>
      <c r="I248">
        <v>2</v>
      </c>
      <c r="J248">
        <v>2</v>
      </c>
      <c r="K248">
        <v>2</v>
      </c>
      <c r="L248">
        <v>39.424805999999997</v>
      </c>
      <c r="M248">
        <v>-84.132007999999999</v>
      </c>
      <c r="N248">
        <v>1053</v>
      </c>
      <c r="O248">
        <v>37</v>
      </c>
      <c r="P248">
        <v>1</v>
      </c>
    </row>
    <row r="249" spans="1:16" hidden="1" x14ac:dyDescent="0.25">
      <c r="A249">
        <v>118051</v>
      </c>
      <c r="B249">
        <v>3.1774199999999998E-3</v>
      </c>
      <c r="C249">
        <v>7.32</v>
      </c>
      <c r="D249">
        <v>25.61</v>
      </c>
      <c r="E249">
        <v>952.67</v>
      </c>
      <c r="F249">
        <v>4</v>
      </c>
      <c r="G249">
        <v>2</v>
      </c>
      <c r="H249">
        <v>1</v>
      </c>
      <c r="I249">
        <v>1</v>
      </c>
      <c r="J249">
        <v>1</v>
      </c>
      <c r="K249">
        <v>2</v>
      </c>
      <c r="L249">
        <v>39.059409000000002</v>
      </c>
      <c r="M249">
        <v>-84.120666</v>
      </c>
      <c r="N249">
        <v>1220</v>
      </c>
      <c r="O249">
        <v>29</v>
      </c>
      <c r="P249">
        <v>1</v>
      </c>
    </row>
    <row r="250" spans="1:16" hidden="1" x14ac:dyDescent="0.25">
      <c r="A250">
        <v>118086</v>
      </c>
      <c r="B250">
        <v>3.5516499999999999E-3</v>
      </c>
      <c r="C250">
        <v>9.7200000000000006</v>
      </c>
      <c r="D250">
        <v>36.57</v>
      </c>
      <c r="E250">
        <v>963.67</v>
      </c>
      <c r="F250">
        <v>4</v>
      </c>
      <c r="G250">
        <v>2</v>
      </c>
      <c r="H250">
        <v>1</v>
      </c>
      <c r="I250">
        <v>2</v>
      </c>
      <c r="J250">
        <v>4</v>
      </c>
      <c r="K250">
        <v>4</v>
      </c>
      <c r="L250">
        <v>38.896565000000002</v>
      </c>
      <c r="M250">
        <v>-84.377443</v>
      </c>
      <c r="N250">
        <v>1324</v>
      </c>
      <c r="O250">
        <v>6</v>
      </c>
      <c r="P250">
        <v>1</v>
      </c>
    </row>
    <row r="251" spans="1:16" hidden="1" x14ac:dyDescent="0.25">
      <c r="A251">
        <v>118408</v>
      </c>
      <c r="B251">
        <v>3.4664100000000001E-3</v>
      </c>
      <c r="C251">
        <v>8.5500000000000007</v>
      </c>
      <c r="D251">
        <v>28.55</v>
      </c>
      <c r="E251">
        <v>1256.3800000000001</v>
      </c>
      <c r="F251">
        <v>4</v>
      </c>
      <c r="G251">
        <v>1</v>
      </c>
      <c r="H251">
        <v>1</v>
      </c>
      <c r="I251">
        <v>1</v>
      </c>
      <c r="J251">
        <v>1</v>
      </c>
      <c r="K251">
        <v>3</v>
      </c>
      <c r="L251">
        <v>0</v>
      </c>
      <c r="M251">
        <v>0</v>
      </c>
      <c r="N251">
        <v>9999</v>
      </c>
      <c r="O251">
        <v>16</v>
      </c>
      <c r="P251">
        <v>1</v>
      </c>
    </row>
    <row r="252" spans="1:16" hidden="1" x14ac:dyDescent="0.25">
      <c r="A252">
        <v>118420</v>
      </c>
      <c r="B252">
        <v>2.43465E-3</v>
      </c>
      <c r="C252">
        <v>5.62</v>
      </c>
      <c r="D252">
        <v>25.7</v>
      </c>
      <c r="E252">
        <v>747.67</v>
      </c>
      <c r="F252">
        <v>4</v>
      </c>
      <c r="G252">
        <v>1</v>
      </c>
      <c r="H252">
        <v>0</v>
      </c>
      <c r="I252">
        <v>1</v>
      </c>
      <c r="J252">
        <v>2</v>
      </c>
      <c r="K252">
        <v>2</v>
      </c>
      <c r="L252">
        <v>39.318472999999997</v>
      </c>
      <c r="M252">
        <v>-84.654545999999996</v>
      </c>
      <c r="N252">
        <v>730</v>
      </c>
      <c r="O252">
        <v>6</v>
      </c>
      <c r="P252">
        <v>3</v>
      </c>
    </row>
    <row r="253" spans="1:16" hidden="1" x14ac:dyDescent="0.25">
      <c r="A253">
        <v>118509</v>
      </c>
      <c r="B253">
        <v>3.8582899999999999E-3</v>
      </c>
      <c r="C253">
        <v>10.32</v>
      </c>
      <c r="D253">
        <v>34.01</v>
      </c>
      <c r="E253">
        <v>924.43</v>
      </c>
      <c r="F253">
        <v>4</v>
      </c>
      <c r="G253">
        <v>2</v>
      </c>
      <c r="H253">
        <v>2</v>
      </c>
      <c r="I253">
        <v>2</v>
      </c>
      <c r="J253">
        <v>3</v>
      </c>
      <c r="K253">
        <v>4</v>
      </c>
      <c r="L253">
        <v>0</v>
      </c>
      <c r="M253">
        <v>0</v>
      </c>
      <c r="N253">
        <v>9999</v>
      </c>
      <c r="O253">
        <v>14</v>
      </c>
      <c r="P253">
        <v>1</v>
      </c>
    </row>
    <row r="254" spans="1:16" hidden="1" x14ac:dyDescent="0.25">
      <c r="A254">
        <v>118840</v>
      </c>
      <c r="B254">
        <v>8.0865999999999993E-3</v>
      </c>
      <c r="C254">
        <v>20.16</v>
      </c>
      <c r="D254">
        <v>29.06</v>
      </c>
      <c r="E254">
        <v>1539.94</v>
      </c>
      <c r="F254">
        <v>4</v>
      </c>
      <c r="G254">
        <v>2</v>
      </c>
      <c r="H254">
        <v>2</v>
      </c>
      <c r="I254">
        <v>2</v>
      </c>
      <c r="J254">
        <v>6</v>
      </c>
      <c r="K254">
        <v>3</v>
      </c>
      <c r="L254">
        <v>39.074126999999997</v>
      </c>
      <c r="M254">
        <v>-84.036857999999995</v>
      </c>
      <c r="N254">
        <v>1224</v>
      </c>
      <c r="O254">
        <v>56</v>
      </c>
      <c r="P254">
        <v>1</v>
      </c>
    </row>
    <row r="255" spans="1:16" hidden="1" x14ac:dyDescent="0.25">
      <c r="A255">
        <v>118915</v>
      </c>
      <c r="B255">
        <v>3.3176899999999999E-3</v>
      </c>
      <c r="C255">
        <v>8.1300000000000008</v>
      </c>
      <c r="D255">
        <v>28.28</v>
      </c>
      <c r="E255">
        <v>961.6</v>
      </c>
      <c r="F255">
        <v>4</v>
      </c>
      <c r="G255">
        <v>3</v>
      </c>
      <c r="H255">
        <v>2</v>
      </c>
      <c r="I255">
        <v>3</v>
      </c>
      <c r="J255">
        <v>3</v>
      </c>
      <c r="K255">
        <v>3</v>
      </c>
      <c r="L255">
        <v>39.293373000000003</v>
      </c>
      <c r="M255">
        <v>-84.161930999999996</v>
      </c>
      <c r="N255">
        <v>1124</v>
      </c>
      <c r="O255">
        <v>22</v>
      </c>
      <c r="P255">
        <v>1</v>
      </c>
    </row>
    <row r="256" spans="1:16" hidden="1" x14ac:dyDescent="0.25">
      <c r="A256">
        <v>119008</v>
      </c>
      <c r="B256">
        <v>3.7627300000000002E-3</v>
      </c>
      <c r="C256">
        <v>9.77</v>
      </c>
      <c r="D256">
        <v>31.13</v>
      </c>
      <c r="E256">
        <v>996.32</v>
      </c>
      <c r="F256">
        <v>4</v>
      </c>
      <c r="G256">
        <v>2</v>
      </c>
      <c r="H256">
        <v>2</v>
      </c>
      <c r="I256">
        <v>2</v>
      </c>
      <c r="J256">
        <v>3</v>
      </c>
      <c r="K256">
        <v>4</v>
      </c>
      <c r="L256">
        <v>39.455635999999998</v>
      </c>
      <c r="M256">
        <v>-84.228505999999996</v>
      </c>
      <c r="N256">
        <v>1057</v>
      </c>
      <c r="O256">
        <v>41</v>
      </c>
      <c r="P256">
        <v>1</v>
      </c>
    </row>
    <row r="257" spans="1:16" hidden="1" x14ac:dyDescent="0.25">
      <c r="A257">
        <v>119029</v>
      </c>
      <c r="B257">
        <v>3.60335E-3</v>
      </c>
      <c r="C257">
        <v>9.5299999999999994</v>
      </c>
      <c r="D257">
        <v>32.880000000000003</v>
      </c>
      <c r="E257">
        <v>875.7</v>
      </c>
      <c r="F257">
        <v>4</v>
      </c>
      <c r="G257">
        <v>2</v>
      </c>
      <c r="H257">
        <v>1</v>
      </c>
      <c r="I257">
        <v>2</v>
      </c>
      <c r="J257">
        <v>2</v>
      </c>
      <c r="K257">
        <v>2</v>
      </c>
      <c r="L257">
        <v>39.039078000000003</v>
      </c>
      <c r="M257">
        <v>-85.085752999999997</v>
      </c>
      <c r="N257">
        <v>1583</v>
      </c>
      <c r="O257">
        <v>20</v>
      </c>
      <c r="P257">
        <v>1</v>
      </c>
    </row>
    <row r="258" spans="1:16" hidden="1" x14ac:dyDescent="0.25">
      <c r="A258">
        <v>119423</v>
      </c>
      <c r="B258">
        <v>2.6469800000000002E-3</v>
      </c>
      <c r="C258">
        <v>6.39</v>
      </c>
      <c r="D258">
        <v>27.57</v>
      </c>
      <c r="E258">
        <v>809.8</v>
      </c>
      <c r="F258">
        <v>4</v>
      </c>
      <c r="G258">
        <v>1</v>
      </c>
      <c r="H258">
        <v>1</v>
      </c>
      <c r="I258">
        <v>1</v>
      </c>
      <c r="J258">
        <v>2</v>
      </c>
      <c r="K258">
        <v>2</v>
      </c>
      <c r="L258">
        <v>38.915821999999999</v>
      </c>
      <c r="M258">
        <v>-84.503685000000004</v>
      </c>
      <c r="N258">
        <v>1451</v>
      </c>
      <c r="O258">
        <v>5</v>
      </c>
      <c r="P258">
        <v>1</v>
      </c>
    </row>
    <row r="259" spans="1:16" hidden="1" x14ac:dyDescent="0.25">
      <c r="A259">
        <v>119424</v>
      </c>
      <c r="B259">
        <v>2.01081E-3</v>
      </c>
      <c r="C259">
        <v>5.1100000000000003</v>
      </c>
      <c r="D259">
        <v>29.99</v>
      </c>
      <c r="E259">
        <v>553.88</v>
      </c>
      <c r="F259">
        <v>4</v>
      </c>
      <c r="G259">
        <v>3</v>
      </c>
      <c r="H259">
        <v>3</v>
      </c>
      <c r="I259">
        <v>3</v>
      </c>
      <c r="J259">
        <v>3</v>
      </c>
      <c r="K259">
        <v>4</v>
      </c>
      <c r="L259">
        <v>38.876964000000001</v>
      </c>
      <c r="M259">
        <v>-84.303618</v>
      </c>
      <c r="N259">
        <v>1337</v>
      </c>
      <c r="O259">
        <v>17</v>
      </c>
      <c r="P259">
        <v>1</v>
      </c>
    </row>
    <row r="260" spans="1:16" x14ac:dyDescent="0.25">
      <c r="A260">
        <v>119546</v>
      </c>
      <c r="B260">
        <v>1.03483E-2</v>
      </c>
      <c r="C260">
        <v>28.68</v>
      </c>
      <c r="D260">
        <v>38.11</v>
      </c>
      <c r="E260">
        <v>1840.37</v>
      </c>
      <c r="F260">
        <v>4</v>
      </c>
      <c r="G260">
        <v>4</v>
      </c>
      <c r="H260">
        <v>3</v>
      </c>
      <c r="I260">
        <v>3</v>
      </c>
      <c r="J260">
        <v>5</v>
      </c>
      <c r="K260">
        <v>4</v>
      </c>
      <c r="L260">
        <v>39.561993999999999</v>
      </c>
      <c r="M260">
        <v>-84.085583</v>
      </c>
      <c r="N260">
        <v>1106</v>
      </c>
      <c r="O260">
        <v>19</v>
      </c>
      <c r="P260">
        <v>4</v>
      </c>
    </row>
    <row r="261" spans="1:16" hidden="1" x14ac:dyDescent="0.25">
      <c r="A261">
        <v>119669</v>
      </c>
      <c r="B261">
        <v>2.5393099999999999E-3</v>
      </c>
      <c r="C261">
        <v>5.98</v>
      </c>
      <c r="D261">
        <v>26.53</v>
      </c>
      <c r="E261">
        <v>712.16</v>
      </c>
      <c r="F261">
        <v>4</v>
      </c>
      <c r="G261">
        <v>2</v>
      </c>
      <c r="H261">
        <v>2</v>
      </c>
      <c r="I261">
        <v>2</v>
      </c>
      <c r="J261">
        <v>2</v>
      </c>
      <c r="K261">
        <v>3</v>
      </c>
      <c r="L261">
        <v>39.430965</v>
      </c>
      <c r="M261">
        <v>-84.724473000000003</v>
      </c>
      <c r="N261">
        <v>695</v>
      </c>
      <c r="O261">
        <v>46</v>
      </c>
      <c r="P261">
        <v>1</v>
      </c>
    </row>
    <row r="262" spans="1:16" hidden="1" x14ac:dyDescent="0.25">
      <c r="A262">
        <v>119701</v>
      </c>
      <c r="B262">
        <v>9.8804700000000006E-3</v>
      </c>
      <c r="C262">
        <v>25.4</v>
      </c>
      <c r="D262">
        <v>30.56</v>
      </c>
      <c r="E262">
        <v>2153.0700000000002</v>
      </c>
      <c r="F262">
        <v>4</v>
      </c>
      <c r="G262">
        <v>2</v>
      </c>
      <c r="H262">
        <v>1</v>
      </c>
      <c r="I262">
        <v>2</v>
      </c>
      <c r="J262">
        <v>2</v>
      </c>
      <c r="K262">
        <v>4</v>
      </c>
      <c r="L262">
        <v>39.422187999999998</v>
      </c>
      <c r="M262">
        <v>-84.180531999999999</v>
      </c>
      <c r="N262">
        <v>1052</v>
      </c>
      <c r="O262">
        <v>15</v>
      </c>
      <c r="P262">
        <v>1</v>
      </c>
    </row>
    <row r="263" spans="1:16" hidden="1" x14ac:dyDescent="0.25">
      <c r="A263">
        <v>119775</v>
      </c>
      <c r="B263">
        <v>2.0930200000000001E-3</v>
      </c>
      <c r="C263">
        <v>5.05</v>
      </c>
      <c r="D263">
        <v>27.55</v>
      </c>
      <c r="E263">
        <v>591.49</v>
      </c>
      <c r="F263">
        <v>4</v>
      </c>
      <c r="G263">
        <v>2</v>
      </c>
      <c r="H263">
        <v>2</v>
      </c>
      <c r="I263">
        <v>2</v>
      </c>
      <c r="J263">
        <v>5</v>
      </c>
      <c r="K263">
        <v>4</v>
      </c>
      <c r="L263">
        <v>39.477240999999999</v>
      </c>
      <c r="M263">
        <v>-84.762845999999996</v>
      </c>
      <c r="N263">
        <v>695</v>
      </c>
      <c r="O263">
        <v>81</v>
      </c>
      <c r="P263">
        <v>1</v>
      </c>
    </row>
    <row r="264" spans="1:16" x14ac:dyDescent="0.25">
      <c r="A264">
        <v>119923</v>
      </c>
      <c r="B264">
        <v>2.5283900000000002E-3</v>
      </c>
      <c r="C264">
        <v>6.61</v>
      </c>
      <c r="D264">
        <v>31.79</v>
      </c>
      <c r="E264">
        <v>740.71</v>
      </c>
      <c r="F264">
        <v>4</v>
      </c>
      <c r="G264">
        <v>5</v>
      </c>
      <c r="H264">
        <v>2</v>
      </c>
      <c r="I264">
        <v>3</v>
      </c>
      <c r="J264">
        <v>3</v>
      </c>
      <c r="K264">
        <v>4</v>
      </c>
      <c r="L264">
        <v>39.468826999999997</v>
      </c>
      <c r="M264">
        <v>-84.631939000000003</v>
      </c>
      <c r="N264">
        <v>715</v>
      </c>
      <c r="O264">
        <v>47</v>
      </c>
      <c r="P264">
        <v>4</v>
      </c>
    </row>
    <row r="265" spans="1:16" hidden="1" x14ac:dyDescent="0.25">
      <c r="A265">
        <v>120016</v>
      </c>
      <c r="B265">
        <v>5.7908300000000003E-3</v>
      </c>
      <c r="C265">
        <v>15.68</v>
      </c>
      <c r="D265">
        <v>35.36</v>
      </c>
      <c r="E265">
        <v>1314.89</v>
      </c>
      <c r="F265">
        <v>4</v>
      </c>
      <c r="G265">
        <v>2</v>
      </c>
      <c r="H265">
        <v>2</v>
      </c>
      <c r="I265">
        <v>2</v>
      </c>
      <c r="J265">
        <v>2</v>
      </c>
      <c r="K265">
        <v>4</v>
      </c>
      <c r="L265">
        <v>39.489517999999997</v>
      </c>
      <c r="M265">
        <v>-84.191023999999999</v>
      </c>
      <c r="N265">
        <v>1102</v>
      </c>
      <c r="O265">
        <v>10</v>
      </c>
      <c r="P265">
        <v>1</v>
      </c>
    </row>
    <row r="266" spans="1:16" hidden="1" x14ac:dyDescent="0.25">
      <c r="A266">
        <v>120085</v>
      </c>
      <c r="B266">
        <v>2.6716999999999999E-3</v>
      </c>
      <c r="C266">
        <v>6.18</v>
      </c>
      <c r="D266">
        <v>25.8</v>
      </c>
      <c r="E266">
        <v>748.94</v>
      </c>
      <c r="F266">
        <v>4</v>
      </c>
      <c r="G266">
        <v>1</v>
      </c>
      <c r="H266">
        <v>0</v>
      </c>
      <c r="I266">
        <v>1</v>
      </c>
      <c r="J266">
        <v>1</v>
      </c>
      <c r="K266">
        <v>1</v>
      </c>
      <c r="L266">
        <v>38.909120999999999</v>
      </c>
      <c r="M266">
        <v>-84.821269999999998</v>
      </c>
      <c r="N266">
        <v>1529</v>
      </c>
      <c r="O266">
        <v>20</v>
      </c>
      <c r="P266">
        <v>1</v>
      </c>
    </row>
    <row r="267" spans="1:16" hidden="1" x14ac:dyDescent="0.25">
      <c r="A267">
        <v>120101</v>
      </c>
      <c r="B267">
        <v>3.68724E-3</v>
      </c>
      <c r="C267">
        <v>8.58</v>
      </c>
      <c r="D267">
        <v>26.02</v>
      </c>
      <c r="E267">
        <v>1059.1400000000001</v>
      </c>
      <c r="F267">
        <v>4</v>
      </c>
      <c r="G267">
        <v>2</v>
      </c>
      <c r="H267">
        <v>0</v>
      </c>
      <c r="I267">
        <v>1</v>
      </c>
      <c r="J267">
        <v>2</v>
      </c>
      <c r="K267">
        <v>3</v>
      </c>
      <c r="L267">
        <v>38.830162000000001</v>
      </c>
      <c r="M267">
        <v>-84.741867999999997</v>
      </c>
      <c r="N267">
        <v>1549</v>
      </c>
      <c r="O267">
        <v>25</v>
      </c>
      <c r="P267">
        <v>3</v>
      </c>
    </row>
    <row r="268" spans="1:16" x14ac:dyDescent="0.25">
      <c r="A268">
        <v>120448</v>
      </c>
      <c r="B268">
        <v>4.8363700000000004E-3</v>
      </c>
      <c r="C268">
        <v>11.64</v>
      </c>
      <c r="D268">
        <v>27.45</v>
      </c>
      <c r="E268">
        <v>1093.77</v>
      </c>
      <c r="F268">
        <v>4</v>
      </c>
      <c r="G268">
        <v>6</v>
      </c>
      <c r="H268">
        <v>3</v>
      </c>
      <c r="I268">
        <v>3</v>
      </c>
      <c r="J268">
        <v>3</v>
      </c>
      <c r="K268">
        <v>1</v>
      </c>
      <c r="L268">
        <v>38.803981</v>
      </c>
      <c r="M268">
        <v>-84.101027000000002</v>
      </c>
      <c r="N268">
        <v>1237</v>
      </c>
      <c r="O268">
        <v>22</v>
      </c>
      <c r="P268">
        <v>4</v>
      </c>
    </row>
    <row r="269" spans="1:16" x14ac:dyDescent="0.25">
      <c r="A269">
        <v>120501</v>
      </c>
      <c r="B269">
        <v>2.3411299999999999E-3</v>
      </c>
      <c r="C269">
        <v>5.36</v>
      </c>
      <c r="D269">
        <v>25.4</v>
      </c>
      <c r="E269">
        <v>674.31</v>
      </c>
      <c r="F269">
        <v>4</v>
      </c>
      <c r="G269">
        <v>4</v>
      </c>
      <c r="H269">
        <v>2</v>
      </c>
      <c r="I269">
        <v>3</v>
      </c>
      <c r="J269">
        <v>4</v>
      </c>
      <c r="K269">
        <v>3</v>
      </c>
      <c r="L269">
        <v>39.449052999999999</v>
      </c>
      <c r="M269">
        <v>-84.732924999999994</v>
      </c>
      <c r="N269">
        <v>695</v>
      </c>
      <c r="O269">
        <v>58</v>
      </c>
      <c r="P269">
        <v>4</v>
      </c>
    </row>
    <row r="270" spans="1:16" x14ac:dyDescent="0.25">
      <c r="A270">
        <v>120505</v>
      </c>
      <c r="B270">
        <v>5.7028399999999998E-3</v>
      </c>
      <c r="C270">
        <v>13.53</v>
      </c>
      <c r="D270">
        <v>26.82</v>
      </c>
      <c r="E270">
        <v>1356.43</v>
      </c>
      <c r="F270">
        <v>4</v>
      </c>
      <c r="G270">
        <v>4</v>
      </c>
      <c r="H270">
        <v>3</v>
      </c>
      <c r="I270">
        <v>3</v>
      </c>
      <c r="J270">
        <v>3</v>
      </c>
      <c r="K270">
        <v>3</v>
      </c>
      <c r="L270">
        <v>39.514409000000001</v>
      </c>
      <c r="M270">
        <v>-84.769919000000002</v>
      </c>
      <c r="N270">
        <v>1591</v>
      </c>
      <c r="O270">
        <v>32</v>
      </c>
      <c r="P270">
        <v>4</v>
      </c>
    </row>
    <row r="271" spans="1:16" x14ac:dyDescent="0.25">
      <c r="A271">
        <v>120860</v>
      </c>
      <c r="B271">
        <v>1.48884E-3</v>
      </c>
      <c r="C271">
        <v>3.32</v>
      </c>
      <c r="D271">
        <v>24.08</v>
      </c>
      <c r="E271">
        <v>468.68</v>
      </c>
      <c r="F271">
        <v>4</v>
      </c>
      <c r="G271">
        <v>4</v>
      </c>
      <c r="H271">
        <v>2</v>
      </c>
      <c r="I271">
        <v>2</v>
      </c>
      <c r="J271">
        <v>2</v>
      </c>
      <c r="K271">
        <v>3</v>
      </c>
      <c r="L271">
        <v>39.322626999999997</v>
      </c>
      <c r="M271">
        <v>-84.218726000000004</v>
      </c>
      <c r="N271">
        <v>1123</v>
      </c>
      <c r="O271">
        <v>19</v>
      </c>
      <c r="P271">
        <v>4</v>
      </c>
    </row>
    <row r="272" spans="1:16" x14ac:dyDescent="0.25">
      <c r="A272">
        <v>121241</v>
      </c>
      <c r="B272">
        <v>5.3614600000000002E-3</v>
      </c>
      <c r="C272">
        <v>14.97</v>
      </c>
      <c r="D272">
        <v>39.07</v>
      </c>
      <c r="E272">
        <v>1199.42</v>
      </c>
      <c r="F272">
        <v>4</v>
      </c>
      <c r="G272">
        <v>5</v>
      </c>
      <c r="H272">
        <v>3</v>
      </c>
      <c r="I272">
        <v>3</v>
      </c>
      <c r="J272">
        <v>3</v>
      </c>
      <c r="K272">
        <v>4</v>
      </c>
      <c r="L272">
        <v>39.115102999999998</v>
      </c>
      <c r="M272">
        <v>-84.745293000000004</v>
      </c>
      <c r="N272">
        <v>1524</v>
      </c>
      <c r="O272">
        <v>38</v>
      </c>
      <c r="P272">
        <v>4</v>
      </c>
    </row>
    <row r="273" spans="1:16" x14ac:dyDescent="0.25">
      <c r="A273">
        <v>121540</v>
      </c>
      <c r="B273">
        <v>4.7528199999999996E-3</v>
      </c>
      <c r="C273">
        <v>12.4</v>
      </c>
      <c r="D273">
        <v>31.57</v>
      </c>
      <c r="E273">
        <v>1342.92</v>
      </c>
      <c r="F273">
        <v>4</v>
      </c>
      <c r="G273">
        <v>4</v>
      </c>
      <c r="H273">
        <v>1</v>
      </c>
      <c r="I273">
        <v>2</v>
      </c>
      <c r="J273">
        <v>2</v>
      </c>
      <c r="K273">
        <v>4</v>
      </c>
      <c r="L273">
        <v>39.325724000000001</v>
      </c>
      <c r="M273">
        <v>-84.215179000000006</v>
      </c>
      <c r="N273">
        <v>1123</v>
      </c>
      <c r="O273">
        <v>18</v>
      </c>
      <c r="P273">
        <v>4</v>
      </c>
    </row>
    <row r="274" spans="1:16" hidden="1" x14ac:dyDescent="0.25">
      <c r="A274">
        <v>121565</v>
      </c>
      <c r="B274">
        <v>3.7906799999999998E-3</v>
      </c>
      <c r="C274">
        <v>9.16</v>
      </c>
      <c r="D274">
        <v>27.61</v>
      </c>
      <c r="E274">
        <v>1115.04</v>
      </c>
      <c r="F274">
        <v>4</v>
      </c>
      <c r="G274">
        <v>3</v>
      </c>
      <c r="H274">
        <v>3</v>
      </c>
      <c r="I274">
        <v>3</v>
      </c>
      <c r="J274">
        <v>3</v>
      </c>
      <c r="K274">
        <v>3</v>
      </c>
      <c r="L274">
        <v>39.492322999999999</v>
      </c>
      <c r="M274">
        <v>-84.565994000000003</v>
      </c>
      <c r="N274">
        <v>850</v>
      </c>
      <c r="O274">
        <v>41</v>
      </c>
      <c r="P274">
        <v>1</v>
      </c>
    </row>
    <row r="275" spans="1:16" x14ac:dyDescent="0.25">
      <c r="A275">
        <v>121959</v>
      </c>
      <c r="B275">
        <v>2.4199899999999999E-3</v>
      </c>
      <c r="C275">
        <v>5.97</v>
      </c>
      <c r="D275">
        <v>28.55</v>
      </c>
      <c r="E275">
        <v>644.82000000000005</v>
      </c>
      <c r="F275">
        <v>4</v>
      </c>
      <c r="G275">
        <v>4</v>
      </c>
      <c r="H275">
        <v>1</v>
      </c>
      <c r="I275">
        <v>2</v>
      </c>
      <c r="J275">
        <v>2</v>
      </c>
      <c r="K275">
        <v>2</v>
      </c>
      <c r="L275">
        <v>38.968660999999997</v>
      </c>
      <c r="M275">
        <v>-84.230832000000007</v>
      </c>
      <c r="N275">
        <v>1245</v>
      </c>
      <c r="O275">
        <v>19</v>
      </c>
      <c r="P275">
        <v>4</v>
      </c>
    </row>
    <row r="276" spans="1:16" x14ac:dyDescent="0.25">
      <c r="A276">
        <v>121990</v>
      </c>
      <c r="B276">
        <v>7.5641800000000002E-3</v>
      </c>
      <c r="C276">
        <v>20.5</v>
      </c>
      <c r="D276">
        <v>35.43</v>
      </c>
      <c r="E276">
        <v>1524.14</v>
      </c>
      <c r="F276">
        <v>4</v>
      </c>
      <c r="G276">
        <v>3</v>
      </c>
      <c r="H276">
        <v>2</v>
      </c>
      <c r="I276">
        <v>2</v>
      </c>
      <c r="J276">
        <v>2</v>
      </c>
      <c r="K276">
        <v>4</v>
      </c>
      <c r="L276">
        <v>39.508893</v>
      </c>
      <c r="M276">
        <v>-84.250872999999999</v>
      </c>
      <c r="N276">
        <v>1100</v>
      </c>
      <c r="O276">
        <v>62</v>
      </c>
      <c r="P276">
        <v>4</v>
      </c>
    </row>
    <row r="277" spans="1:16" x14ac:dyDescent="0.25">
      <c r="A277">
        <v>122085</v>
      </c>
      <c r="B277">
        <v>1.8763899999999999E-3</v>
      </c>
      <c r="C277">
        <v>4.21</v>
      </c>
      <c r="D277">
        <v>24.39</v>
      </c>
      <c r="E277">
        <v>521.45000000000005</v>
      </c>
      <c r="F277">
        <v>4</v>
      </c>
      <c r="G277">
        <v>3</v>
      </c>
      <c r="H277">
        <v>0</v>
      </c>
      <c r="I277">
        <v>1</v>
      </c>
      <c r="J277">
        <v>1</v>
      </c>
      <c r="K277">
        <v>1</v>
      </c>
      <c r="L277">
        <v>39.318168999999997</v>
      </c>
      <c r="M277">
        <v>-84.216587000000004</v>
      </c>
      <c r="N277">
        <v>1123</v>
      </c>
      <c r="O277">
        <v>30</v>
      </c>
      <c r="P277">
        <v>4</v>
      </c>
    </row>
    <row r="278" spans="1:16" x14ac:dyDescent="0.25">
      <c r="A278">
        <v>122837</v>
      </c>
      <c r="B278">
        <v>3.0639399999999998E-3</v>
      </c>
      <c r="C278">
        <v>7.75</v>
      </c>
      <c r="D278">
        <v>29.75</v>
      </c>
      <c r="E278">
        <v>835.58</v>
      </c>
      <c r="F278">
        <v>4</v>
      </c>
      <c r="G278">
        <v>3</v>
      </c>
      <c r="H278">
        <v>2</v>
      </c>
      <c r="I278">
        <v>2</v>
      </c>
      <c r="J278">
        <v>2</v>
      </c>
      <c r="K278">
        <v>1</v>
      </c>
      <c r="L278">
        <v>39.551509000000003</v>
      </c>
      <c r="M278">
        <v>-84.383662999999999</v>
      </c>
      <c r="N278">
        <v>853</v>
      </c>
      <c r="O278">
        <v>25</v>
      </c>
      <c r="P278">
        <v>4</v>
      </c>
    </row>
    <row r="279" spans="1:16" x14ac:dyDescent="0.25">
      <c r="A279">
        <v>904738</v>
      </c>
      <c r="B279">
        <v>8.8827700000000003E-4</v>
      </c>
      <c r="C279">
        <v>1.77</v>
      </c>
      <c r="D279">
        <v>19.53</v>
      </c>
      <c r="E279">
        <v>335.91</v>
      </c>
      <c r="F279">
        <v>4</v>
      </c>
      <c r="G279">
        <v>7</v>
      </c>
      <c r="H279">
        <v>1</v>
      </c>
      <c r="I279">
        <v>2</v>
      </c>
      <c r="J279">
        <v>2</v>
      </c>
      <c r="K279">
        <v>4</v>
      </c>
      <c r="L279">
        <v>39.522537</v>
      </c>
      <c r="M279">
        <v>-84.755770999999996</v>
      </c>
      <c r="N279">
        <v>709</v>
      </c>
      <c r="O279">
        <v>14</v>
      </c>
      <c r="P279">
        <v>4</v>
      </c>
    </row>
    <row r="280" spans="1:16" x14ac:dyDescent="0.25">
      <c r="A280">
        <v>905197</v>
      </c>
      <c r="B280">
        <v>5.6506500000000001E-3</v>
      </c>
      <c r="C280">
        <v>14.76</v>
      </c>
      <c r="D280">
        <v>31.67</v>
      </c>
      <c r="E280">
        <v>1440.71</v>
      </c>
      <c r="F280">
        <v>4</v>
      </c>
      <c r="G280">
        <v>4</v>
      </c>
      <c r="H280">
        <v>2</v>
      </c>
      <c r="I280">
        <v>2</v>
      </c>
      <c r="J280">
        <v>2</v>
      </c>
      <c r="K280">
        <v>4</v>
      </c>
      <c r="L280">
        <v>38.954616000000001</v>
      </c>
      <c r="M280">
        <v>-84.271418999999995</v>
      </c>
      <c r="N280">
        <v>1245</v>
      </c>
      <c r="O280">
        <v>12</v>
      </c>
      <c r="P280">
        <v>4</v>
      </c>
    </row>
    <row r="281" spans="1:16" x14ac:dyDescent="0.25">
      <c r="A281">
        <v>905368</v>
      </c>
      <c r="B281">
        <v>4.5551100000000002E-3</v>
      </c>
      <c r="C281">
        <v>12.66</v>
      </c>
      <c r="D281">
        <v>38.4</v>
      </c>
      <c r="E281">
        <v>1005.13</v>
      </c>
      <c r="F281">
        <v>4</v>
      </c>
      <c r="G281">
        <v>4</v>
      </c>
      <c r="H281">
        <v>2</v>
      </c>
      <c r="I281">
        <v>2</v>
      </c>
      <c r="J281">
        <v>3</v>
      </c>
      <c r="K281">
        <v>3</v>
      </c>
      <c r="L281">
        <v>39.115613000000003</v>
      </c>
      <c r="M281">
        <v>-85.090052</v>
      </c>
      <c r="N281">
        <v>1582</v>
      </c>
      <c r="O281">
        <v>18</v>
      </c>
      <c r="P281">
        <v>4</v>
      </c>
    </row>
    <row r="282" spans="1:16" hidden="1" x14ac:dyDescent="0.25">
      <c r="A282">
        <v>907287</v>
      </c>
      <c r="B282">
        <v>3.07706E-3</v>
      </c>
      <c r="C282">
        <v>7.32</v>
      </c>
      <c r="D282">
        <v>26.91</v>
      </c>
      <c r="E282">
        <v>788.02</v>
      </c>
      <c r="F282">
        <v>4</v>
      </c>
      <c r="G282">
        <v>2</v>
      </c>
      <c r="H282">
        <v>0</v>
      </c>
      <c r="I282">
        <v>2</v>
      </c>
      <c r="J282">
        <v>2</v>
      </c>
      <c r="K282">
        <v>1</v>
      </c>
      <c r="L282">
        <v>39.091532999999998</v>
      </c>
      <c r="M282">
        <v>-85.005401000000006</v>
      </c>
      <c r="N282">
        <v>1580</v>
      </c>
      <c r="O282">
        <v>55</v>
      </c>
      <c r="P282">
        <v>3</v>
      </c>
    </row>
    <row r="283" spans="1:16" hidden="1" x14ac:dyDescent="0.25">
      <c r="A283">
        <v>908097</v>
      </c>
      <c r="B283">
        <v>2.3985999999999999E-3</v>
      </c>
      <c r="C283">
        <v>5.87</v>
      </c>
      <c r="D283">
        <v>28.22</v>
      </c>
      <c r="E283">
        <v>689.71</v>
      </c>
      <c r="F283">
        <v>4</v>
      </c>
      <c r="G283">
        <v>2</v>
      </c>
      <c r="H283">
        <v>0</v>
      </c>
      <c r="I283">
        <v>2</v>
      </c>
      <c r="J283">
        <v>3</v>
      </c>
      <c r="K283">
        <v>3</v>
      </c>
      <c r="L283">
        <v>39.188276999999999</v>
      </c>
      <c r="M283">
        <v>-84.711280000000002</v>
      </c>
      <c r="N283">
        <v>653</v>
      </c>
      <c r="O283">
        <v>19</v>
      </c>
      <c r="P283">
        <v>3</v>
      </c>
    </row>
    <row r="284" spans="1:16" x14ac:dyDescent="0.25">
      <c r="A284">
        <v>911204</v>
      </c>
      <c r="B284">
        <v>2.3426100000000002E-3</v>
      </c>
      <c r="C284">
        <v>5.84</v>
      </c>
      <c r="D284">
        <v>29.02</v>
      </c>
      <c r="E284">
        <v>659.91</v>
      </c>
      <c r="F284">
        <v>4</v>
      </c>
      <c r="G284">
        <v>4</v>
      </c>
      <c r="H284">
        <v>1</v>
      </c>
      <c r="I284">
        <v>2</v>
      </c>
      <c r="J284">
        <v>3</v>
      </c>
      <c r="K284">
        <v>4</v>
      </c>
      <c r="L284">
        <v>38.959353</v>
      </c>
      <c r="M284">
        <v>-84.039609999999996</v>
      </c>
      <c r="N284">
        <v>1230</v>
      </c>
      <c r="O284">
        <v>70</v>
      </c>
      <c r="P284">
        <v>4</v>
      </c>
    </row>
    <row r="285" spans="1:16" hidden="1" x14ac:dyDescent="0.25">
      <c r="A285">
        <v>912713</v>
      </c>
      <c r="B285">
        <v>6.5325500000000005E-4</v>
      </c>
      <c r="C285">
        <v>1.3</v>
      </c>
      <c r="D285">
        <v>19.43</v>
      </c>
      <c r="E285">
        <v>240.33</v>
      </c>
      <c r="F285">
        <v>4</v>
      </c>
      <c r="G285">
        <v>2</v>
      </c>
      <c r="H285">
        <v>2</v>
      </c>
      <c r="I285">
        <v>2</v>
      </c>
      <c r="J285">
        <v>0</v>
      </c>
      <c r="K285">
        <v>1</v>
      </c>
      <c r="L285">
        <v>40.593277</v>
      </c>
      <c r="M285">
        <v>-82.007915999999994</v>
      </c>
      <c r="N285">
        <v>9997</v>
      </c>
      <c r="O285">
        <v>14</v>
      </c>
      <c r="P285">
        <v>2</v>
      </c>
    </row>
    <row r="286" spans="1:16" hidden="1" x14ac:dyDescent="0.25">
      <c r="A286">
        <v>913196</v>
      </c>
      <c r="B286">
        <v>5.19003E-3</v>
      </c>
      <c r="C286">
        <v>13.58</v>
      </c>
      <c r="D286">
        <v>31.81</v>
      </c>
      <c r="E286">
        <v>1323.42</v>
      </c>
      <c r="F286">
        <v>4</v>
      </c>
      <c r="G286">
        <v>2</v>
      </c>
      <c r="H286">
        <v>2</v>
      </c>
      <c r="I286">
        <v>2</v>
      </c>
      <c r="J286">
        <v>4</v>
      </c>
      <c r="K286">
        <v>4</v>
      </c>
      <c r="L286">
        <v>39.201416999999999</v>
      </c>
      <c r="M286">
        <v>-84.870834000000002</v>
      </c>
      <c r="N286">
        <v>1568</v>
      </c>
      <c r="O286">
        <v>48</v>
      </c>
      <c r="P286">
        <v>1</v>
      </c>
    </row>
    <row r="287" spans="1:16" x14ac:dyDescent="0.25">
      <c r="A287">
        <v>913460</v>
      </c>
      <c r="B287">
        <v>3.4666900000000001E-3</v>
      </c>
      <c r="C287">
        <v>8.5399999999999991</v>
      </c>
      <c r="D287">
        <v>28.48</v>
      </c>
      <c r="E287">
        <v>1032.76</v>
      </c>
      <c r="F287">
        <v>4</v>
      </c>
      <c r="G287">
        <v>3</v>
      </c>
      <c r="H287">
        <v>2</v>
      </c>
      <c r="I287">
        <v>2</v>
      </c>
      <c r="J287">
        <v>4</v>
      </c>
      <c r="K287">
        <v>4</v>
      </c>
      <c r="L287">
        <v>39.551937000000002</v>
      </c>
      <c r="M287">
        <v>-84.396601000000004</v>
      </c>
      <c r="N287">
        <v>853</v>
      </c>
      <c r="O287">
        <v>34</v>
      </c>
      <c r="P287">
        <v>4</v>
      </c>
    </row>
    <row r="288" spans="1:16" hidden="1" x14ac:dyDescent="0.25">
      <c r="A288">
        <v>915842</v>
      </c>
      <c r="B288">
        <v>3.14372E-3</v>
      </c>
      <c r="C288">
        <v>8.01</v>
      </c>
      <c r="D288">
        <v>30.13</v>
      </c>
      <c r="E288">
        <v>940.25</v>
      </c>
      <c r="F288">
        <v>4</v>
      </c>
      <c r="G288">
        <v>2</v>
      </c>
      <c r="H288">
        <v>2</v>
      </c>
      <c r="I288">
        <v>2</v>
      </c>
      <c r="J288">
        <v>2</v>
      </c>
      <c r="K288">
        <v>4</v>
      </c>
      <c r="L288">
        <v>39.315058999999998</v>
      </c>
      <c r="M288">
        <v>-84.220770000000002</v>
      </c>
      <c r="N288">
        <v>1123</v>
      </c>
      <c r="O288">
        <v>16</v>
      </c>
      <c r="P288">
        <v>1</v>
      </c>
    </row>
    <row r="289" spans="1:16" x14ac:dyDescent="0.25">
      <c r="A289">
        <v>916107</v>
      </c>
      <c r="B289">
        <v>3.35936E-3</v>
      </c>
      <c r="C289">
        <v>8.3000000000000007</v>
      </c>
      <c r="D289">
        <v>28.64</v>
      </c>
      <c r="E289">
        <v>943.83</v>
      </c>
      <c r="F289">
        <v>4</v>
      </c>
      <c r="G289">
        <v>4</v>
      </c>
      <c r="H289">
        <v>2</v>
      </c>
      <c r="I289">
        <v>2</v>
      </c>
      <c r="J289">
        <v>3</v>
      </c>
      <c r="K289">
        <v>4</v>
      </c>
      <c r="L289">
        <v>39.142350999999998</v>
      </c>
      <c r="M289">
        <v>-84.084804000000005</v>
      </c>
      <c r="N289">
        <v>1172</v>
      </c>
      <c r="O289">
        <v>41</v>
      </c>
      <c r="P289">
        <v>4</v>
      </c>
    </row>
    <row r="290" spans="1:16" hidden="1" x14ac:dyDescent="0.25">
      <c r="A290">
        <v>918656</v>
      </c>
      <c r="B290">
        <v>8.1597699999999996E-4</v>
      </c>
      <c r="C290">
        <v>1.33</v>
      </c>
      <c r="D290">
        <v>13.29</v>
      </c>
      <c r="E290">
        <v>375.33</v>
      </c>
      <c r="F290">
        <v>4</v>
      </c>
      <c r="G290">
        <v>2</v>
      </c>
      <c r="H290">
        <v>2</v>
      </c>
      <c r="I290">
        <v>2</v>
      </c>
      <c r="J290">
        <v>1</v>
      </c>
      <c r="K290">
        <v>2</v>
      </c>
      <c r="L290">
        <v>39.519157</v>
      </c>
      <c r="M290">
        <v>-84.740482999999998</v>
      </c>
      <c r="N290">
        <v>709</v>
      </c>
      <c r="O290">
        <v>11</v>
      </c>
      <c r="P290">
        <v>2</v>
      </c>
    </row>
    <row r="291" spans="1:16" x14ac:dyDescent="0.25">
      <c r="A291">
        <v>921838</v>
      </c>
      <c r="B291">
        <v>4.4100199999999997E-3</v>
      </c>
      <c r="C291">
        <v>12.01</v>
      </c>
      <c r="D291">
        <v>36.01</v>
      </c>
      <c r="E291">
        <v>964.02</v>
      </c>
      <c r="F291">
        <v>4</v>
      </c>
      <c r="G291">
        <v>4</v>
      </c>
      <c r="H291">
        <v>1</v>
      </c>
      <c r="I291">
        <v>3</v>
      </c>
      <c r="J291">
        <v>8</v>
      </c>
      <c r="K291">
        <v>4</v>
      </c>
      <c r="L291">
        <v>38.797561000000002</v>
      </c>
      <c r="M291">
        <v>-84.647003999999995</v>
      </c>
      <c r="N291">
        <v>1550</v>
      </c>
      <c r="O291">
        <v>50</v>
      </c>
      <c r="P291">
        <v>4</v>
      </c>
    </row>
    <row r="292" spans="1:16" x14ac:dyDescent="0.25">
      <c r="A292">
        <v>923406</v>
      </c>
      <c r="B292">
        <v>4.0414400000000003E-3</v>
      </c>
      <c r="C292">
        <v>10.78</v>
      </c>
      <c r="D292">
        <v>33.68</v>
      </c>
      <c r="E292">
        <v>976.45</v>
      </c>
      <c r="F292">
        <v>4</v>
      </c>
      <c r="G292">
        <v>3</v>
      </c>
      <c r="H292">
        <v>1</v>
      </c>
      <c r="I292">
        <v>2</v>
      </c>
      <c r="J292">
        <v>2</v>
      </c>
      <c r="K292">
        <v>2</v>
      </c>
      <c r="L292">
        <v>39.215254000000002</v>
      </c>
      <c r="M292">
        <v>-84.710316000000006</v>
      </c>
      <c r="N292">
        <v>670</v>
      </c>
      <c r="O292">
        <v>12</v>
      </c>
      <c r="P292">
        <v>4</v>
      </c>
    </row>
    <row r="293" spans="1:16" x14ac:dyDescent="0.25">
      <c r="A293">
        <v>923984</v>
      </c>
      <c r="B293">
        <v>5.9847700000000004E-3</v>
      </c>
      <c r="C293">
        <v>16.829999999999998</v>
      </c>
      <c r="D293">
        <v>39.979999999999997</v>
      </c>
      <c r="E293">
        <v>1408.29</v>
      </c>
      <c r="F293">
        <v>4</v>
      </c>
      <c r="G293">
        <v>3</v>
      </c>
      <c r="H293">
        <v>2</v>
      </c>
      <c r="I293">
        <v>2</v>
      </c>
      <c r="J293">
        <v>2</v>
      </c>
      <c r="K293">
        <v>4</v>
      </c>
      <c r="L293">
        <v>39.267862000000001</v>
      </c>
      <c r="M293">
        <v>-84.805997000000005</v>
      </c>
      <c r="N293">
        <v>690</v>
      </c>
      <c r="O293">
        <v>18</v>
      </c>
      <c r="P293">
        <v>4</v>
      </c>
    </row>
    <row r="294" spans="1:16" hidden="1" x14ac:dyDescent="0.25">
      <c r="A294">
        <v>924672</v>
      </c>
      <c r="B294">
        <v>1.2767099999999999E-3</v>
      </c>
      <c r="C294">
        <v>2.97</v>
      </c>
      <c r="D294">
        <v>25.95</v>
      </c>
      <c r="E294">
        <v>386.62</v>
      </c>
      <c r="F294">
        <v>4</v>
      </c>
      <c r="G294">
        <v>2</v>
      </c>
      <c r="H294">
        <v>0</v>
      </c>
      <c r="I294">
        <v>2</v>
      </c>
      <c r="J294">
        <v>2</v>
      </c>
      <c r="K294">
        <v>3</v>
      </c>
      <c r="L294">
        <v>39.472949999999997</v>
      </c>
      <c r="M294">
        <v>-84.742700999999997</v>
      </c>
      <c r="N294">
        <v>695</v>
      </c>
      <c r="O294">
        <v>28</v>
      </c>
      <c r="P294">
        <v>3</v>
      </c>
    </row>
    <row r="295" spans="1:16" hidden="1" x14ac:dyDescent="0.25">
      <c r="A295">
        <v>925307</v>
      </c>
      <c r="B295">
        <v>2.8203199999999999E-3</v>
      </c>
      <c r="C295">
        <v>6.7</v>
      </c>
      <c r="D295">
        <v>26.9</v>
      </c>
      <c r="E295">
        <v>966.31</v>
      </c>
      <c r="F295">
        <v>4</v>
      </c>
      <c r="G295">
        <v>2</v>
      </c>
      <c r="H295">
        <v>2</v>
      </c>
      <c r="I295">
        <v>2</v>
      </c>
      <c r="J295">
        <v>2</v>
      </c>
      <c r="K295">
        <v>3</v>
      </c>
      <c r="L295">
        <v>38.975907999999997</v>
      </c>
      <c r="M295">
        <v>-84.691563000000002</v>
      </c>
      <c r="N295">
        <v>1508</v>
      </c>
      <c r="O295">
        <v>29</v>
      </c>
      <c r="P295">
        <v>1</v>
      </c>
    </row>
    <row r="296" spans="1:16" x14ac:dyDescent="0.25">
      <c r="A296">
        <v>925902</v>
      </c>
      <c r="B296">
        <v>3.20813E-3</v>
      </c>
      <c r="C296">
        <v>8.2100000000000009</v>
      </c>
      <c r="D296">
        <v>30.33</v>
      </c>
      <c r="E296">
        <v>854.85</v>
      </c>
      <c r="F296">
        <v>4</v>
      </c>
      <c r="G296">
        <v>3</v>
      </c>
      <c r="H296">
        <v>1</v>
      </c>
      <c r="I296">
        <v>2</v>
      </c>
      <c r="J296">
        <v>3</v>
      </c>
      <c r="K296">
        <v>3</v>
      </c>
      <c r="L296">
        <v>39.525972000000003</v>
      </c>
      <c r="M296">
        <v>-84.447911000000005</v>
      </c>
      <c r="N296">
        <v>857</v>
      </c>
      <c r="O296">
        <v>56</v>
      </c>
      <c r="P296">
        <v>4</v>
      </c>
    </row>
    <row r="297" spans="1:16" x14ac:dyDescent="0.25">
      <c r="A297">
        <v>927757</v>
      </c>
      <c r="B297">
        <v>3.6179799999999998E-3</v>
      </c>
      <c r="C297">
        <v>9.5399999999999991</v>
      </c>
      <c r="D297">
        <v>32.590000000000003</v>
      </c>
      <c r="E297">
        <v>842.54</v>
      </c>
      <c r="F297">
        <v>4</v>
      </c>
      <c r="G297">
        <v>3</v>
      </c>
      <c r="H297">
        <v>2</v>
      </c>
      <c r="I297">
        <v>2</v>
      </c>
      <c r="J297">
        <v>2</v>
      </c>
      <c r="K297">
        <v>4</v>
      </c>
      <c r="L297">
        <v>38.826934999999999</v>
      </c>
      <c r="M297">
        <v>-84.485111000000003</v>
      </c>
      <c r="N297">
        <v>1462</v>
      </c>
      <c r="O297">
        <v>57</v>
      </c>
      <c r="P297">
        <v>4</v>
      </c>
    </row>
    <row r="298" spans="1:16" hidden="1" x14ac:dyDescent="0.25">
      <c r="A298">
        <v>929429</v>
      </c>
      <c r="B298">
        <v>4.2423299999999999E-3</v>
      </c>
      <c r="C298">
        <v>10.199999999999999</v>
      </c>
      <c r="D298">
        <v>27.38</v>
      </c>
      <c r="E298">
        <v>1250.1099999999999</v>
      </c>
      <c r="F298">
        <v>4</v>
      </c>
      <c r="G298">
        <v>2</v>
      </c>
      <c r="H298">
        <v>2</v>
      </c>
      <c r="I298">
        <v>2</v>
      </c>
      <c r="J298">
        <v>4</v>
      </c>
      <c r="K298">
        <v>3</v>
      </c>
      <c r="L298">
        <v>39.412255000000002</v>
      </c>
      <c r="M298">
        <v>-84.050383999999994</v>
      </c>
      <c r="N298">
        <v>1113</v>
      </c>
      <c r="O298">
        <v>38</v>
      </c>
      <c r="P298">
        <v>1</v>
      </c>
    </row>
    <row r="299" spans="1:16" hidden="1" x14ac:dyDescent="0.25">
      <c r="A299">
        <v>929985</v>
      </c>
      <c r="B299">
        <v>5.15541E-3</v>
      </c>
      <c r="C299">
        <v>11.07</v>
      </c>
      <c r="D299">
        <v>22.34</v>
      </c>
      <c r="E299">
        <v>1213</v>
      </c>
      <c r="F299">
        <v>4</v>
      </c>
      <c r="G299">
        <v>1</v>
      </c>
      <c r="H299">
        <v>1</v>
      </c>
      <c r="I299">
        <v>1</v>
      </c>
      <c r="J299">
        <v>1</v>
      </c>
      <c r="K299">
        <v>4</v>
      </c>
      <c r="L299">
        <v>0</v>
      </c>
      <c r="M299">
        <v>0</v>
      </c>
      <c r="N299">
        <v>9999</v>
      </c>
      <c r="O299">
        <v>2</v>
      </c>
      <c r="P299">
        <v>1</v>
      </c>
    </row>
    <row r="300" spans="1:16" hidden="1" x14ac:dyDescent="0.25">
      <c r="A300">
        <v>933740</v>
      </c>
      <c r="B300">
        <v>4.3148300000000004E-3</v>
      </c>
      <c r="C300">
        <v>11.36</v>
      </c>
      <c r="D300">
        <v>32.409999999999997</v>
      </c>
      <c r="E300">
        <v>1144.4000000000001</v>
      </c>
      <c r="F300">
        <v>4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39.154319999999998</v>
      </c>
      <c r="M300">
        <v>-84.173720000000003</v>
      </c>
      <c r="N300">
        <v>1176</v>
      </c>
      <c r="O300">
        <v>13</v>
      </c>
      <c r="P300">
        <v>1</v>
      </c>
    </row>
    <row r="301" spans="1:16" hidden="1" x14ac:dyDescent="0.25">
      <c r="A301">
        <v>934471</v>
      </c>
      <c r="B301">
        <v>4.86595E-3</v>
      </c>
      <c r="C301">
        <v>12.55</v>
      </c>
      <c r="D301">
        <v>30.72</v>
      </c>
      <c r="E301">
        <v>1213.6300000000001</v>
      </c>
      <c r="F301">
        <v>4</v>
      </c>
      <c r="G301">
        <v>2</v>
      </c>
      <c r="H301">
        <v>2</v>
      </c>
      <c r="I301">
        <v>2</v>
      </c>
      <c r="J301">
        <v>2</v>
      </c>
      <c r="K301">
        <v>4</v>
      </c>
      <c r="L301">
        <v>39.489381000000002</v>
      </c>
      <c r="M301">
        <v>-84.742233999999996</v>
      </c>
      <c r="N301">
        <v>696</v>
      </c>
      <c r="O301">
        <v>47</v>
      </c>
      <c r="P301">
        <v>1</v>
      </c>
    </row>
    <row r="302" spans="1:16" hidden="1" x14ac:dyDescent="0.25">
      <c r="A302">
        <v>940324</v>
      </c>
      <c r="B302">
        <v>1.5426000000000001E-3</v>
      </c>
      <c r="C302">
        <v>3.17</v>
      </c>
      <c r="D302">
        <v>20.59</v>
      </c>
      <c r="E302">
        <v>546.84</v>
      </c>
      <c r="F302">
        <v>4</v>
      </c>
      <c r="G302">
        <v>1</v>
      </c>
      <c r="H302">
        <v>1</v>
      </c>
      <c r="I302">
        <v>1</v>
      </c>
      <c r="J302">
        <v>2</v>
      </c>
      <c r="K302">
        <v>4</v>
      </c>
      <c r="L302">
        <v>39.502758</v>
      </c>
      <c r="M302">
        <v>-84.703630000000004</v>
      </c>
      <c r="N302">
        <v>711</v>
      </c>
      <c r="O302">
        <v>30</v>
      </c>
      <c r="P302">
        <v>1</v>
      </c>
    </row>
    <row r="303" spans="1:16" hidden="1" x14ac:dyDescent="0.25">
      <c r="A303">
        <v>941598</v>
      </c>
      <c r="B303">
        <v>1.44877E-3</v>
      </c>
      <c r="C303">
        <v>3.4</v>
      </c>
      <c r="D303">
        <v>26.31</v>
      </c>
      <c r="E303">
        <v>468.72</v>
      </c>
      <c r="F303">
        <v>4</v>
      </c>
      <c r="G303">
        <v>3</v>
      </c>
      <c r="H303">
        <v>1</v>
      </c>
      <c r="I303">
        <v>3</v>
      </c>
      <c r="J303">
        <v>1</v>
      </c>
      <c r="K303">
        <v>2</v>
      </c>
      <c r="L303">
        <v>39.542431000000001</v>
      </c>
      <c r="M303">
        <v>-84.393608</v>
      </c>
      <c r="N303">
        <v>853</v>
      </c>
      <c r="O303">
        <v>26</v>
      </c>
      <c r="P303">
        <v>1</v>
      </c>
    </row>
    <row r="304" spans="1:16" x14ac:dyDescent="0.25">
      <c r="A304">
        <v>942487</v>
      </c>
      <c r="B304">
        <v>6.6236100000000003E-3</v>
      </c>
      <c r="C304">
        <v>18.420000000000002</v>
      </c>
      <c r="D304">
        <v>38.549999999999997</v>
      </c>
      <c r="E304">
        <v>1628</v>
      </c>
      <c r="F304">
        <v>4</v>
      </c>
      <c r="G304">
        <v>3</v>
      </c>
      <c r="H304">
        <v>2</v>
      </c>
      <c r="I304">
        <v>2</v>
      </c>
      <c r="J304">
        <v>2</v>
      </c>
      <c r="K304">
        <v>4</v>
      </c>
      <c r="L304">
        <v>39.232875</v>
      </c>
      <c r="M304">
        <v>-84.924302999999995</v>
      </c>
      <c r="N304">
        <v>1575</v>
      </c>
      <c r="O304">
        <v>17</v>
      </c>
      <c r="P304">
        <v>4</v>
      </c>
    </row>
    <row r="305" spans="1:16" x14ac:dyDescent="0.25">
      <c r="A305">
        <v>945009</v>
      </c>
      <c r="B305">
        <v>2.2962999999999998E-3</v>
      </c>
      <c r="C305">
        <v>4.3600000000000003</v>
      </c>
      <c r="D305">
        <v>17.739999999999998</v>
      </c>
      <c r="E305">
        <v>545.44000000000005</v>
      </c>
      <c r="F305">
        <v>4</v>
      </c>
      <c r="G305">
        <v>5</v>
      </c>
      <c r="H305">
        <v>1</v>
      </c>
      <c r="I305">
        <v>2</v>
      </c>
      <c r="J305">
        <v>5</v>
      </c>
      <c r="K305">
        <v>4</v>
      </c>
      <c r="L305">
        <v>39.363045999999997</v>
      </c>
      <c r="M305">
        <v>-84.144385</v>
      </c>
      <c r="N305">
        <v>1117</v>
      </c>
      <c r="O305">
        <v>14</v>
      </c>
      <c r="P305">
        <v>4</v>
      </c>
    </row>
    <row r="306" spans="1:16" x14ac:dyDescent="0.25">
      <c r="A306">
        <v>945272</v>
      </c>
      <c r="B306">
        <v>2.8747400000000002E-3</v>
      </c>
      <c r="C306">
        <v>7.79</v>
      </c>
      <c r="D306">
        <v>35.47</v>
      </c>
      <c r="E306">
        <v>690.67</v>
      </c>
      <c r="F306">
        <v>4</v>
      </c>
      <c r="G306">
        <v>3</v>
      </c>
      <c r="H306">
        <v>1</v>
      </c>
      <c r="I306">
        <v>1</v>
      </c>
      <c r="J306">
        <v>1</v>
      </c>
      <c r="K306">
        <v>3</v>
      </c>
      <c r="L306">
        <v>39.146498999999999</v>
      </c>
      <c r="M306">
        <v>-85.050044</v>
      </c>
      <c r="N306">
        <v>1578</v>
      </c>
      <c r="O306">
        <v>26</v>
      </c>
      <c r="P306">
        <v>4</v>
      </c>
    </row>
    <row r="307" spans="1:16" hidden="1" x14ac:dyDescent="0.25">
      <c r="A307">
        <v>945293</v>
      </c>
      <c r="B307">
        <v>9.0865900000000003E-4</v>
      </c>
      <c r="C307">
        <v>1.74</v>
      </c>
      <c r="D307">
        <v>18.100000000000001</v>
      </c>
      <c r="E307">
        <v>395.88</v>
      </c>
      <c r="F307">
        <v>4</v>
      </c>
      <c r="G307">
        <v>2</v>
      </c>
      <c r="H307">
        <v>0</v>
      </c>
      <c r="I307">
        <v>2</v>
      </c>
      <c r="J307">
        <v>2</v>
      </c>
      <c r="K307">
        <v>3</v>
      </c>
      <c r="L307">
        <v>39.536906999999999</v>
      </c>
      <c r="M307">
        <v>-84.411004000000005</v>
      </c>
      <c r="N307">
        <v>855</v>
      </c>
      <c r="O307">
        <v>15</v>
      </c>
      <c r="P307">
        <v>3</v>
      </c>
    </row>
    <row r="308" spans="1:16" hidden="1" x14ac:dyDescent="0.25">
      <c r="A308">
        <v>945318</v>
      </c>
      <c r="B308">
        <v>1.9929100000000001E-3</v>
      </c>
      <c r="C308">
        <v>4.62</v>
      </c>
      <c r="D308">
        <v>25.83</v>
      </c>
      <c r="E308">
        <v>663.44</v>
      </c>
      <c r="F308">
        <v>4</v>
      </c>
      <c r="G308">
        <v>2</v>
      </c>
      <c r="H308">
        <v>2</v>
      </c>
      <c r="I308">
        <v>2</v>
      </c>
      <c r="J308">
        <v>4</v>
      </c>
      <c r="K308">
        <v>4</v>
      </c>
      <c r="L308">
        <v>39.104362999999999</v>
      </c>
      <c r="M308">
        <v>-84.704082999999997</v>
      </c>
      <c r="N308">
        <v>1524</v>
      </c>
      <c r="O308">
        <v>26</v>
      </c>
      <c r="P308">
        <v>1</v>
      </c>
    </row>
    <row r="309" spans="1:16" hidden="1" x14ac:dyDescent="0.25">
      <c r="A309">
        <v>945705</v>
      </c>
      <c r="B309">
        <v>4.1164799999999996E-3</v>
      </c>
      <c r="C309">
        <v>10.18</v>
      </c>
      <c r="D309">
        <v>28.66</v>
      </c>
      <c r="E309">
        <v>1191.78</v>
      </c>
      <c r="F309">
        <v>4</v>
      </c>
      <c r="G309">
        <v>2</v>
      </c>
      <c r="H309">
        <v>2</v>
      </c>
      <c r="I309">
        <v>2</v>
      </c>
      <c r="J309">
        <v>3</v>
      </c>
      <c r="K309">
        <v>4</v>
      </c>
      <c r="L309">
        <v>39.295403</v>
      </c>
      <c r="M309">
        <v>-84.633105999999998</v>
      </c>
      <c r="N309">
        <v>646</v>
      </c>
      <c r="O309">
        <v>56</v>
      </c>
      <c r="P309">
        <v>1</v>
      </c>
    </row>
    <row r="310" spans="1:16" x14ac:dyDescent="0.25">
      <c r="A310">
        <v>951127</v>
      </c>
      <c r="B310">
        <v>3.62298E-3</v>
      </c>
      <c r="C310">
        <v>8.75</v>
      </c>
      <c r="D310">
        <v>27.61</v>
      </c>
      <c r="E310">
        <v>990.13</v>
      </c>
      <c r="F310">
        <v>4</v>
      </c>
      <c r="G310">
        <v>4</v>
      </c>
      <c r="H310">
        <v>2</v>
      </c>
      <c r="I310">
        <v>2</v>
      </c>
      <c r="J310">
        <v>2</v>
      </c>
      <c r="K310">
        <v>4</v>
      </c>
      <c r="L310">
        <v>39.337372999999999</v>
      </c>
      <c r="M310">
        <v>-84.190094999999999</v>
      </c>
      <c r="N310">
        <v>1122</v>
      </c>
      <c r="O310">
        <v>17</v>
      </c>
      <c r="P310">
        <v>4</v>
      </c>
    </row>
    <row r="311" spans="1:16" hidden="1" x14ac:dyDescent="0.25"/>
    <row r="312" spans="1:16" hidden="1" x14ac:dyDescent="0.25"/>
    <row r="313" spans="1:16" hidden="1" x14ac:dyDescent="0.25"/>
    <row r="314" spans="1:16" hidden="1" x14ac:dyDescent="0.25"/>
    <row r="315" spans="1:16" hidden="1" x14ac:dyDescent="0.25"/>
    <row r="316" spans="1:16" hidden="1" x14ac:dyDescent="0.25"/>
    <row r="317" spans="1:16" hidden="1" x14ac:dyDescent="0.25"/>
    <row r="318" spans="1:16" hidden="1" x14ac:dyDescent="0.25"/>
    <row r="319" spans="1:16" hidden="1" x14ac:dyDescent="0.25"/>
    <row r="320" spans="1:16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  <row r="1884" hidden="1" x14ac:dyDescent="0.25"/>
    <row r="1885" hidden="1" x14ac:dyDescent="0.25"/>
    <row r="1886" hidden="1" x14ac:dyDescent="0.25"/>
    <row r="1887" hidden="1" x14ac:dyDescent="0.25"/>
    <row r="1888" hidden="1" x14ac:dyDescent="0.25"/>
    <row r="1889" hidden="1" x14ac:dyDescent="0.25"/>
    <row r="1890" hidden="1" x14ac:dyDescent="0.25"/>
    <row r="1891" hidden="1" x14ac:dyDescent="0.25"/>
    <row r="1892" hidden="1" x14ac:dyDescent="0.25"/>
    <row r="1893" hidden="1" x14ac:dyDescent="0.25"/>
    <row r="1894" hidden="1" x14ac:dyDescent="0.25"/>
    <row r="1895" hidden="1" x14ac:dyDescent="0.25"/>
    <row r="1896" hidden="1" x14ac:dyDescent="0.25"/>
    <row r="1897" hidden="1" x14ac:dyDescent="0.25"/>
    <row r="1898" hidden="1" x14ac:dyDescent="0.25"/>
    <row r="1899" hidden="1" x14ac:dyDescent="0.25"/>
    <row r="1900" hidden="1" x14ac:dyDescent="0.25"/>
    <row r="1901" hidden="1" x14ac:dyDescent="0.25"/>
    <row r="1902" hidden="1" x14ac:dyDescent="0.25"/>
    <row r="1903" hidden="1" x14ac:dyDescent="0.25"/>
    <row r="1904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hidden="1" x14ac:dyDescent="0.25"/>
    <row r="1986" hidden="1" x14ac:dyDescent="0.25"/>
    <row r="1987" hidden="1" x14ac:dyDescent="0.25"/>
    <row r="1988" hidden="1" x14ac:dyDescent="0.25"/>
    <row r="1989" hidden="1" x14ac:dyDescent="0.25"/>
    <row r="1990" hidden="1" x14ac:dyDescent="0.25"/>
    <row r="1991" hidden="1" x14ac:dyDescent="0.25"/>
    <row r="1992" hidden="1" x14ac:dyDescent="0.25"/>
    <row r="1993" hidden="1" x14ac:dyDescent="0.25"/>
    <row r="1994" hidden="1" x14ac:dyDescent="0.25"/>
    <row r="1995" hidden="1" x14ac:dyDescent="0.25"/>
    <row r="1996" hidden="1" x14ac:dyDescent="0.25"/>
    <row r="1997" hidden="1" x14ac:dyDescent="0.25"/>
    <row r="1998" hidden="1" x14ac:dyDescent="0.25"/>
    <row r="1999" hidden="1" x14ac:dyDescent="0.25"/>
    <row r="2000" hidden="1" x14ac:dyDescent="0.25"/>
    <row r="2001" hidden="1" x14ac:dyDescent="0.25"/>
    <row r="2002" hidden="1" x14ac:dyDescent="0.25"/>
    <row r="2003" hidden="1" x14ac:dyDescent="0.25"/>
    <row r="2004" hidden="1" x14ac:dyDescent="0.25"/>
    <row r="2005" hidden="1" x14ac:dyDescent="0.25"/>
    <row r="2006" hidden="1" x14ac:dyDescent="0.25"/>
    <row r="2007" hidden="1" x14ac:dyDescent="0.25"/>
    <row r="2008" hidden="1" x14ac:dyDescent="0.25"/>
    <row r="2009" hidden="1" x14ac:dyDescent="0.25"/>
    <row r="2010" hidden="1" x14ac:dyDescent="0.25"/>
    <row r="2011" hidden="1" x14ac:dyDescent="0.25"/>
    <row r="2012" hidden="1" x14ac:dyDescent="0.25"/>
    <row r="2013" hidden="1" x14ac:dyDescent="0.25"/>
    <row r="2014" hidden="1" x14ac:dyDescent="0.25"/>
    <row r="2015" hidden="1" x14ac:dyDescent="0.25"/>
    <row r="2016" hidden="1" x14ac:dyDescent="0.25"/>
    <row r="2017" hidden="1" x14ac:dyDescent="0.25"/>
    <row r="2018" hidden="1" x14ac:dyDescent="0.25"/>
    <row r="2019" hidden="1" x14ac:dyDescent="0.25"/>
    <row r="2020" hidden="1" x14ac:dyDescent="0.25"/>
    <row r="2021" hidden="1" x14ac:dyDescent="0.25"/>
    <row r="2022" hidden="1" x14ac:dyDescent="0.25"/>
    <row r="2023" hidden="1" x14ac:dyDescent="0.25"/>
    <row r="2024" hidden="1" x14ac:dyDescent="0.25"/>
    <row r="2025" hidden="1" x14ac:dyDescent="0.25"/>
    <row r="2026" hidden="1" x14ac:dyDescent="0.25"/>
    <row r="2027" hidden="1" x14ac:dyDescent="0.25"/>
    <row r="2028" hidden="1" x14ac:dyDescent="0.25"/>
    <row r="2029" hidden="1" x14ac:dyDescent="0.25"/>
    <row r="2030" hidden="1" x14ac:dyDescent="0.25"/>
    <row r="2031" hidden="1" x14ac:dyDescent="0.25"/>
    <row r="2032" hidden="1" x14ac:dyDescent="0.25"/>
    <row r="2033" hidden="1" x14ac:dyDescent="0.25"/>
    <row r="2034" hidden="1" x14ac:dyDescent="0.25"/>
    <row r="2035" hidden="1" x14ac:dyDescent="0.25"/>
    <row r="2036" hidden="1" x14ac:dyDescent="0.25"/>
    <row r="2037" hidden="1" x14ac:dyDescent="0.25"/>
    <row r="2038" hidden="1" x14ac:dyDescent="0.25"/>
    <row r="2039" hidden="1" x14ac:dyDescent="0.25"/>
    <row r="2040" hidden="1" x14ac:dyDescent="0.25"/>
    <row r="2041" hidden="1" x14ac:dyDescent="0.25"/>
    <row r="2042" hidden="1" x14ac:dyDescent="0.25"/>
    <row r="2043" hidden="1" x14ac:dyDescent="0.25"/>
    <row r="2044" hidden="1" x14ac:dyDescent="0.25"/>
    <row r="2045" hidden="1" x14ac:dyDescent="0.25"/>
    <row r="2046" hidden="1" x14ac:dyDescent="0.25"/>
    <row r="2047" hidden="1" x14ac:dyDescent="0.25"/>
    <row r="2048" hidden="1" x14ac:dyDescent="0.25"/>
    <row r="2049" hidden="1" x14ac:dyDescent="0.25"/>
    <row r="2050" hidden="1" x14ac:dyDescent="0.25"/>
    <row r="2051" hidden="1" x14ac:dyDescent="0.25"/>
    <row r="2052" hidden="1" x14ac:dyDescent="0.25"/>
    <row r="2053" hidden="1" x14ac:dyDescent="0.25"/>
    <row r="2054" hidden="1" x14ac:dyDescent="0.25"/>
    <row r="2055" hidden="1" x14ac:dyDescent="0.25"/>
    <row r="2056" hidden="1" x14ac:dyDescent="0.25"/>
    <row r="2057" hidden="1" x14ac:dyDescent="0.25"/>
    <row r="2058" hidden="1" x14ac:dyDescent="0.25"/>
    <row r="2059" hidden="1" x14ac:dyDescent="0.25"/>
    <row r="2060" hidden="1" x14ac:dyDescent="0.25"/>
    <row r="2061" hidden="1" x14ac:dyDescent="0.25"/>
    <row r="2062" hidden="1" x14ac:dyDescent="0.25"/>
    <row r="2063" hidden="1" x14ac:dyDescent="0.25"/>
    <row r="2064" hidden="1" x14ac:dyDescent="0.25"/>
    <row r="2065" hidden="1" x14ac:dyDescent="0.25"/>
    <row r="2066" hidden="1" x14ac:dyDescent="0.25"/>
    <row r="2067" hidden="1" x14ac:dyDescent="0.25"/>
    <row r="2068" hidden="1" x14ac:dyDescent="0.25"/>
    <row r="2069" hidden="1" x14ac:dyDescent="0.25"/>
    <row r="2070" hidden="1" x14ac:dyDescent="0.25"/>
    <row r="2071" hidden="1" x14ac:dyDescent="0.25"/>
    <row r="2072" hidden="1" x14ac:dyDescent="0.25"/>
    <row r="2073" hidden="1" x14ac:dyDescent="0.25"/>
    <row r="2074" hidden="1" x14ac:dyDescent="0.25"/>
    <row r="2075" hidden="1" x14ac:dyDescent="0.25"/>
    <row r="2076" hidden="1" x14ac:dyDescent="0.25"/>
    <row r="2077" hidden="1" x14ac:dyDescent="0.25"/>
    <row r="2078" hidden="1" x14ac:dyDescent="0.25"/>
    <row r="2079" hidden="1" x14ac:dyDescent="0.25"/>
    <row r="2080" hidden="1" x14ac:dyDescent="0.25"/>
    <row r="2081" hidden="1" x14ac:dyDescent="0.25"/>
    <row r="2082" hidden="1" x14ac:dyDescent="0.25"/>
    <row r="2083" hidden="1" x14ac:dyDescent="0.25"/>
    <row r="2084" hidden="1" x14ac:dyDescent="0.25"/>
    <row r="2085" hidden="1" x14ac:dyDescent="0.25"/>
    <row r="2086" hidden="1" x14ac:dyDescent="0.25"/>
    <row r="2087" hidden="1" x14ac:dyDescent="0.25"/>
    <row r="2088" hidden="1" x14ac:dyDescent="0.25"/>
    <row r="2089" hidden="1" x14ac:dyDescent="0.25"/>
    <row r="2090" hidden="1" x14ac:dyDescent="0.25"/>
    <row r="2091" hidden="1" x14ac:dyDescent="0.25"/>
    <row r="2092" hidden="1" x14ac:dyDescent="0.25"/>
    <row r="2093" hidden="1" x14ac:dyDescent="0.25"/>
    <row r="2094" hidden="1" x14ac:dyDescent="0.25"/>
    <row r="2095" hidden="1" x14ac:dyDescent="0.25"/>
    <row r="2096" hidden="1" x14ac:dyDescent="0.25"/>
    <row r="2097" hidden="1" x14ac:dyDescent="0.25"/>
    <row r="2098" hidden="1" x14ac:dyDescent="0.25"/>
    <row r="2099" hidden="1" x14ac:dyDescent="0.25"/>
    <row r="2100" hidden="1" x14ac:dyDescent="0.25"/>
    <row r="2101" hidden="1" x14ac:dyDescent="0.25"/>
    <row r="2102" hidden="1" x14ac:dyDescent="0.25"/>
    <row r="2103" hidden="1" x14ac:dyDescent="0.25"/>
    <row r="2104" hidden="1" x14ac:dyDescent="0.25"/>
    <row r="2105" hidden="1" x14ac:dyDescent="0.25"/>
    <row r="2106" hidden="1" x14ac:dyDescent="0.25"/>
    <row r="2107" hidden="1" x14ac:dyDescent="0.25"/>
    <row r="2108" hidden="1" x14ac:dyDescent="0.25"/>
    <row r="2109" hidden="1" x14ac:dyDescent="0.25"/>
    <row r="2110" hidden="1" x14ac:dyDescent="0.25"/>
    <row r="2111" hidden="1" x14ac:dyDescent="0.25"/>
    <row r="2112" hidden="1" x14ac:dyDescent="0.25"/>
    <row r="2113" hidden="1" x14ac:dyDescent="0.25"/>
    <row r="2114" hidden="1" x14ac:dyDescent="0.25"/>
    <row r="2115" hidden="1" x14ac:dyDescent="0.25"/>
    <row r="2116" hidden="1" x14ac:dyDescent="0.25"/>
    <row r="2117" hidden="1" x14ac:dyDescent="0.25"/>
    <row r="2118" hidden="1" x14ac:dyDescent="0.25"/>
    <row r="2119" hidden="1" x14ac:dyDescent="0.25"/>
    <row r="2120" hidden="1" x14ac:dyDescent="0.25"/>
    <row r="2121" hidden="1" x14ac:dyDescent="0.25"/>
    <row r="2122" hidden="1" x14ac:dyDescent="0.25"/>
    <row r="2123" hidden="1" x14ac:dyDescent="0.25"/>
    <row r="2124" hidden="1" x14ac:dyDescent="0.25"/>
    <row r="2125" hidden="1" x14ac:dyDescent="0.25"/>
    <row r="2126" hidden="1" x14ac:dyDescent="0.25"/>
    <row r="2127" hidden="1" x14ac:dyDescent="0.25"/>
    <row r="2128" hidden="1" x14ac:dyDescent="0.25"/>
    <row r="2129" hidden="1" x14ac:dyDescent="0.25"/>
    <row r="2130" hidden="1" x14ac:dyDescent="0.25"/>
    <row r="2131" hidden="1" x14ac:dyDescent="0.25"/>
    <row r="2132" hidden="1" x14ac:dyDescent="0.25"/>
    <row r="2133" hidden="1" x14ac:dyDescent="0.25"/>
    <row r="2134" hidden="1" x14ac:dyDescent="0.25"/>
    <row r="2135" hidden="1" x14ac:dyDescent="0.25"/>
    <row r="2136" hidden="1" x14ac:dyDescent="0.25"/>
    <row r="2137" hidden="1" x14ac:dyDescent="0.25"/>
    <row r="2138" hidden="1" x14ac:dyDescent="0.25"/>
    <row r="2139" hidden="1" x14ac:dyDescent="0.25"/>
    <row r="2140" hidden="1" x14ac:dyDescent="0.25"/>
    <row r="2141" hidden="1" x14ac:dyDescent="0.25"/>
    <row r="2142" hidden="1" x14ac:dyDescent="0.25"/>
    <row r="2143" hidden="1" x14ac:dyDescent="0.25"/>
    <row r="2144" hidden="1" x14ac:dyDescent="0.25"/>
    <row r="2145" hidden="1" x14ac:dyDescent="0.25"/>
    <row r="2146" hidden="1" x14ac:dyDescent="0.25"/>
    <row r="2147" hidden="1" x14ac:dyDescent="0.25"/>
    <row r="2148" hidden="1" x14ac:dyDescent="0.25"/>
    <row r="2149" hidden="1" x14ac:dyDescent="0.25"/>
    <row r="2150" hidden="1" x14ac:dyDescent="0.25"/>
    <row r="2151" hidden="1" x14ac:dyDescent="0.25"/>
    <row r="2152" hidden="1" x14ac:dyDescent="0.25"/>
    <row r="2153" hidden="1" x14ac:dyDescent="0.25"/>
    <row r="2154" hidden="1" x14ac:dyDescent="0.25"/>
    <row r="2155" hidden="1" x14ac:dyDescent="0.25"/>
    <row r="2156" hidden="1" x14ac:dyDescent="0.25"/>
    <row r="2157" hidden="1" x14ac:dyDescent="0.25"/>
    <row r="2158" hidden="1" x14ac:dyDescent="0.25"/>
    <row r="2159" hidden="1" x14ac:dyDescent="0.25"/>
    <row r="2160" hidden="1" x14ac:dyDescent="0.25"/>
    <row r="2161" hidden="1" x14ac:dyDescent="0.25"/>
    <row r="2162" hidden="1" x14ac:dyDescent="0.25"/>
    <row r="2163" hidden="1" x14ac:dyDescent="0.25"/>
    <row r="2164" hidden="1" x14ac:dyDescent="0.25"/>
    <row r="2165" hidden="1" x14ac:dyDescent="0.25"/>
    <row r="2166" hidden="1" x14ac:dyDescent="0.25"/>
    <row r="2167" hidden="1" x14ac:dyDescent="0.25"/>
    <row r="2168" hidden="1" x14ac:dyDescent="0.25"/>
    <row r="2169" hidden="1" x14ac:dyDescent="0.25"/>
    <row r="2170" hidden="1" x14ac:dyDescent="0.25"/>
    <row r="2171" hidden="1" x14ac:dyDescent="0.25"/>
    <row r="2172" hidden="1" x14ac:dyDescent="0.25"/>
    <row r="2173" hidden="1" x14ac:dyDescent="0.25"/>
    <row r="2174" hidden="1" x14ac:dyDescent="0.25"/>
    <row r="2175" hidden="1" x14ac:dyDescent="0.25"/>
    <row r="2176" hidden="1" x14ac:dyDescent="0.25"/>
    <row r="2177" hidden="1" x14ac:dyDescent="0.25"/>
    <row r="2178" hidden="1" x14ac:dyDescent="0.25"/>
    <row r="2179" hidden="1" x14ac:dyDescent="0.25"/>
    <row r="2180" hidden="1" x14ac:dyDescent="0.25"/>
    <row r="2181" hidden="1" x14ac:dyDescent="0.25"/>
    <row r="2182" hidden="1" x14ac:dyDescent="0.25"/>
    <row r="2183" hidden="1" x14ac:dyDescent="0.25"/>
    <row r="2184" hidden="1" x14ac:dyDescent="0.25"/>
    <row r="2185" hidden="1" x14ac:dyDescent="0.25"/>
    <row r="2186" hidden="1" x14ac:dyDescent="0.25"/>
    <row r="2187" hidden="1" x14ac:dyDescent="0.25"/>
    <row r="2188" hidden="1" x14ac:dyDescent="0.25"/>
    <row r="2189" hidden="1" x14ac:dyDescent="0.25"/>
    <row r="2190" hidden="1" x14ac:dyDescent="0.25"/>
    <row r="2191" hidden="1" x14ac:dyDescent="0.25"/>
    <row r="2192" hidden="1" x14ac:dyDescent="0.25"/>
    <row r="2193" hidden="1" x14ac:dyDescent="0.25"/>
    <row r="2194" hidden="1" x14ac:dyDescent="0.25"/>
    <row r="2195" hidden="1" x14ac:dyDescent="0.25"/>
    <row r="2196" hidden="1" x14ac:dyDescent="0.25"/>
    <row r="2197" hidden="1" x14ac:dyDescent="0.25"/>
    <row r="2198" hidden="1" x14ac:dyDescent="0.25"/>
    <row r="2199" hidden="1" x14ac:dyDescent="0.25"/>
    <row r="2200" hidden="1" x14ac:dyDescent="0.25"/>
    <row r="2201" hidden="1" x14ac:dyDescent="0.25"/>
    <row r="2202" hidden="1" x14ac:dyDescent="0.25"/>
    <row r="2203" hidden="1" x14ac:dyDescent="0.25"/>
    <row r="2204" hidden="1" x14ac:dyDescent="0.25"/>
    <row r="2205" hidden="1" x14ac:dyDescent="0.25"/>
    <row r="2206" hidden="1" x14ac:dyDescent="0.25"/>
    <row r="2207" hidden="1" x14ac:dyDescent="0.25"/>
    <row r="2208" hidden="1" x14ac:dyDescent="0.25"/>
    <row r="2209" hidden="1" x14ac:dyDescent="0.25"/>
    <row r="2210" hidden="1" x14ac:dyDescent="0.25"/>
    <row r="2211" hidden="1" x14ac:dyDescent="0.25"/>
    <row r="2212" hidden="1" x14ac:dyDescent="0.25"/>
    <row r="2213" hidden="1" x14ac:dyDescent="0.25"/>
    <row r="2214" hidden="1" x14ac:dyDescent="0.25"/>
    <row r="2215" hidden="1" x14ac:dyDescent="0.25"/>
    <row r="2216" hidden="1" x14ac:dyDescent="0.25"/>
    <row r="2217" hidden="1" x14ac:dyDescent="0.25"/>
    <row r="2218" hidden="1" x14ac:dyDescent="0.25"/>
    <row r="2219" hidden="1" x14ac:dyDescent="0.25"/>
    <row r="2220" hidden="1" x14ac:dyDescent="0.25"/>
    <row r="2221" hidden="1" x14ac:dyDescent="0.25"/>
    <row r="2222" hidden="1" x14ac:dyDescent="0.25"/>
    <row r="2223" hidden="1" x14ac:dyDescent="0.25"/>
    <row r="2224" hidden="1" x14ac:dyDescent="0.25"/>
    <row r="2225" hidden="1" x14ac:dyDescent="0.25"/>
    <row r="2226" hidden="1" x14ac:dyDescent="0.25"/>
    <row r="2227" hidden="1" x14ac:dyDescent="0.25"/>
    <row r="2228" hidden="1" x14ac:dyDescent="0.25"/>
    <row r="2229" hidden="1" x14ac:dyDescent="0.25"/>
    <row r="2230" hidden="1" x14ac:dyDescent="0.25"/>
    <row r="2231" hidden="1" x14ac:dyDescent="0.25"/>
    <row r="2232" hidden="1" x14ac:dyDescent="0.25"/>
    <row r="2233" hidden="1" x14ac:dyDescent="0.25"/>
    <row r="2234" hidden="1" x14ac:dyDescent="0.25"/>
    <row r="2235" hidden="1" x14ac:dyDescent="0.25"/>
    <row r="2236" hidden="1" x14ac:dyDescent="0.25"/>
    <row r="2237" hidden="1" x14ac:dyDescent="0.25"/>
    <row r="2238" hidden="1" x14ac:dyDescent="0.25"/>
    <row r="2239" hidden="1" x14ac:dyDescent="0.25"/>
    <row r="2240" hidden="1" x14ac:dyDescent="0.25"/>
    <row r="2241" hidden="1" x14ac:dyDescent="0.25"/>
    <row r="2242" hidden="1" x14ac:dyDescent="0.25"/>
    <row r="2243" hidden="1" x14ac:dyDescent="0.25"/>
    <row r="2244" hidden="1" x14ac:dyDescent="0.25"/>
    <row r="2245" hidden="1" x14ac:dyDescent="0.25"/>
    <row r="2246" hidden="1" x14ac:dyDescent="0.25"/>
    <row r="2247" hidden="1" x14ac:dyDescent="0.25"/>
    <row r="2248" hidden="1" x14ac:dyDescent="0.25"/>
    <row r="2249" hidden="1" x14ac:dyDescent="0.25"/>
    <row r="2250" hidden="1" x14ac:dyDescent="0.25"/>
    <row r="2251" hidden="1" x14ac:dyDescent="0.25"/>
    <row r="2252" hidden="1" x14ac:dyDescent="0.25"/>
    <row r="2253" hidden="1" x14ac:dyDescent="0.25"/>
    <row r="2254" hidden="1" x14ac:dyDescent="0.25"/>
    <row r="2255" hidden="1" x14ac:dyDescent="0.25"/>
    <row r="2256" hidden="1" x14ac:dyDescent="0.25"/>
    <row r="2257" hidden="1" x14ac:dyDescent="0.25"/>
    <row r="2258" hidden="1" x14ac:dyDescent="0.25"/>
    <row r="2259" hidden="1" x14ac:dyDescent="0.25"/>
    <row r="2260" hidden="1" x14ac:dyDescent="0.25"/>
    <row r="2261" hidden="1" x14ac:dyDescent="0.25"/>
    <row r="2262" hidden="1" x14ac:dyDescent="0.25"/>
    <row r="2263" hidden="1" x14ac:dyDescent="0.25"/>
    <row r="2264" hidden="1" x14ac:dyDescent="0.25"/>
    <row r="2265" hidden="1" x14ac:dyDescent="0.25"/>
    <row r="2266" hidden="1" x14ac:dyDescent="0.25"/>
    <row r="2267" hidden="1" x14ac:dyDescent="0.25"/>
    <row r="2268" hidden="1" x14ac:dyDescent="0.25"/>
    <row r="2269" hidden="1" x14ac:dyDescent="0.25"/>
    <row r="2270" hidden="1" x14ac:dyDescent="0.25"/>
    <row r="2271" hidden="1" x14ac:dyDescent="0.25"/>
    <row r="2272" hidden="1" x14ac:dyDescent="0.25"/>
    <row r="2273" hidden="1" x14ac:dyDescent="0.25"/>
    <row r="2274" hidden="1" x14ac:dyDescent="0.25"/>
    <row r="2275" hidden="1" x14ac:dyDescent="0.25"/>
    <row r="2276" hidden="1" x14ac:dyDescent="0.25"/>
    <row r="2277" hidden="1" x14ac:dyDescent="0.25"/>
    <row r="2278" hidden="1" x14ac:dyDescent="0.25"/>
    <row r="2279" hidden="1" x14ac:dyDescent="0.25"/>
    <row r="2280" hidden="1" x14ac:dyDescent="0.25"/>
    <row r="2281" hidden="1" x14ac:dyDescent="0.25"/>
    <row r="2282" hidden="1" x14ac:dyDescent="0.25"/>
    <row r="2283" hidden="1" x14ac:dyDescent="0.25"/>
    <row r="2284" hidden="1" x14ac:dyDescent="0.25"/>
    <row r="2285" hidden="1" x14ac:dyDescent="0.25"/>
    <row r="2286" hidden="1" x14ac:dyDescent="0.25"/>
    <row r="2287" hidden="1" x14ac:dyDescent="0.25"/>
    <row r="2288" hidden="1" x14ac:dyDescent="0.25"/>
    <row r="2289" hidden="1" x14ac:dyDescent="0.25"/>
    <row r="2290" hidden="1" x14ac:dyDescent="0.25"/>
    <row r="2291" hidden="1" x14ac:dyDescent="0.25"/>
    <row r="2292" hidden="1" x14ac:dyDescent="0.25"/>
    <row r="2293" hidden="1" x14ac:dyDescent="0.25"/>
    <row r="2294" hidden="1" x14ac:dyDescent="0.25"/>
    <row r="2295" hidden="1" x14ac:dyDescent="0.25"/>
    <row r="2296" hidden="1" x14ac:dyDescent="0.25"/>
    <row r="2297" hidden="1" x14ac:dyDescent="0.25"/>
    <row r="2298" hidden="1" x14ac:dyDescent="0.25"/>
    <row r="2299" hidden="1" x14ac:dyDescent="0.25"/>
    <row r="2300" hidden="1" x14ac:dyDescent="0.25"/>
    <row r="2301" hidden="1" x14ac:dyDescent="0.25"/>
    <row r="2302" hidden="1" x14ac:dyDescent="0.25"/>
    <row r="2303" hidden="1" x14ac:dyDescent="0.25"/>
    <row r="2304" hidden="1" x14ac:dyDescent="0.25"/>
    <row r="2305" hidden="1" x14ac:dyDescent="0.25"/>
    <row r="2306" hidden="1" x14ac:dyDescent="0.25"/>
    <row r="2307" hidden="1" x14ac:dyDescent="0.25"/>
    <row r="2308" hidden="1" x14ac:dyDescent="0.25"/>
    <row r="2309" hidden="1" x14ac:dyDescent="0.25"/>
    <row r="2310" hidden="1" x14ac:dyDescent="0.25"/>
    <row r="2311" hidden="1" x14ac:dyDescent="0.25"/>
    <row r="2312" hidden="1" x14ac:dyDescent="0.25"/>
    <row r="2313" hidden="1" x14ac:dyDescent="0.25"/>
    <row r="2314" hidden="1" x14ac:dyDescent="0.25"/>
    <row r="2315" hidden="1" x14ac:dyDescent="0.25"/>
    <row r="2316" hidden="1" x14ac:dyDescent="0.25"/>
    <row r="2317" hidden="1" x14ac:dyDescent="0.25"/>
    <row r="2318" hidden="1" x14ac:dyDescent="0.25"/>
    <row r="2319" hidden="1" x14ac:dyDescent="0.25"/>
    <row r="2320" hidden="1" x14ac:dyDescent="0.25"/>
    <row r="2321" hidden="1" x14ac:dyDescent="0.25"/>
    <row r="2322" hidden="1" x14ac:dyDescent="0.25"/>
    <row r="2323" hidden="1" x14ac:dyDescent="0.25"/>
    <row r="2324" hidden="1" x14ac:dyDescent="0.25"/>
    <row r="2325" hidden="1" x14ac:dyDescent="0.25"/>
    <row r="2326" hidden="1" x14ac:dyDescent="0.25"/>
    <row r="2327" hidden="1" x14ac:dyDescent="0.25"/>
    <row r="2328" hidden="1" x14ac:dyDescent="0.25"/>
    <row r="2329" hidden="1" x14ac:dyDescent="0.25"/>
    <row r="2330" hidden="1" x14ac:dyDescent="0.25"/>
    <row r="2331" hidden="1" x14ac:dyDescent="0.25"/>
    <row r="2332" hidden="1" x14ac:dyDescent="0.25"/>
    <row r="2333" hidden="1" x14ac:dyDescent="0.25"/>
    <row r="2334" hidden="1" x14ac:dyDescent="0.25"/>
    <row r="2335" hidden="1" x14ac:dyDescent="0.25"/>
    <row r="2336" hidden="1" x14ac:dyDescent="0.25"/>
    <row r="2337" hidden="1" x14ac:dyDescent="0.25"/>
    <row r="2338" hidden="1" x14ac:dyDescent="0.25"/>
    <row r="2339" hidden="1" x14ac:dyDescent="0.25"/>
    <row r="2340" hidden="1" x14ac:dyDescent="0.25"/>
    <row r="2341" hidden="1" x14ac:dyDescent="0.25"/>
    <row r="2342" hidden="1" x14ac:dyDescent="0.25"/>
    <row r="2343" hidden="1" x14ac:dyDescent="0.25"/>
    <row r="2344" hidden="1" x14ac:dyDescent="0.25"/>
    <row r="2345" hidden="1" x14ac:dyDescent="0.25"/>
    <row r="2346" hidden="1" x14ac:dyDescent="0.25"/>
    <row r="2347" hidden="1" x14ac:dyDescent="0.25"/>
    <row r="2348" hidden="1" x14ac:dyDescent="0.25"/>
    <row r="2349" hidden="1" x14ac:dyDescent="0.25"/>
    <row r="2350" hidden="1" x14ac:dyDescent="0.25"/>
    <row r="2351" hidden="1" x14ac:dyDescent="0.25"/>
    <row r="2352" hidden="1" x14ac:dyDescent="0.25"/>
    <row r="2353" hidden="1" x14ac:dyDescent="0.25"/>
    <row r="2354" hidden="1" x14ac:dyDescent="0.25"/>
    <row r="2355" hidden="1" x14ac:dyDescent="0.25"/>
    <row r="2356" hidden="1" x14ac:dyDescent="0.25"/>
    <row r="2357" hidden="1" x14ac:dyDescent="0.25"/>
    <row r="2358" hidden="1" x14ac:dyDescent="0.25"/>
    <row r="2359" hidden="1" x14ac:dyDescent="0.25"/>
    <row r="2360" hidden="1" x14ac:dyDescent="0.25"/>
    <row r="2361" hidden="1" x14ac:dyDescent="0.25"/>
    <row r="2362" hidden="1" x14ac:dyDescent="0.25"/>
    <row r="2363" hidden="1" x14ac:dyDescent="0.25"/>
    <row r="2364" hidden="1" x14ac:dyDescent="0.25"/>
    <row r="2365" hidden="1" x14ac:dyDescent="0.25"/>
    <row r="2366" hidden="1" x14ac:dyDescent="0.25"/>
    <row r="2367" hidden="1" x14ac:dyDescent="0.25"/>
    <row r="2368" hidden="1" x14ac:dyDescent="0.25"/>
    <row r="2369" hidden="1" x14ac:dyDescent="0.25"/>
    <row r="2370" hidden="1" x14ac:dyDescent="0.25"/>
    <row r="2371" hidden="1" x14ac:dyDescent="0.25"/>
    <row r="2372" hidden="1" x14ac:dyDescent="0.25"/>
    <row r="2373" hidden="1" x14ac:dyDescent="0.25"/>
    <row r="2374" hidden="1" x14ac:dyDescent="0.25"/>
    <row r="2375" hidden="1" x14ac:dyDescent="0.25"/>
    <row r="2376" hidden="1" x14ac:dyDescent="0.25"/>
    <row r="2377" hidden="1" x14ac:dyDescent="0.25"/>
    <row r="2378" hidden="1" x14ac:dyDescent="0.25"/>
    <row r="2379" hidden="1" x14ac:dyDescent="0.25"/>
    <row r="2380" hidden="1" x14ac:dyDescent="0.25"/>
    <row r="2381" hidden="1" x14ac:dyDescent="0.25"/>
    <row r="2382" hidden="1" x14ac:dyDescent="0.25"/>
    <row r="2383" hidden="1" x14ac:dyDescent="0.25"/>
    <row r="2384" hidden="1" x14ac:dyDescent="0.25"/>
    <row r="2385" hidden="1" x14ac:dyDescent="0.25"/>
    <row r="2386" hidden="1" x14ac:dyDescent="0.25"/>
    <row r="2387" hidden="1" x14ac:dyDescent="0.25"/>
    <row r="2388" hidden="1" x14ac:dyDescent="0.25"/>
    <row r="2389" hidden="1" x14ac:dyDescent="0.25"/>
    <row r="2390" hidden="1" x14ac:dyDescent="0.25"/>
    <row r="2391" hidden="1" x14ac:dyDescent="0.25"/>
    <row r="2392" hidden="1" x14ac:dyDescent="0.25"/>
    <row r="2393" hidden="1" x14ac:dyDescent="0.25"/>
    <row r="2394" hidden="1" x14ac:dyDescent="0.25"/>
    <row r="2395" hidden="1" x14ac:dyDescent="0.25"/>
    <row r="2396" hidden="1" x14ac:dyDescent="0.25"/>
    <row r="2397" hidden="1" x14ac:dyDescent="0.25"/>
    <row r="2398" hidden="1" x14ac:dyDescent="0.25"/>
    <row r="2399" hidden="1" x14ac:dyDescent="0.25"/>
    <row r="2400" hidden="1" x14ac:dyDescent="0.25"/>
    <row r="2401" hidden="1" x14ac:dyDescent="0.25"/>
    <row r="2402" hidden="1" x14ac:dyDescent="0.25"/>
    <row r="2403" hidden="1" x14ac:dyDescent="0.25"/>
    <row r="2404" hidden="1" x14ac:dyDescent="0.25"/>
    <row r="2405" hidden="1" x14ac:dyDescent="0.25"/>
    <row r="2406" hidden="1" x14ac:dyDescent="0.25"/>
    <row r="2407" hidden="1" x14ac:dyDescent="0.25"/>
    <row r="2408" hidden="1" x14ac:dyDescent="0.25"/>
    <row r="2409" hidden="1" x14ac:dyDescent="0.25"/>
    <row r="2410" hidden="1" x14ac:dyDescent="0.25"/>
    <row r="2411" hidden="1" x14ac:dyDescent="0.25"/>
    <row r="2412" hidden="1" x14ac:dyDescent="0.25"/>
    <row r="2413" hidden="1" x14ac:dyDescent="0.25"/>
    <row r="2414" hidden="1" x14ac:dyDescent="0.25"/>
    <row r="2415" hidden="1" x14ac:dyDescent="0.25"/>
    <row r="2416" hidden="1" x14ac:dyDescent="0.25"/>
    <row r="2417" hidden="1" x14ac:dyDescent="0.25"/>
    <row r="2418" hidden="1" x14ac:dyDescent="0.25"/>
    <row r="2419" hidden="1" x14ac:dyDescent="0.25"/>
    <row r="2420" hidden="1" x14ac:dyDescent="0.25"/>
    <row r="2421" hidden="1" x14ac:dyDescent="0.25"/>
    <row r="2422" hidden="1" x14ac:dyDescent="0.25"/>
    <row r="2423" hidden="1" x14ac:dyDescent="0.25"/>
    <row r="2424" hidden="1" x14ac:dyDescent="0.25"/>
    <row r="2425" hidden="1" x14ac:dyDescent="0.25"/>
    <row r="2426" hidden="1" x14ac:dyDescent="0.25"/>
    <row r="2427" hidden="1" x14ac:dyDescent="0.25"/>
    <row r="2428" hidden="1" x14ac:dyDescent="0.25"/>
    <row r="2429" hidden="1" x14ac:dyDescent="0.25"/>
    <row r="2430" hidden="1" x14ac:dyDescent="0.25"/>
    <row r="2431" hidden="1" x14ac:dyDescent="0.25"/>
    <row r="2432" hidden="1" x14ac:dyDescent="0.25"/>
    <row r="2433" hidden="1" x14ac:dyDescent="0.25"/>
    <row r="2434" hidden="1" x14ac:dyDescent="0.25"/>
    <row r="2435" hidden="1" x14ac:dyDescent="0.25"/>
    <row r="2436" hidden="1" x14ac:dyDescent="0.25"/>
    <row r="2437" hidden="1" x14ac:dyDescent="0.25"/>
    <row r="2438" hidden="1" x14ac:dyDescent="0.25"/>
    <row r="2439" hidden="1" x14ac:dyDescent="0.25"/>
    <row r="2440" hidden="1" x14ac:dyDescent="0.25"/>
    <row r="2441" hidden="1" x14ac:dyDescent="0.25"/>
    <row r="2442" hidden="1" x14ac:dyDescent="0.25"/>
    <row r="2443" hidden="1" x14ac:dyDescent="0.25"/>
    <row r="2444" hidden="1" x14ac:dyDescent="0.25"/>
    <row r="2445" hidden="1" x14ac:dyDescent="0.25"/>
    <row r="2446" hidden="1" x14ac:dyDescent="0.25"/>
    <row r="2447" hidden="1" x14ac:dyDescent="0.25"/>
    <row r="2448" hidden="1" x14ac:dyDescent="0.25"/>
    <row r="2449" hidden="1" x14ac:dyDescent="0.25"/>
    <row r="2450" hidden="1" x14ac:dyDescent="0.25"/>
    <row r="2451" hidden="1" x14ac:dyDescent="0.25"/>
    <row r="2452" hidden="1" x14ac:dyDescent="0.25"/>
    <row r="2453" hidden="1" x14ac:dyDescent="0.25"/>
    <row r="2454" hidden="1" x14ac:dyDescent="0.25"/>
    <row r="2455" hidden="1" x14ac:dyDescent="0.25"/>
    <row r="2456" hidden="1" x14ac:dyDescent="0.25"/>
    <row r="2457" hidden="1" x14ac:dyDescent="0.25"/>
    <row r="2458" hidden="1" x14ac:dyDescent="0.25"/>
    <row r="2459" hidden="1" x14ac:dyDescent="0.25"/>
    <row r="2460" hidden="1" x14ac:dyDescent="0.25"/>
    <row r="2461" hidden="1" x14ac:dyDescent="0.25"/>
    <row r="2462" hidden="1" x14ac:dyDescent="0.25"/>
    <row r="2463" hidden="1" x14ac:dyDescent="0.25"/>
    <row r="2464" hidden="1" x14ac:dyDescent="0.25"/>
    <row r="2465" hidden="1" x14ac:dyDescent="0.25"/>
    <row r="2466" hidden="1" x14ac:dyDescent="0.25"/>
    <row r="2467" hidden="1" x14ac:dyDescent="0.25"/>
    <row r="2468" hidden="1" x14ac:dyDescent="0.25"/>
    <row r="2469" hidden="1" x14ac:dyDescent="0.25"/>
    <row r="2470" hidden="1" x14ac:dyDescent="0.25"/>
    <row r="2471" hidden="1" x14ac:dyDescent="0.25"/>
    <row r="2472" hidden="1" x14ac:dyDescent="0.25"/>
    <row r="2473" hidden="1" x14ac:dyDescent="0.25"/>
    <row r="2474" hidden="1" x14ac:dyDescent="0.25"/>
    <row r="2475" hidden="1" x14ac:dyDescent="0.25"/>
    <row r="2476" hidden="1" x14ac:dyDescent="0.25"/>
    <row r="2477" hidden="1" x14ac:dyDescent="0.25"/>
    <row r="2478" hidden="1" x14ac:dyDescent="0.25"/>
    <row r="2479" hidden="1" x14ac:dyDescent="0.25"/>
    <row r="2480" hidden="1" x14ac:dyDescent="0.25"/>
    <row r="2481" hidden="1" x14ac:dyDescent="0.25"/>
    <row r="2482" hidden="1" x14ac:dyDescent="0.25"/>
    <row r="2483" hidden="1" x14ac:dyDescent="0.25"/>
    <row r="2484" hidden="1" x14ac:dyDescent="0.25"/>
    <row r="2485" hidden="1" x14ac:dyDescent="0.25"/>
    <row r="2486" hidden="1" x14ac:dyDescent="0.25"/>
    <row r="2487" hidden="1" x14ac:dyDescent="0.25"/>
    <row r="2488" hidden="1" x14ac:dyDescent="0.25"/>
    <row r="2489" hidden="1" x14ac:dyDescent="0.25"/>
    <row r="2490" hidden="1" x14ac:dyDescent="0.25"/>
    <row r="2491" hidden="1" x14ac:dyDescent="0.25"/>
    <row r="2492" hidden="1" x14ac:dyDescent="0.25"/>
    <row r="2493" hidden="1" x14ac:dyDescent="0.25"/>
    <row r="2494" hidden="1" x14ac:dyDescent="0.25"/>
    <row r="2495" hidden="1" x14ac:dyDescent="0.25"/>
    <row r="2496" hidden="1" x14ac:dyDescent="0.25"/>
    <row r="2497" hidden="1" x14ac:dyDescent="0.25"/>
    <row r="2498" hidden="1" x14ac:dyDescent="0.25"/>
    <row r="2499" hidden="1" x14ac:dyDescent="0.25"/>
    <row r="2500" hidden="1" x14ac:dyDescent="0.25"/>
    <row r="2501" hidden="1" x14ac:dyDescent="0.25"/>
    <row r="2502" hidden="1" x14ac:dyDescent="0.25"/>
    <row r="2503" hidden="1" x14ac:dyDescent="0.25"/>
    <row r="2504" hidden="1" x14ac:dyDescent="0.25"/>
    <row r="2505" hidden="1" x14ac:dyDescent="0.25"/>
    <row r="2506" hidden="1" x14ac:dyDescent="0.25"/>
    <row r="2507" hidden="1" x14ac:dyDescent="0.25"/>
    <row r="2508" hidden="1" x14ac:dyDescent="0.25"/>
    <row r="2509" hidden="1" x14ac:dyDescent="0.25"/>
    <row r="2510" hidden="1" x14ac:dyDescent="0.25"/>
    <row r="2511" hidden="1" x14ac:dyDescent="0.25"/>
    <row r="2512" hidden="1" x14ac:dyDescent="0.25"/>
    <row r="2513" hidden="1" x14ac:dyDescent="0.25"/>
    <row r="2514" hidden="1" x14ac:dyDescent="0.25"/>
    <row r="2515" hidden="1" x14ac:dyDescent="0.25"/>
    <row r="2516" hidden="1" x14ac:dyDescent="0.25"/>
    <row r="2517" hidden="1" x14ac:dyDescent="0.25"/>
    <row r="2518" hidden="1" x14ac:dyDescent="0.25"/>
    <row r="2519" hidden="1" x14ac:dyDescent="0.25"/>
    <row r="2520" hidden="1" x14ac:dyDescent="0.25"/>
    <row r="2521" hidden="1" x14ac:dyDescent="0.25"/>
    <row r="2522" hidden="1" x14ac:dyDescent="0.25"/>
    <row r="2523" hidden="1" x14ac:dyDescent="0.25"/>
    <row r="2524" hidden="1" x14ac:dyDescent="0.25"/>
    <row r="2525" hidden="1" x14ac:dyDescent="0.25"/>
    <row r="2526" hidden="1" x14ac:dyDescent="0.25"/>
    <row r="2527" hidden="1" x14ac:dyDescent="0.25"/>
    <row r="2528" hidden="1" x14ac:dyDescent="0.25"/>
    <row r="2529" hidden="1" x14ac:dyDescent="0.25"/>
    <row r="2530" hidden="1" x14ac:dyDescent="0.25"/>
    <row r="2531" hidden="1" x14ac:dyDescent="0.25"/>
    <row r="2532" hidden="1" x14ac:dyDescent="0.25"/>
    <row r="2533" hidden="1" x14ac:dyDescent="0.25"/>
    <row r="2534" hidden="1" x14ac:dyDescent="0.25"/>
    <row r="2535" hidden="1" x14ac:dyDescent="0.25"/>
    <row r="2536" hidden="1" x14ac:dyDescent="0.25"/>
    <row r="2537" hidden="1" x14ac:dyDescent="0.25"/>
    <row r="2538" hidden="1" x14ac:dyDescent="0.25"/>
    <row r="2539" hidden="1" x14ac:dyDescent="0.25"/>
    <row r="2540" hidden="1" x14ac:dyDescent="0.25"/>
    <row r="2541" hidden="1" x14ac:dyDescent="0.25"/>
    <row r="2542" hidden="1" x14ac:dyDescent="0.25"/>
    <row r="2543" hidden="1" x14ac:dyDescent="0.25"/>
    <row r="2544" hidden="1" x14ac:dyDescent="0.25"/>
    <row r="2545" hidden="1" x14ac:dyDescent="0.25"/>
    <row r="2546" hidden="1" x14ac:dyDescent="0.25"/>
    <row r="2547" hidden="1" x14ac:dyDescent="0.25"/>
    <row r="2548" hidden="1" x14ac:dyDescent="0.25"/>
    <row r="2549" hidden="1" x14ac:dyDescent="0.25"/>
    <row r="2550" hidden="1" x14ac:dyDescent="0.25"/>
    <row r="2551" hidden="1" x14ac:dyDescent="0.25"/>
    <row r="2552" hidden="1" x14ac:dyDescent="0.25"/>
    <row r="2553" hidden="1" x14ac:dyDescent="0.25"/>
    <row r="2554" hidden="1" x14ac:dyDescent="0.25"/>
    <row r="2555" hidden="1" x14ac:dyDescent="0.25"/>
    <row r="2556" hidden="1" x14ac:dyDescent="0.25"/>
    <row r="2557" hidden="1" x14ac:dyDescent="0.25"/>
    <row r="2558" hidden="1" x14ac:dyDescent="0.25"/>
    <row r="2559" hidden="1" x14ac:dyDescent="0.25"/>
    <row r="2560" hidden="1" x14ac:dyDescent="0.25"/>
    <row r="2561" hidden="1" x14ac:dyDescent="0.25"/>
    <row r="2562" hidden="1" x14ac:dyDescent="0.25"/>
    <row r="2563" hidden="1" x14ac:dyDescent="0.25"/>
    <row r="2564" hidden="1" x14ac:dyDescent="0.25"/>
    <row r="2565" hidden="1" x14ac:dyDescent="0.25"/>
    <row r="2566" hidden="1" x14ac:dyDescent="0.25"/>
    <row r="2567" hidden="1" x14ac:dyDescent="0.25"/>
    <row r="2568" hidden="1" x14ac:dyDescent="0.25"/>
    <row r="2569" hidden="1" x14ac:dyDescent="0.25"/>
    <row r="2570" hidden="1" x14ac:dyDescent="0.25"/>
    <row r="2571" hidden="1" x14ac:dyDescent="0.25"/>
    <row r="2572" hidden="1" x14ac:dyDescent="0.25"/>
    <row r="2573" hidden="1" x14ac:dyDescent="0.25"/>
    <row r="2574" hidden="1" x14ac:dyDescent="0.25"/>
    <row r="2575" hidden="1" x14ac:dyDescent="0.25"/>
    <row r="2576" hidden="1" x14ac:dyDescent="0.25"/>
    <row r="2577" hidden="1" x14ac:dyDescent="0.25"/>
    <row r="2578" hidden="1" x14ac:dyDescent="0.25"/>
    <row r="2579" hidden="1" x14ac:dyDescent="0.25"/>
    <row r="2580" hidden="1" x14ac:dyDescent="0.25"/>
    <row r="2581" hidden="1" x14ac:dyDescent="0.25"/>
  </sheetData>
  <autoFilter ref="P1:P2581">
    <filterColumn colId="0">
      <filters>
        <filter val="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workbookViewId="0">
      <selection sqref="A1:P14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100026</v>
      </c>
      <c r="B2">
        <v>3.5679100000000001E-3</v>
      </c>
      <c r="C2">
        <v>9.19</v>
      </c>
      <c r="D2">
        <v>30.65</v>
      </c>
      <c r="E2">
        <v>976.85</v>
      </c>
      <c r="F2">
        <v>4</v>
      </c>
      <c r="G2">
        <v>4</v>
      </c>
      <c r="H2">
        <v>2</v>
      </c>
      <c r="I2">
        <v>4</v>
      </c>
      <c r="J2">
        <v>5</v>
      </c>
      <c r="K2">
        <v>3</v>
      </c>
      <c r="L2">
        <v>39.472253000000002</v>
      </c>
      <c r="M2">
        <v>-84.202164999999994</v>
      </c>
      <c r="N2">
        <v>1055</v>
      </c>
      <c r="O2">
        <v>102</v>
      </c>
      <c r="P2">
        <v>1</v>
      </c>
    </row>
    <row r="3" spans="1:16" x14ac:dyDescent="0.25">
      <c r="A3">
        <v>100153</v>
      </c>
      <c r="B3">
        <v>3.1416500000000002E-3</v>
      </c>
      <c r="C3">
        <v>6.97</v>
      </c>
      <c r="D3">
        <v>23.85</v>
      </c>
      <c r="E3">
        <v>807.38</v>
      </c>
      <c r="F3">
        <v>4</v>
      </c>
      <c r="G3">
        <v>2</v>
      </c>
      <c r="H3">
        <v>1</v>
      </c>
      <c r="I3">
        <v>2</v>
      </c>
      <c r="J3">
        <v>3</v>
      </c>
      <c r="K3">
        <v>2</v>
      </c>
      <c r="L3">
        <v>39.565432000000001</v>
      </c>
      <c r="M3">
        <v>-84.757709000000006</v>
      </c>
      <c r="N3">
        <v>1589</v>
      </c>
      <c r="O3">
        <v>15</v>
      </c>
      <c r="P3">
        <v>1</v>
      </c>
    </row>
    <row r="4" spans="1:16" x14ac:dyDescent="0.25">
      <c r="A4">
        <v>100170</v>
      </c>
      <c r="B4">
        <v>6.0888599999999998E-3</v>
      </c>
      <c r="C4">
        <v>11.91</v>
      </c>
      <c r="D4">
        <v>18.829999999999998</v>
      </c>
      <c r="E4">
        <v>2013.5</v>
      </c>
      <c r="F4">
        <v>4</v>
      </c>
      <c r="G4">
        <v>1</v>
      </c>
      <c r="H4">
        <v>0</v>
      </c>
      <c r="I4">
        <v>1</v>
      </c>
      <c r="J4">
        <v>1</v>
      </c>
      <c r="K4">
        <v>2</v>
      </c>
      <c r="L4">
        <v>39.452708000000001</v>
      </c>
      <c r="M4">
        <v>-84.237746999999999</v>
      </c>
      <c r="N4">
        <v>1058</v>
      </c>
      <c r="O4">
        <v>3</v>
      </c>
      <c r="P4">
        <v>1</v>
      </c>
    </row>
    <row r="5" spans="1:16" x14ac:dyDescent="0.25">
      <c r="A5">
        <v>100175</v>
      </c>
      <c r="B5">
        <v>4.6443500000000002E-3</v>
      </c>
      <c r="C5">
        <v>12.5</v>
      </c>
      <c r="D5">
        <v>34.700000000000003</v>
      </c>
      <c r="E5">
        <v>1244.53</v>
      </c>
      <c r="F5">
        <v>4</v>
      </c>
      <c r="G5">
        <v>2</v>
      </c>
      <c r="H5">
        <v>2</v>
      </c>
      <c r="I5">
        <v>2</v>
      </c>
      <c r="J5">
        <v>4</v>
      </c>
      <c r="K5">
        <v>1</v>
      </c>
      <c r="L5">
        <v>39.463959000000003</v>
      </c>
      <c r="M5">
        <v>-84.706965999999994</v>
      </c>
      <c r="N5">
        <v>695</v>
      </c>
      <c r="O5">
        <v>73</v>
      </c>
      <c r="P5">
        <v>1</v>
      </c>
    </row>
    <row r="6" spans="1:16" x14ac:dyDescent="0.25">
      <c r="A6">
        <v>100347</v>
      </c>
      <c r="B6">
        <v>5.4715500000000004E-3</v>
      </c>
      <c r="C6">
        <v>14.66</v>
      </c>
      <c r="D6">
        <v>34.15</v>
      </c>
      <c r="E6">
        <v>1453.31</v>
      </c>
      <c r="F6">
        <v>4</v>
      </c>
      <c r="G6">
        <v>2</v>
      </c>
      <c r="H6">
        <v>2</v>
      </c>
      <c r="I6">
        <v>2</v>
      </c>
      <c r="J6">
        <v>2</v>
      </c>
      <c r="K6">
        <v>4</v>
      </c>
      <c r="L6">
        <v>39.003768000000001</v>
      </c>
      <c r="M6">
        <v>-84.449710999999994</v>
      </c>
      <c r="N6">
        <v>1307</v>
      </c>
      <c r="O6">
        <v>17</v>
      </c>
      <c r="P6">
        <v>1</v>
      </c>
    </row>
    <row r="7" spans="1:16" x14ac:dyDescent="0.25">
      <c r="A7">
        <v>100601</v>
      </c>
      <c r="B7">
        <v>3.6363099999999998E-3</v>
      </c>
      <c r="C7">
        <v>8.2100000000000009</v>
      </c>
      <c r="D7">
        <v>24.67</v>
      </c>
      <c r="E7">
        <v>1065.8699999999999</v>
      </c>
      <c r="F7">
        <v>4</v>
      </c>
      <c r="G7">
        <v>1</v>
      </c>
      <c r="H7">
        <v>0</v>
      </c>
      <c r="I7">
        <v>1</v>
      </c>
      <c r="J7">
        <v>1</v>
      </c>
      <c r="K7">
        <v>1</v>
      </c>
      <c r="L7">
        <v>38.930059999999997</v>
      </c>
      <c r="M7">
        <v>-84.722977999999998</v>
      </c>
      <c r="N7">
        <v>1607</v>
      </c>
      <c r="O7">
        <v>24</v>
      </c>
      <c r="P7">
        <v>1</v>
      </c>
    </row>
    <row r="8" spans="1:16" x14ac:dyDescent="0.25">
      <c r="A8">
        <v>101471</v>
      </c>
      <c r="B8">
        <v>4.8455399999999997E-3</v>
      </c>
      <c r="C8">
        <v>12.44</v>
      </c>
      <c r="D8">
        <v>30.48</v>
      </c>
      <c r="E8">
        <v>1325.76</v>
      </c>
      <c r="F8">
        <v>4</v>
      </c>
      <c r="G8">
        <v>2</v>
      </c>
      <c r="H8">
        <v>2</v>
      </c>
      <c r="I8">
        <v>2</v>
      </c>
      <c r="J8">
        <v>5</v>
      </c>
      <c r="K8">
        <v>4</v>
      </c>
      <c r="L8">
        <v>39.342435999999999</v>
      </c>
      <c r="M8">
        <v>-84.140835999999993</v>
      </c>
      <c r="N8">
        <v>1116</v>
      </c>
      <c r="O8">
        <v>19</v>
      </c>
      <c r="P8">
        <v>1</v>
      </c>
    </row>
    <row r="9" spans="1:16" x14ac:dyDescent="0.25">
      <c r="A9">
        <v>101535</v>
      </c>
      <c r="B9">
        <v>4.8681699999999998E-3</v>
      </c>
      <c r="C9">
        <v>12.83</v>
      </c>
      <c r="D9">
        <v>32.47</v>
      </c>
      <c r="E9">
        <v>1142.06</v>
      </c>
      <c r="F9">
        <v>4</v>
      </c>
      <c r="G9">
        <v>2</v>
      </c>
      <c r="H9">
        <v>1</v>
      </c>
      <c r="I9">
        <v>2</v>
      </c>
      <c r="J9">
        <v>3</v>
      </c>
      <c r="K9">
        <v>4</v>
      </c>
      <c r="L9">
        <v>38.886218</v>
      </c>
      <c r="M9">
        <v>-84.637904000000006</v>
      </c>
      <c r="N9">
        <v>1543</v>
      </c>
      <c r="O9">
        <v>35</v>
      </c>
      <c r="P9">
        <v>1</v>
      </c>
    </row>
    <row r="10" spans="1:16" x14ac:dyDescent="0.25">
      <c r="A10">
        <v>101536</v>
      </c>
      <c r="B10">
        <v>3.8741299999999999E-3</v>
      </c>
      <c r="C10">
        <v>9.81</v>
      </c>
      <c r="D10">
        <v>29.8</v>
      </c>
      <c r="E10">
        <v>1233.3</v>
      </c>
      <c r="F10">
        <v>4</v>
      </c>
      <c r="G10">
        <v>2</v>
      </c>
      <c r="H10">
        <v>2</v>
      </c>
      <c r="I10">
        <v>2</v>
      </c>
      <c r="J10">
        <v>2</v>
      </c>
      <c r="K10">
        <v>3</v>
      </c>
      <c r="L10">
        <v>39.475828999999997</v>
      </c>
      <c r="M10">
        <v>-84.482512</v>
      </c>
      <c r="N10">
        <v>846</v>
      </c>
      <c r="O10">
        <v>11</v>
      </c>
      <c r="P10">
        <v>1</v>
      </c>
    </row>
    <row r="11" spans="1:16" x14ac:dyDescent="0.25">
      <c r="A11">
        <v>101689</v>
      </c>
      <c r="B11">
        <v>3.9463800000000002E-3</v>
      </c>
      <c r="C11">
        <v>10.08</v>
      </c>
      <c r="D11">
        <v>30.24</v>
      </c>
      <c r="E11">
        <v>997</v>
      </c>
      <c r="F11">
        <v>4</v>
      </c>
      <c r="G11">
        <v>2</v>
      </c>
      <c r="H11">
        <v>1</v>
      </c>
      <c r="I11">
        <v>2</v>
      </c>
      <c r="J11">
        <v>7</v>
      </c>
      <c r="K11">
        <v>4</v>
      </c>
      <c r="L11">
        <v>39.411014000000002</v>
      </c>
      <c r="M11">
        <v>-84.052328000000003</v>
      </c>
      <c r="N11">
        <v>1113</v>
      </c>
      <c r="O11">
        <v>22</v>
      </c>
      <c r="P11">
        <v>1</v>
      </c>
    </row>
    <row r="12" spans="1:16" x14ac:dyDescent="0.25">
      <c r="A12">
        <v>101734</v>
      </c>
      <c r="B12">
        <v>3.0535599999999999E-3</v>
      </c>
      <c r="C12">
        <v>7.82</v>
      </c>
      <c r="D12">
        <v>30.35</v>
      </c>
      <c r="E12">
        <v>807.09</v>
      </c>
      <c r="F12">
        <v>4</v>
      </c>
      <c r="G12">
        <v>3</v>
      </c>
      <c r="H12">
        <v>1</v>
      </c>
      <c r="I12">
        <v>3</v>
      </c>
      <c r="J12">
        <v>3</v>
      </c>
      <c r="K12">
        <v>3</v>
      </c>
      <c r="L12">
        <v>39.520099999999999</v>
      </c>
      <c r="M12">
        <v>-84.788521000000003</v>
      </c>
      <c r="N12">
        <v>1590</v>
      </c>
      <c r="O12">
        <v>38</v>
      </c>
      <c r="P12">
        <v>1</v>
      </c>
    </row>
    <row r="13" spans="1:16" x14ac:dyDescent="0.25">
      <c r="A13">
        <v>101852</v>
      </c>
      <c r="B13">
        <v>4.4981200000000004E-3</v>
      </c>
      <c r="C13">
        <v>12.27</v>
      </c>
      <c r="D13">
        <v>36.19</v>
      </c>
      <c r="E13">
        <v>1228.2</v>
      </c>
      <c r="F13">
        <v>4</v>
      </c>
      <c r="G13">
        <v>4</v>
      </c>
      <c r="H13">
        <v>3</v>
      </c>
      <c r="I13">
        <v>4</v>
      </c>
      <c r="J13">
        <v>4</v>
      </c>
      <c r="K13">
        <v>4</v>
      </c>
      <c r="L13">
        <v>38.936683000000002</v>
      </c>
      <c r="M13">
        <v>-84.801940000000002</v>
      </c>
      <c r="N13">
        <v>1528</v>
      </c>
      <c r="O13">
        <v>26</v>
      </c>
      <c r="P13">
        <v>1</v>
      </c>
    </row>
    <row r="14" spans="1:16" x14ac:dyDescent="0.25">
      <c r="A14">
        <v>101909</v>
      </c>
      <c r="B14">
        <v>2.1463799999999998E-3</v>
      </c>
      <c r="C14">
        <v>4</v>
      </c>
      <c r="D14">
        <v>17.13</v>
      </c>
      <c r="E14">
        <v>510.07</v>
      </c>
      <c r="F14">
        <v>4</v>
      </c>
      <c r="G14">
        <v>1</v>
      </c>
      <c r="H14">
        <v>1</v>
      </c>
      <c r="I14">
        <v>1</v>
      </c>
      <c r="J14">
        <v>1</v>
      </c>
      <c r="K14">
        <v>2</v>
      </c>
      <c r="L14">
        <v>38.842860999999999</v>
      </c>
      <c r="M14">
        <v>-77.147851000000003</v>
      </c>
      <c r="N14">
        <v>9997</v>
      </c>
      <c r="O14">
        <v>40</v>
      </c>
      <c r="P14">
        <v>1</v>
      </c>
    </row>
    <row r="15" spans="1:16" x14ac:dyDescent="0.25">
      <c r="A15">
        <v>101950</v>
      </c>
      <c r="B15">
        <v>2.1698300000000002E-3</v>
      </c>
      <c r="C15">
        <v>4.6399999999999997</v>
      </c>
      <c r="D15">
        <v>22.21</v>
      </c>
      <c r="E15">
        <v>751</v>
      </c>
      <c r="F15">
        <v>4</v>
      </c>
      <c r="G15">
        <v>3</v>
      </c>
      <c r="H15">
        <v>2</v>
      </c>
      <c r="I15">
        <v>1</v>
      </c>
      <c r="J15">
        <v>1</v>
      </c>
      <c r="K15">
        <v>2</v>
      </c>
      <c r="L15">
        <v>39.160573999999997</v>
      </c>
      <c r="M15">
        <v>-84.492667999999995</v>
      </c>
      <c r="N15">
        <v>357</v>
      </c>
      <c r="O15">
        <v>23</v>
      </c>
      <c r="P15">
        <v>1</v>
      </c>
    </row>
    <row r="16" spans="1:16" x14ac:dyDescent="0.25">
      <c r="A16">
        <v>101983</v>
      </c>
      <c r="B16">
        <v>3.1614600000000001E-3</v>
      </c>
      <c r="C16">
        <v>8.36</v>
      </c>
      <c r="D16">
        <v>32.880000000000003</v>
      </c>
      <c r="E16">
        <v>821.67</v>
      </c>
      <c r="F16">
        <v>4</v>
      </c>
      <c r="G16">
        <v>1</v>
      </c>
      <c r="H16">
        <v>1</v>
      </c>
      <c r="I16">
        <v>1</v>
      </c>
      <c r="J16">
        <v>1</v>
      </c>
      <c r="K16">
        <v>3</v>
      </c>
      <c r="L16">
        <v>39.203626</v>
      </c>
      <c r="M16">
        <v>-84.383145999999996</v>
      </c>
      <c r="N16">
        <v>140</v>
      </c>
      <c r="O16">
        <v>11</v>
      </c>
      <c r="P16">
        <v>1</v>
      </c>
    </row>
    <row r="17" spans="1:16" x14ac:dyDescent="0.25">
      <c r="A17">
        <v>102032</v>
      </c>
      <c r="B17">
        <v>1.2462000000000001E-2</v>
      </c>
      <c r="C17">
        <v>42.58</v>
      </c>
      <c r="D17">
        <v>33.01</v>
      </c>
      <c r="E17">
        <v>2710.73</v>
      </c>
      <c r="F17">
        <v>4</v>
      </c>
      <c r="G17">
        <v>2</v>
      </c>
      <c r="H17">
        <v>1</v>
      </c>
      <c r="I17">
        <v>2</v>
      </c>
      <c r="J17">
        <v>1</v>
      </c>
      <c r="K17">
        <v>4</v>
      </c>
      <c r="L17">
        <v>39.103462999999998</v>
      </c>
      <c r="M17">
        <v>-84.510413</v>
      </c>
      <c r="N17">
        <v>267</v>
      </c>
      <c r="O17">
        <v>11</v>
      </c>
      <c r="P17">
        <v>1</v>
      </c>
    </row>
    <row r="18" spans="1:16" x14ac:dyDescent="0.25">
      <c r="A18">
        <v>102799</v>
      </c>
      <c r="B18">
        <v>7.3632699999999999E-3</v>
      </c>
      <c r="C18">
        <v>20.079999999999998</v>
      </c>
      <c r="D18">
        <v>36.15</v>
      </c>
      <c r="E18">
        <v>1682.82</v>
      </c>
      <c r="F18">
        <v>4</v>
      </c>
      <c r="G18">
        <v>2</v>
      </c>
      <c r="H18">
        <v>2</v>
      </c>
      <c r="I18">
        <v>2</v>
      </c>
      <c r="J18">
        <v>3</v>
      </c>
      <c r="K18">
        <v>4</v>
      </c>
      <c r="L18">
        <v>39.466765000000002</v>
      </c>
      <c r="M18">
        <v>-84.216493999999997</v>
      </c>
      <c r="N18">
        <v>1056</v>
      </c>
      <c r="O18">
        <v>12</v>
      </c>
      <c r="P18">
        <v>1</v>
      </c>
    </row>
    <row r="19" spans="1:16" x14ac:dyDescent="0.25">
      <c r="A19">
        <v>102872</v>
      </c>
      <c r="B19">
        <v>1.2541900000000001E-3</v>
      </c>
      <c r="C19">
        <v>2.54</v>
      </c>
      <c r="D19">
        <v>20.079999999999998</v>
      </c>
      <c r="E19">
        <v>329.4</v>
      </c>
      <c r="F19">
        <v>4</v>
      </c>
      <c r="G19">
        <v>1</v>
      </c>
      <c r="H19">
        <v>0</v>
      </c>
      <c r="I19">
        <v>1</v>
      </c>
      <c r="J19">
        <v>1</v>
      </c>
      <c r="K19">
        <v>1</v>
      </c>
      <c r="L19">
        <v>39.055087999999998</v>
      </c>
      <c r="M19">
        <v>-84.054514999999995</v>
      </c>
      <c r="N19">
        <v>1226</v>
      </c>
      <c r="O19">
        <v>8</v>
      </c>
      <c r="P19">
        <v>1</v>
      </c>
    </row>
    <row r="20" spans="1:16" x14ac:dyDescent="0.25">
      <c r="A20">
        <v>102957</v>
      </c>
      <c r="B20">
        <v>3.7939900000000001E-3</v>
      </c>
      <c r="C20">
        <v>8.5500000000000007</v>
      </c>
      <c r="D20">
        <v>24.58</v>
      </c>
      <c r="E20">
        <v>829.71</v>
      </c>
      <c r="F20">
        <v>4</v>
      </c>
      <c r="G20">
        <v>2</v>
      </c>
      <c r="H20">
        <v>2</v>
      </c>
      <c r="I20">
        <v>2</v>
      </c>
      <c r="J20">
        <v>2</v>
      </c>
      <c r="K20">
        <v>4</v>
      </c>
      <c r="L20">
        <v>39.519036</v>
      </c>
      <c r="M20">
        <v>-84.718496999999999</v>
      </c>
      <c r="N20">
        <v>710</v>
      </c>
      <c r="O20">
        <v>22</v>
      </c>
      <c r="P20">
        <v>1</v>
      </c>
    </row>
    <row r="21" spans="1:16" x14ac:dyDescent="0.25">
      <c r="A21">
        <v>102991</v>
      </c>
      <c r="B21">
        <v>3.36389E-3</v>
      </c>
      <c r="C21">
        <v>8.24</v>
      </c>
      <c r="D21">
        <v>28.25</v>
      </c>
      <c r="E21">
        <v>755.05</v>
      </c>
      <c r="F21">
        <v>4</v>
      </c>
      <c r="G21">
        <v>2</v>
      </c>
      <c r="H21">
        <v>2</v>
      </c>
      <c r="I21">
        <v>2</v>
      </c>
      <c r="J21">
        <v>5</v>
      </c>
      <c r="K21">
        <v>4</v>
      </c>
      <c r="L21">
        <v>39.521678999999999</v>
      </c>
      <c r="M21">
        <v>-84.791822999999994</v>
      </c>
      <c r="N21">
        <v>708</v>
      </c>
      <c r="O21">
        <v>72</v>
      </c>
      <c r="P21">
        <v>1</v>
      </c>
    </row>
    <row r="22" spans="1:16" x14ac:dyDescent="0.25">
      <c r="A22">
        <v>103215</v>
      </c>
      <c r="B22">
        <v>3.8703000000000001E-3</v>
      </c>
      <c r="C22">
        <v>9.3000000000000007</v>
      </c>
      <c r="D22">
        <v>27.36</v>
      </c>
      <c r="E22">
        <v>972.96</v>
      </c>
      <c r="F22">
        <v>4</v>
      </c>
      <c r="G22">
        <v>3</v>
      </c>
      <c r="H22">
        <v>2</v>
      </c>
      <c r="I22">
        <v>3</v>
      </c>
      <c r="J22">
        <v>3</v>
      </c>
      <c r="K22">
        <v>3</v>
      </c>
      <c r="L22">
        <v>39.497605999999998</v>
      </c>
      <c r="M22">
        <v>-84.459969000000001</v>
      </c>
      <c r="N22">
        <v>857</v>
      </c>
      <c r="O22">
        <v>74</v>
      </c>
      <c r="P22">
        <v>1</v>
      </c>
    </row>
    <row r="23" spans="1:16" x14ac:dyDescent="0.25">
      <c r="A23">
        <v>103305</v>
      </c>
      <c r="B23">
        <v>4.7725800000000002E-3</v>
      </c>
      <c r="C23">
        <v>13.02</v>
      </c>
      <c r="D23">
        <v>36.15</v>
      </c>
      <c r="E23">
        <v>1181.58</v>
      </c>
      <c r="F23">
        <v>4</v>
      </c>
      <c r="G23">
        <v>2</v>
      </c>
      <c r="H23">
        <v>1</v>
      </c>
      <c r="I23">
        <v>2</v>
      </c>
      <c r="J23">
        <v>2</v>
      </c>
      <c r="K23">
        <v>3</v>
      </c>
      <c r="L23">
        <v>38.649118999999999</v>
      </c>
      <c r="M23">
        <v>-84.576429000000005</v>
      </c>
      <c r="N23">
        <v>9997</v>
      </c>
      <c r="O23">
        <v>33</v>
      </c>
      <c r="P23">
        <v>1</v>
      </c>
    </row>
    <row r="24" spans="1:16" x14ac:dyDescent="0.25">
      <c r="A24">
        <v>103474</v>
      </c>
      <c r="B24">
        <v>2.09823E-3</v>
      </c>
      <c r="C24">
        <v>5.61</v>
      </c>
      <c r="D24">
        <v>34.020000000000003</v>
      </c>
      <c r="E24">
        <v>597.20000000000005</v>
      </c>
      <c r="F24">
        <v>4</v>
      </c>
      <c r="G24">
        <v>2</v>
      </c>
      <c r="H24">
        <v>2</v>
      </c>
      <c r="I24">
        <v>2</v>
      </c>
      <c r="J24">
        <v>2</v>
      </c>
      <c r="K24">
        <v>4</v>
      </c>
      <c r="L24">
        <v>39.419288000000002</v>
      </c>
      <c r="M24">
        <v>-84.503579999999999</v>
      </c>
      <c r="N24">
        <v>841</v>
      </c>
      <c r="O24">
        <v>21</v>
      </c>
      <c r="P24">
        <v>1</v>
      </c>
    </row>
    <row r="25" spans="1:16" x14ac:dyDescent="0.25">
      <c r="A25">
        <v>103554</v>
      </c>
      <c r="B25">
        <v>4.4687900000000003E-3</v>
      </c>
      <c r="C25">
        <v>11.61</v>
      </c>
      <c r="D25">
        <v>31.14</v>
      </c>
      <c r="E25">
        <v>1299.4000000000001</v>
      </c>
      <c r="F25">
        <v>4</v>
      </c>
      <c r="G25">
        <v>1</v>
      </c>
      <c r="H25">
        <v>1</v>
      </c>
      <c r="I25">
        <v>1</v>
      </c>
      <c r="J25">
        <v>1</v>
      </c>
      <c r="K25">
        <v>2</v>
      </c>
      <c r="L25">
        <v>39.492029000000002</v>
      </c>
      <c r="M25">
        <v>-84.722860999999995</v>
      </c>
      <c r="N25">
        <v>711</v>
      </c>
      <c r="O25">
        <v>10</v>
      </c>
      <c r="P25">
        <v>1</v>
      </c>
    </row>
    <row r="26" spans="1:16" x14ac:dyDescent="0.25">
      <c r="A26">
        <v>103626</v>
      </c>
      <c r="B26">
        <v>2.62546E-3</v>
      </c>
      <c r="C26">
        <v>7.23</v>
      </c>
      <c r="D26">
        <v>37.36</v>
      </c>
      <c r="E26">
        <v>662.44</v>
      </c>
      <c r="F26">
        <v>4</v>
      </c>
      <c r="G26">
        <v>2</v>
      </c>
      <c r="H26">
        <v>1</v>
      </c>
      <c r="I26">
        <v>2</v>
      </c>
      <c r="J26">
        <v>2</v>
      </c>
      <c r="K26">
        <v>4</v>
      </c>
      <c r="L26">
        <v>38.806829</v>
      </c>
      <c r="M26">
        <v>-84.436424000000002</v>
      </c>
      <c r="N26">
        <v>1462</v>
      </c>
      <c r="O26">
        <v>17</v>
      </c>
      <c r="P26">
        <v>1</v>
      </c>
    </row>
    <row r="27" spans="1:16" x14ac:dyDescent="0.25">
      <c r="A27">
        <v>103724</v>
      </c>
      <c r="B27">
        <v>3.7930199999999998E-3</v>
      </c>
      <c r="C27">
        <v>9.08</v>
      </c>
      <c r="D27">
        <v>27.23</v>
      </c>
      <c r="E27">
        <v>960.93</v>
      </c>
      <c r="F27">
        <v>4</v>
      </c>
      <c r="G27">
        <v>1</v>
      </c>
      <c r="H27">
        <v>1</v>
      </c>
      <c r="I27">
        <v>1</v>
      </c>
      <c r="J27">
        <v>1</v>
      </c>
      <c r="K27">
        <v>4</v>
      </c>
      <c r="L27">
        <v>39.501300000000001</v>
      </c>
      <c r="M27">
        <v>-84.705449999999999</v>
      </c>
      <c r="N27">
        <v>711</v>
      </c>
      <c r="O27">
        <v>14</v>
      </c>
      <c r="P27">
        <v>1</v>
      </c>
    </row>
    <row r="28" spans="1:16" x14ac:dyDescent="0.25">
      <c r="A28">
        <v>103727</v>
      </c>
      <c r="B28">
        <v>2.9467400000000002E-3</v>
      </c>
      <c r="C28">
        <v>7.42</v>
      </c>
      <c r="D28">
        <v>29.51</v>
      </c>
      <c r="E28">
        <v>746.43</v>
      </c>
      <c r="F28">
        <v>4</v>
      </c>
      <c r="G28">
        <v>1</v>
      </c>
      <c r="H28">
        <v>1</v>
      </c>
      <c r="I28">
        <v>1</v>
      </c>
      <c r="J28">
        <v>1</v>
      </c>
      <c r="K28">
        <v>4</v>
      </c>
      <c r="L28">
        <v>38.994207000000003</v>
      </c>
      <c r="M28">
        <v>-84.119910000000004</v>
      </c>
      <c r="N28">
        <v>1229</v>
      </c>
      <c r="O28">
        <v>37</v>
      </c>
      <c r="P28">
        <v>1</v>
      </c>
    </row>
    <row r="29" spans="1:16" x14ac:dyDescent="0.25">
      <c r="A29">
        <v>103890</v>
      </c>
      <c r="B29">
        <v>3.3774899999999999E-3</v>
      </c>
      <c r="C29">
        <v>7.36</v>
      </c>
      <c r="D29">
        <v>22.98</v>
      </c>
      <c r="E29">
        <v>744.4</v>
      </c>
      <c r="F29">
        <v>4</v>
      </c>
      <c r="G29">
        <v>3</v>
      </c>
      <c r="H29">
        <v>1</v>
      </c>
      <c r="I29">
        <v>3</v>
      </c>
      <c r="J29">
        <v>3</v>
      </c>
      <c r="K29">
        <v>4</v>
      </c>
      <c r="L29">
        <v>39.508153999999998</v>
      </c>
      <c r="M29">
        <v>-84.771261999999993</v>
      </c>
      <c r="N29">
        <v>707</v>
      </c>
      <c r="O29">
        <v>106</v>
      </c>
      <c r="P29">
        <v>1</v>
      </c>
    </row>
    <row r="30" spans="1:16" x14ac:dyDescent="0.25">
      <c r="A30">
        <v>104001</v>
      </c>
      <c r="B30">
        <v>3.21178E-3</v>
      </c>
      <c r="C30">
        <v>8.4600000000000009</v>
      </c>
      <c r="D30">
        <v>32.47</v>
      </c>
      <c r="E30">
        <v>929.38</v>
      </c>
      <c r="F30">
        <v>4</v>
      </c>
      <c r="G30">
        <v>2</v>
      </c>
      <c r="H30">
        <v>1</v>
      </c>
      <c r="I30">
        <v>2</v>
      </c>
      <c r="J30">
        <v>2</v>
      </c>
      <c r="K30">
        <v>3</v>
      </c>
      <c r="L30">
        <v>39.298321999999999</v>
      </c>
      <c r="M30">
        <v>-84.103211000000002</v>
      </c>
      <c r="N30">
        <v>1115</v>
      </c>
      <c r="O30">
        <v>16</v>
      </c>
      <c r="P30">
        <v>1</v>
      </c>
    </row>
    <row r="31" spans="1:16" x14ac:dyDescent="0.25">
      <c r="A31">
        <v>104222</v>
      </c>
      <c r="B31">
        <v>5.4647599999999999E-3</v>
      </c>
      <c r="C31">
        <v>15.3</v>
      </c>
      <c r="D31">
        <v>39.4</v>
      </c>
      <c r="E31">
        <v>1756.25</v>
      </c>
      <c r="F31">
        <v>4</v>
      </c>
      <c r="G31">
        <v>1</v>
      </c>
      <c r="H31">
        <v>1</v>
      </c>
      <c r="I31">
        <v>1</v>
      </c>
      <c r="J31">
        <v>3</v>
      </c>
      <c r="K31">
        <v>1</v>
      </c>
      <c r="L31">
        <v>39.557862</v>
      </c>
      <c r="M31">
        <v>-84.005571000000003</v>
      </c>
      <c r="N31">
        <v>1107</v>
      </c>
      <c r="O31">
        <v>14</v>
      </c>
      <c r="P31">
        <v>1</v>
      </c>
    </row>
    <row r="32" spans="1:16" x14ac:dyDescent="0.25">
      <c r="A32">
        <v>104340</v>
      </c>
      <c r="B32">
        <v>3.2440899999999998E-3</v>
      </c>
      <c r="C32">
        <v>7.47</v>
      </c>
      <c r="D32">
        <v>25.61</v>
      </c>
      <c r="E32">
        <v>1008.6</v>
      </c>
      <c r="F32">
        <v>4</v>
      </c>
      <c r="G32">
        <v>1</v>
      </c>
      <c r="H32">
        <v>1</v>
      </c>
      <c r="I32">
        <v>1</v>
      </c>
      <c r="J32">
        <v>1</v>
      </c>
      <c r="K32">
        <v>2</v>
      </c>
      <c r="L32">
        <v>39.263390999999999</v>
      </c>
      <c r="M32">
        <v>-84.129310000000004</v>
      </c>
      <c r="N32">
        <v>1115</v>
      </c>
      <c r="O32">
        <v>10</v>
      </c>
      <c r="P32">
        <v>1</v>
      </c>
    </row>
    <row r="33" spans="1:16" x14ac:dyDescent="0.25">
      <c r="A33">
        <v>104492</v>
      </c>
      <c r="B33">
        <v>2.5526799999999999E-3</v>
      </c>
      <c r="C33">
        <v>6.64</v>
      </c>
      <c r="D33">
        <v>31.31</v>
      </c>
      <c r="E33">
        <v>683.36</v>
      </c>
      <c r="F33">
        <v>4</v>
      </c>
      <c r="G33">
        <v>1</v>
      </c>
      <c r="H33">
        <v>0</v>
      </c>
      <c r="I33">
        <v>1</v>
      </c>
      <c r="J33">
        <v>1</v>
      </c>
      <c r="K33">
        <v>1</v>
      </c>
      <c r="L33">
        <v>38.926608999999999</v>
      </c>
      <c r="M33">
        <v>-84.343721000000002</v>
      </c>
      <c r="N33">
        <v>1335</v>
      </c>
      <c r="O33">
        <v>28</v>
      </c>
      <c r="P33">
        <v>1</v>
      </c>
    </row>
    <row r="34" spans="1:16" x14ac:dyDescent="0.25">
      <c r="A34">
        <v>104706</v>
      </c>
      <c r="B34">
        <v>3.4530199999999998E-3</v>
      </c>
      <c r="C34">
        <v>8.34</v>
      </c>
      <c r="D34">
        <v>27.59</v>
      </c>
      <c r="E34">
        <v>939.62</v>
      </c>
      <c r="F34">
        <v>4</v>
      </c>
      <c r="G34">
        <v>2</v>
      </c>
      <c r="H34">
        <v>2</v>
      </c>
      <c r="I34">
        <v>2</v>
      </c>
      <c r="J34">
        <v>2</v>
      </c>
      <c r="K34">
        <v>4</v>
      </c>
      <c r="L34">
        <v>39.420065000000001</v>
      </c>
      <c r="M34">
        <v>-84.699325999999999</v>
      </c>
      <c r="N34">
        <v>726</v>
      </c>
      <c r="O34">
        <v>22</v>
      </c>
      <c r="P34">
        <v>1</v>
      </c>
    </row>
    <row r="35" spans="1:16" x14ac:dyDescent="0.25">
      <c r="A35">
        <v>104870</v>
      </c>
      <c r="B35">
        <v>3.1235400000000002E-3</v>
      </c>
      <c r="C35">
        <v>7.94</v>
      </c>
      <c r="D35">
        <v>30.02</v>
      </c>
      <c r="E35">
        <v>895.67</v>
      </c>
      <c r="F35">
        <v>4</v>
      </c>
      <c r="G35">
        <v>2</v>
      </c>
      <c r="H35">
        <v>2</v>
      </c>
      <c r="I35">
        <v>2</v>
      </c>
      <c r="J35">
        <v>4</v>
      </c>
      <c r="K35">
        <v>4</v>
      </c>
      <c r="L35">
        <v>39.471718000000003</v>
      </c>
      <c r="M35">
        <v>-84.752448000000001</v>
      </c>
      <c r="N35">
        <v>695</v>
      </c>
      <c r="O35">
        <v>10</v>
      </c>
      <c r="P35">
        <v>1</v>
      </c>
    </row>
    <row r="36" spans="1:16" x14ac:dyDescent="0.25">
      <c r="A36">
        <v>105006</v>
      </c>
      <c r="B36">
        <v>5.00966E-3</v>
      </c>
      <c r="C36">
        <v>13.41</v>
      </c>
      <c r="D36">
        <v>34.06</v>
      </c>
      <c r="E36">
        <v>1125.76</v>
      </c>
      <c r="F36">
        <v>4</v>
      </c>
      <c r="G36">
        <v>2</v>
      </c>
      <c r="H36">
        <v>2</v>
      </c>
      <c r="I36">
        <v>2</v>
      </c>
      <c r="J36">
        <v>3</v>
      </c>
      <c r="K36">
        <v>3</v>
      </c>
      <c r="L36">
        <v>39.380333999999998</v>
      </c>
      <c r="M36">
        <v>-84.114795000000001</v>
      </c>
      <c r="N36">
        <v>1117</v>
      </c>
      <c r="O36">
        <v>51</v>
      </c>
      <c r="P36">
        <v>1</v>
      </c>
    </row>
    <row r="37" spans="1:16" x14ac:dyDescent="0.25">
      <c r="A37">
        <v>105493</v>
      </c>
      <c r="B37">
        <v>2.1105199999999998E-3</v>
      </c>
      <c r="C37">
        <v>5.0199999999999996</v>
      </c>
      <c r="D37">
        <v>26.96</v>
      </c>
      <c r="E37">
        <v>590.32000000000005</v>
      </c>
      <c r="F37">
        <v>4</v>
      </c>
      <c r="G37">
        <v>2</v>
      </c>
      <c r="H37">
        <v>2</v>
      </c>
      <c r="I37">
        <v>2</v>
      </c>
      <c r="J37">
        <v>2</v>
      </c>
      <c r="K37">
        <v>4</v>
      </c>
      <c r="L37">
        <v>39.557071000000001</v>
      </c>
      <c r="M37">
        <v>-84.652420000000006</v>
      </c>
      <c r="N37">
        <v>712</v>
      </c>
      <c r="O37">
        <v>32</v>
      </c>
      <c r="P37">
        <v>1</v>
      </c>
    </row>
    <row r="38" spans="1:16" x14ac:dyDescent="0.25">
      <c r="A38">
        <v>105635</v>
      </c>
      <c r="B38">
        <v>4.84564E-3</v>
      </c>
      <c r="C38">
        <v>12.23</v>
      </c>
      <c r="D38">
        <v>29.63</v>
      </c>
      <c r="E38">
        <v>1290.42</v>
      </c>
      <c r="F38">
        <v>4</v>
      </c>
      <c r="G38">
        <v>3</v>
      </c>
      <c r="H38">
        <v>3</v>
      </c>
      <c r="I38">
        <v>3</v>
      </c>
      <c r="J38">
        <v>3</v>
      </c>
      <c r="K38">
        <v>4</v>
      </c>
      <c r="L38">
        <v>39.550324000000003</v>
      </c>
      <c r="M38">
        <v>-84.703123000000005</v>
      </c>
      <c r="N38">
        <v>710</v>
      </c>
      <c r="O38">
        <v>21</v>
      </c>
      <c r="P38">
        <v>1</v>
      </c>
    </row>
    <row r="39" spans="1:16" x14ac:dyDescent="0.25">
      <c r="A39">
        <v>106002</v>
      </c>
      <c r="B39">
        <v>1.7175000000000001E-3</v>
      </c>
      <c r="C39">
        <v>4.18</v>
      </c>
      <c r="D39">
        <v>27.99</v>
      </c>
      <c r="E39">
        <v>550.33000000000004</v>
      </c>
      <c r="F39">
        <v>4</v>
      </c>
      <c r="G39">
        <v>2</v>
      </c>
      <c r="H39">
        <v>2</v>
      </c>
      <c r="I39">
        <v>2</v>
      </c>
      <c r="J39">
        <v>2</v>
      </c>
      <c r="K39">
        <v>4</v>
      </c>
      <c r="L39">
        <v>39.538544000000002</v>
      </c>
      <c r="M39">
        <v>-84.534817000000004</v>
      </c>
      <c r="N39">
        <v>850</v>
      </c>
      <c r="O39">
        <v>14</v>
      </c>
      <c r="P39">
        <v>1</v>
      </c>
    </row>
    <row r="40" spans="1:16" x14ac:dyDescent="0.25">
      <c r="A40">
        <v>106046</v>
      </c>
      <c r="B40">
        <v>3.41304E-3</v>
      </c>
      <c r="C40">
        <v>8.25</v>
      </c>
      <c r="D40">
        <v>27.63</v>
      </c>
      <c r="E40">
        <v>984.72</v>
      </c>
      <c r="F40">
        <v>4</v>
      </c>
      <c r="G40">
        <v>4</v>
      </c>
      <c r="H40">
        <v>4</v>
      </c>
      <c r="I40">
        <v>4</v>
      </c>
      <c r="J40">
        <v>4</v>
      </c>
      <c r="K40">
        <v>1</v>
      </c>
      <c r="L40">
        <v>39.338634999999996</v>
      </c>
      <c r="M40">
        <v>-84.189809999999994</v>
      </c>
      <c r="N40">
        <v>1122</v>
      </c>
      <c r="O40">
        <v>36</v>
      </c>
      <c r="P40">
        <v>1</v>
      </c>
    </row>
    <row r="41" spans="1:16" x14ac:dyDescent="0.25">
      <c r="A41">
        <v>106165</v>
      </c>
      <c r="B41">
        <v>6.1942899999999999E-3</v>
      </c>
      <c r="C41">
        <v>17.41</v>
      </c>
      <c r="D41">
        <v>39.950000000000003</v>
      </c>
      <c r="E41">
        <v>1320.42</v>
      </c>
      <c r="F41">
        <v>4</v>
      </c>
      <c r="G41">
        <v>1</v>
      </c>
      <c r="H41">
        <v>1</v>
      </c>
      <c r="I41">
        <v>1</v>
      </c>
      <c r="J41">
        <v>1</v>
      </c>
      <c r="K41">
        <v>4</v>
      </c>
      <c r="L41">
        <v>39.274205000000002</v>
      </c>
      <c r="M41">
        <v>-84.785400999999993</v>
      </c>
      <c r="N41">
        <v>679</v>
      </c>
      <c r="O41">
        <v>12</v>
      </c>
      <c r="P41">
        <v>1</v>
      </c>
    </row>
    <row r="42" spans="1:16" x14ac:dyDescent="0.25">
      <c r="A42">
        <v>106721</v>
      </c>
      <c r="B42">
        <v>2.7500900000000002E-3</v>
      </c>
      <c r="C42">
        <v>6.59</v>
      </c>
      <c r="D42">
        <v>27.28</v>
      </c>
      <c r="E42">
        <v>681.11</v>
      </c>
      <c r="F42">
        <v>4</v>
      </c>
      <c r="G42">
        <v>1</v>
      </c>
      <c r="H42">
        <v>1</v>
      </c>
      <c r="I42">
        <v>1</v>
      </c>
      <c r="J42">
        <v>1</v>
      </c>
      <c r="K42">
        <v>2</v>
      </c>
      <c r="L42">
        <v>39.106572</v>
      </c>
      <c r="M42">
        <v>-84.929929000000001</v>
      </c>
      <c r="N42">
        <v>1554</v>
      </c>
      <c r="O42">
        <v>10</v>
      </c>
      <c r="P42">
        <v>1</v>
      </c>
    </row>
    <row r="43" spans="1:16" x14ac:dyDescent="0.25">
      <c r="A43">
        <v>106841</v>
      </c>
      <c r="B43">
        <v>1.6828800000000001E-3</v>
      </c>
      <c r="C43">
        <v>3.62</v>
      </c>
      <c r="D43">
        <v>22.4</v>
      </c>
      <c r="E43">
        <v>482.84</v>
      </c>
      <c r="F43">
        <v>4</v>
      </c>
      <c r="G43">
        <v>2</v>
      </c>
      <c r="H43">
        <v>2</v>
      </c>
      <c r="I43">
        <v>2</v>
      </c>
      <c r="J43">
        <v>3</v>
      </c>
      <c r="K43">
        <v>4</v>
      </c>
      <c r="L43">
        <v>39.520147000000001</v>
      </c>
      <c r="M43">
        <v>-84.727361000000002</v>
      </c>
      <c r="N43">
        <v>710</v>
      </c>
      <c r="O43">
        <v>21</v>
      </c>
      <c r="P43">
        <v>1</v>
      </c>
    </row>
    <row r="44" spans="1:16" x14ac:dyDescent="0.25">
      <c r="A44">
        <v>106956</v>
      </c>
      <c r="B44">
        <v>1.20568E-3</v>
      </c>
      <c r="C44">
        <v>2.46</v>
      </c>
      <c r="D44">
        <v>20.34</v>
      </c>
      <c r="E44">
        <v>390.92</v>
      </c>
      <c r="F44">
        <v>4</v>
      </c>
      <c r="G44">
        <v>1</v>
      </c>
      <c r="H44">
        <v>1</v>
      </c>
      <c r="I44">
        <v>1</v>
      </c>
      <c r="J44">
        <v>1</v>
      </c>
      <c r="K44">
        <v>2</v>
      </c>
      <c r="L44">
        <v>39.007275999999997</v>
      </c>
      <c r="M44">
        <v>-84.366980999999996</v>
      </c>
      <c r="N44">
        <v>1332</v>
      </c>
      <c r="O44">
        <v>14</v>
      </c>
      <c r="P44">
        <v>1</v>
      </c>
    </row>
    <row r="45" spans="1:16" x14ac:dyDescent="0.25">
      <c r="A45">
        <v>107118</v>
      </c>
      <c r="B45">
        <v>3.29481E-3</v>
      </c>
      <c r="C45">
        <v>8.67</v>
      </c>
      <c r="D45">
        <v>32.409999999999997</v>
      </c>
      <c r="E45">
        <v>949.2</v>
      </c>
      <c r="F45">
        <v>4</v>
      </c>
      <c r="G45">
        <v>3</v>
      </c>
      <c r="H45">
        <v>3</v>
      </c>
      <c r="I45">
        <v>3</v>
      </c>
      <c r="J45">
        <v>5</v>
      </c>
      <c r="K45">
        <v>4</v>
      </c>
      <c r="L45">
        <v>39.195332999999998</v>
      </c>
      <c r="M45">
        <v>-84.096941999999999</v>
      </c>
      <c r="N45">
        <v>1170</v>
      </c>
      <c r="O45">
        <v>36</v>
      </c>
      <c r="P45">
        <v>1</v>
      </c>
    </row>
    <row r="46" spans="1:16" x14ac:dyDescent="0.25">
      <c r="A46">
        <v>107140</v>
      </c>
      <c r="B46">
        <v>3.4131399999999998E-3</v>
      </c>
      <c r="C46">
        <v>8.68</v>
      </c>
      <c r="D46">
        <v>30</v>
      </c>
      <c r="E46">
        <v>788.88</v>
      </c>
      <c r="F46">
        <v>4</v>
      </c>
      <c r="G46">
        <v>2</v>
      </c>
      <c r="H46">
        <v>1</v>
      </c>
      <c r="I46">
        <v>2</v>
      </c>
      <c r="J46">
        <v>2</v>
      </c>
      <c r="K46">
        <v>2</v>
      </c>
      <c r="L46">
        <v>39.120685999999999</v>
      </c>
      <c r="M46">
        <v>-84.150289000000001</v>
      </c>
      <c r="N46">
        <v>1177</v>
      </c>
      <c r="O46">
        <v>8</v>
      </c>
      <c r="P46">
        <v>1</v>
      </c>
    </row>
    <row r="47" spans="1:16" x14ac:dyDescent="0.25">
      <c r="A47">
        <v>107183</v>
      </c>
      <c r="B47">
        <v>2.5361300000000002E-3</v>
      </c>
      <c r="C47">
        <v>5.99</v>
      </c>
      <c r="D47">
        <v>26.61</v>
      </c>
      <c r="E47">
        <v>753.9</v>
      </c>
      <c r="F47">
        <v>4</v>
      </c>
      <c r="G47">
        <v>2</v>
      </c>
      <c r="H47">
        <v>2</v>
      </c>
      <c r="I47">
        <v>2</v>
      </c>
      <c r="J47">
        <v>5</v>
      </c>
      <c r="K47">
        <v>2</v>
      </c>
      <c r="L47">
        <v>39.389792</v>
      </c>
      <c r="M47">
        <v>-84.625105000000005</v>
      </c>
      <c r="N47">
        <v>735</v>
      </c>
      <c r="O47">
        <v>76</v>
      </c>
      <c r="P47">
        <v>1</v>
      </c>
    </row>
    <row r="48" spans="1:16" x14ac:dyDescent="0.25">
      <c r="A48">
        <v>107336</v>
      </c>
      <c r="B48">
        <v>7.1827100000000001E-3</v>
      </c>
      <c r="C48">
        <v>18.690000000000001</v>
      </c>
      <c r="D48">
        <v>31.29</v>
      </c>
      <c r="E48">
        <v>2159</v>
      </c>
      <c r="F48">
        <v>4</v>
      </c>
      <c r="G48">
        <v>3</v>
      </c>
      <c r="H48">
        <v>3</v>
      </c>
      <c r="I48">
        <v>3</v>
      </c>
      <c r="J48">
        <v>3</v>
      </c>
      <c r="K48">
        <v>1</v>
      </c>
      <c r="L48">
        <v>38.878233000000002</v>
      </c>
      <c r="M48">
        <v>-84.411933000000005</v>
      </c>
      <c r="N48">
        <v>1323</v>
      </c>
      <c r="O48">
        <v>2</v>
      </c>
      <c r="P48">
        <v>1</v>
      </c>
    </row>
    <row r="49" spans="1:16" x14ac:dyDescent="0.25">
      <c r="A49">
        <v>107530</v>
      </c>
      <c r="B49">
        <v>5.6871600000000001E-3</v>
      </c>
      <c r="C49">
        <v>15.73</v>
      </c>
      <c r="D49">
        <v>37.86</v>
      </c>
      <c r="E49">
        <v>1398.75</v>
      </c>
      <c r="F49">
        <v>4</v>
      </c>
      <c r="G49">
        <v>1</v>
      </c>
      <c r="H49">
        <v>1</v>
      </c>
      <c r="I49">
        <v>1</v>
      </c>
      <c r="J49">
        <v>1</v>
      </c>
      <c r="K49">
        <v>2</v>
      </c>
      <c r="L49">
        <v>39.20635</v>
      </c>
      <c r="M49">
        <v>-84.887579000000002</v>
      </c>
      <c r="N49">
        <v>1568</v>
      </c>
      <c r="O49">
        <v>16</v>
      </c>
      <c r="P49">
        <v>1</v>
      </c>
    </row>
    <row r="50" spans="1:16" x14ac:dyDescent="0.25">
      <c r="A50">
        <v>108206</v>
      </c>
      <c r="B50">
        <v>2.0733100000000001E-3</v>
      </c>
      <c r="C50">
        <v>5.13</v>
      </c>
      <c r="D50">
        <v>28.72</v>
      </c>
      <c r="E50">
        <v>649.61</v>
      </c>
      <c r="F50">
        <v>4</v>
      </c>
      <c r="G50">
        <v>2</v>
      </c>
      <c r="H50">
        <v>2</v>
      </c>
      <c r="I50">
        <v>2</v>
      </c>
      <c r="J50">
        <v>3</v>
      </c>
      <c r="K50">
        <v>2</v>
      </c>
      <c r="L50">
        <v>39.292225999999999</v>
      </c>
      <c r="M50">
        <v>-84.613401999999994</v>
      </c>
      <c r="N50">
        <v>646</v>
      </c>
      <c r="O50">
        <v>34</v>
      </c>
      <c r="P50">
        <v>1</v>
      </c>
    </row>
    <row r="51" spans="1:16" x14ac:dyDescent="0.25">
      <c r="A51">
        <v>108215</v>
      </c>
      <c r="B51">
        <v>2.03688E-3</v>
      </c>
      <c r="C51">
        <v>4.5599999999999996</v>
      </c>
      <c r="D51">
        <v>24.24</v>
      </c>
      <c r="E51">
        <v>539.30999999999995</v>
      </c>
      <c r="F51">
        <v>4</v>
      </c>
      <c r="G51">
        <v>2</v>
      </c>
      <c r="H51">
        <v>2</v>
      </c>
      <c r="I51">
        <v>2</v>
      </c>
      <c r="J51">
        <v>4</v>
      </c>
      <c r="K51">
        <v>4</v>
      </c>
      <c r="L51">
        <v>39.081364000000001</v>
      </c>
      <c r="M51">
        <v>-85.022133999999994</v>
      </c>
      <c r="N51">
        <v>1581</v>
      </c>
      <c r="O51">
        <v>89</v>
      </c>
      <c r="P51">
        <v>1</v>
      </c>
    </row>
    <row r="52" spans="1:16" x14ac:dyDescent="0.25">
      <c r="A52">
        <v>108362</v>
      </c>
      <c r="B52">
        <v>2.7360100000000001E-3</v>
      </c>
      <c r="C52">
        <v>6.96</v>
      </c>
      <c r="D52">
        <v>30</v>
      </c>
      <c r="E52">
        <v>728.48</v>
      </c>
      <c r="F52">
        <v>4</v>
      </c>
      <c r="G52">
        <v>3</v>
      </c>
      <c r="H52">
        <v>2</v>
      </c>
      <c r="I52">
        <v>3</v>
      </c>
      <c r="J52">
        <v>3</v>
      </c>
      <c r="K52">
        <v>4</v>
      </c>
      <c r="L52">
        <v>39.528317999999999</v>
      </c>
      <c r="M52">
        <v>-84.571236999999996</v>
      </c>
      <c r="N52">
        <v>850</v>
      </c>
      <c r="O52">
        <v>63</v>
      </c>
      <c r="P52">
        <v>1</v>
      </c>
    </row>
    <row r="53" spans="1:16" x14ac:dyDescent="0.25">
      <c r="A53">
        <v>108684</v>
      </c>
      <c r="B53">
        <v>3.3835900000000001E-3</v>
      </c>
      <c r="C53">
        <v>8.8699999999999992</v>
      </c>
      <c r="D53">
        <v>31.98</v>
      </c>
      <c r="E53">
        <v>845.33</v>
      </c>
      <c r="F53">
        <v>4</v>
      </c>
      <c r="G53">
        <v>2</v>
      </c>
      <c r="H53">
        <v>1</v>
      </c>
      <c r="I53">
        <v>2</v>
      </c>
      <c r="J53">
        <v>2</v>
      </c>
      <c r="K53">
        <v>3</v>
      </c>
      <c r="L53">
        <v>39.436599000000001</v>
      </c>
      <c r="M53">
        <v>-84.712812999999997</v>
      </c>
      <c r="N53">
        <v>695</v>
      </c>
      <c r="O53">
        <v>24</v>
      </c>
      <c r="P53">
        <v>1</v>
      </c>
    </row>
    <row r="54" spans="1:16" x14ac:dyDescent="0.25">
      <c r="A54">
        <v>108780</v>
      </c>
      <c r="B54">
        <v>4.5008499999999998E-3</v>
      </c>
      <c r="C54">
        <v>11.86</v>
      </c>
      <c r="D54">
        <v>32.53</v>
      </c>
      <c r="E54">
        <v>1100.33</v>
      </c>
      <c r="F54">
        <v>4</v>
      </c>
      <c r="G54">
        <v>2</v>
      </c>
      <c r="H54">
        <v>2</v>
      </c>
      <c r="I54">
        <v>2</v>
      </c>
      <c r="J54">
        <v>2</v>
      </c>
      <c r="K54">
        <v>4</v>
      </c>
      <c r="L54">
        <v>39.145563000000003</v>
      </c>
      <c r="M54">
        <v>-84.194160999999994</v>
      </c>
      <c r="N54">
        <v>1177</v>
      </c>
      <c r="O54">
        <v>23</v>
      </c>
      <c r="P54">
        <v>1</v>
      </c>
    </row>
    <row r="55" spans="1:16" x14ac:dyDescent="0.25">
      <c r="A55">
        <v>108878</v>
      </c>
      <c r="B55">
        <v>3.4034E-3</v>
      </c>
      <c r="C55">
        <v>8.07</v>
      </c>
      <c r="D55">
        <v>26.81</v>
      </c>
      <c r="E55">
        <v>820.86</v>
      </c>
      <c r="F55">
        <v>4</v>
      </c>
      <c r="G55">
        <v>2</v>
      </c>
      <c r="H55">
        <v>2</v>
      </c>
      <c r="I55">
        <v>2</v>
      </c>
      <c r="J55">
        <v>3</v>
      </c>
      <c r="K55">
        <v>4</v>
      </c>
      <c r="L55">
        <v>39.320711000000003</v>
      </c>
      <c r="M55">
        <v>-84.662491000000003</v>
      </c>
      <c r="N55">
        <v>731</v>
      </c>
      <c r="O55">
        <v>37</v>
      </c>
      <c r="P55">
        <v>1</v>
      </c>
    </row>
    <row r="56" spans="1:16" x14ac:dyDescent="0.25">
      <c r="A56">
        <v>108976</v>
      </c>
      <c r="B56">
        <v>3.50147E-3</v>
      </c>
      <c r="C56">
        <v>9.16</v>
      </c>
      <c r="D56">
        <v>31.76</v>
      </c>
      <c r="E56">
        <v>985.4</v>
      </c>
      <c r="F56">
        <v>4</v>
      </c>
      <c r="G56">
        <v>3</v>
      </c>
      <c r="H56">
        <v>3</v>
      </c>
      <c r="I56">
        <v>3</v>
      </c>
      <c r="J56">
        <v>5</v>
      </c>
      <c r="K56">
        <v>4</v>
      </c>
      <c r="L56">
        <v>39.060899999999997</v>
      </c>
      <c r="M56">
        <v>-84.983352999999994</v>
      </c>
      <c r="N56">
        <v>1580</v>
      </c>
      <c r="O56">
        <v>75</v>
      </c>
      <c r="P56">
        <v>1</v>
      </c>
    </row>
    <row r="57" spans="1:16" x14ac:dyDescent="0.25">
      <c r="A57">
        <v>109365</v>
      </c>
      <c r="B57">
        <v>1.6659400000000001E-3</v>
      </c>
      <c r="C57">
        <v>3.84</v>
      </c>
      <c r="D57">
        <v>25.59</v>
      </c>
      <c r="E57">
        <v>513.75</v>
      </c>
      <c r="F57">
        <v>4</v>
      </c>
      <c r="G57">
        <v>1</v>
      </c>
      <c r="H57">
        <v>0</v>
      </c>
      <c r="I57">
        <v>1</v>
      </c>
      <c r="J57">
        <v>3</v>
      </c>
      <c r="K57">
        <v>2</v>
      </c>
      <c r="L57">
        <v>39.409092000000001</v>
      </c>
      <c r="M57">
        <v>-84.156766000000005</v>
      </c>
      <c r="N57">
        <v>1052</v>
      </c>
      <c r="O57">
        <v>4</v>
      </c>
      <c r="P57">
        <v>1</v>
      </c>
    </row>
    <row r="58" spans="1:16" x14ac:dyDescent="0.25">
      <c r="A58">
        <v>109385</v>
      </c>
      <c r="B58">
        <v>4.3837499999999996E-3</v>
      </c>
      <c r="C58">
        <v>9.74</v>
      </c>
      <c r="D58">
        <v>23.91</v>
      </c>
      <c r="E58">
        <v>1183.49</v>
      </c>
      <c r="F58">
        <v>4</v>
      </c>
      <c r="G58">
        <v>2</v>
      </c>
      <c r="H58">
        <v>1</v>
      </c>
      <c r="I58">
        <v>2</v>
      </c>
      <c r="J58">
        <v>2</v>
      </c>
      <c r="K58">
        <v>4</v>
      </c>
      <c r="L58">
        <v>39.523679999999999</v>
      </c>
      <c r="M58">
        <v>-84.233091000000002</v>
      </c>
      <c r="N58">
        <v>1100</v>
      </c>
      <c r="O58">
        <v>38</v>
      </c>
      <c r="P58">
        <v>1</v>
      </c>
    </row>
    <row r="59" spans="1:16" x14ac:dyDescent="0.25">
      <c r="A59">
        <v>109466</v>
      </c>
      <c r="B59">
        <v>1.8525300000000001E-2</v>
      </c>
      <c r="C59">
        <v>109.12</v>
      </c>
      <c r="D59">
        <v>55.64</v>
      </c>
      <c r="E59">
        <v>5891.29</v>
      </c>
      <c r="F59">
        <v>4</v>
      </c>
      <c r="G59">
        <v>2</v>
      </c>
      <c r="H59">
        <v>1</v>
      </c>
      <c r="I59">
        <v>2</v>
      </c>
      <c r="J59">
        <v>3</v>
      </c>
      <c r="K59">
        <v>4</v>
      </c>
      <c r="L59">
        <v>39.558241000000002</v>
      </c>
      <c r="M59">
        <v>-84.010721000000004</v>
      </c>
      <c r="N59">
        <v>1107</v>
      </c>
      <c r="O59">
        <v>7</v>
      </c>
      <c r="P59">
        <v>1</v>
      </c>
    </row>
    <row r="60" spans="1:16" x14ac:dyDescent="0.25">
      <c r="A60">
        <v>109672</v>
      </c>
      <c r="B60">
        <v>1.8769100000000001E-3</v>
      </c>
      <c r="C60">
        <v>3.93</v>
      </c>
      <c r="D60">
        <v>21.36</v>
      </c>
      <c r="E60">
        <v>471.56</v>
      </c>
      <c r="F60">
        <v>4</v>
      </c>
      <c r="G60">
        <v>4</v>
      </c>
      <c r="H60">
        <v>2</v>
      </c>
      <c r="I60">
        <v>4</v>
      </c>
      <c r="J60">
        <v>5</v>
      </c>
      <c r="K60">
        <v>4</v>
      </c>
      <c r="L60">
        <v>39.442112999999999</v>
      </c>
      <c r="M60">
        <v>-84.786510000000007</v>
      </c>
      <c r="N60">
        <v>694</v>
      </c>
      <c r="O60">
        <v>14</v>
      </c>
      <c r="P60">
        <v>1</v>
      </c>
    </row>
    <row r="61" spans="1:16" x14ac:dyDescent="0.25">
      <c r="A61">
        <v>109691</v>
      </c>
      <c r="B61">
        <v>5.8595599999999998E-3</v>
      </c>
      <c r="C61">
        <v>14.91</v>
      </c>
      <c r="D61">
        <v>30.04</v>
      </c>
      <c r="E61">
        <v>1507.82</v>
      </c>
      <c r="F61">
        <v>4</v>
      </c>
      <c r="G61">
        <v>2</v>
      </c>
      <c r="H61">
        <v>2</v>
      </c>
      <c r="I61">
        <v>2</v>
      </c>
      <c r="J61">
        <v>2</v>
      </c>
      <c r="K61">
        <v>4</v>
      </c>
      <c r="L61">
        <v>39.486659000000003</v>
      </c>
      <c r="M61">
        <v>-84.746414999999999</v>
      </c>
      <c r="N61">
        <v>696</v>
      </c>
      <c r="O61">
        <v>40</v>
      </c>
      <c r="P61">
        <v>1</v>
      </c>
    </row>
    <row r="62" spans="1:16" x14ac:dyDescent="0.25">
      <c r="A62">
        <v>109750</v>
      </c>
      <c r="B62">
        <v>3.7608199999999998E-3</v>
      </c>
      <c r="C62">
        <v>7.8</v>
      </c>
      <c r="D62">
        <v>20.96</v>
      </c>
      <c r="E62">
        <v>976.61</v>
      </c>
      <c r="F62">
        <v>4</v>
      </c>
      <c r="G62">
        <v>2</v>
      </c>
      <c r="H62">
        <v>2</v>
      </c>
      <c r="I62">
        <v>2</v>
      </c>
      <c r="J62">
        <v>2</v>
      </c>
      <c r="K62">
        <v>4</v>
      </c>
      <c r="L62">
        <v>39.489452</v>
      </c>
      <c r="M62">
        <v>-84.744865000000004</v>
      </c>
      <c r="N62">
        <v>696</v>
      </c>
      <c r="O62">
        <v>34</v>
      </c>
      <c r="P62">
        <v>1</v>
      </c>
    </row>
    <row r="63" spans="1:16" x14ac:dyDescent="0.25">
      <c r="A63">
        <v>109955</v>
      </c>
      <c r="B63">
        <v>3.5883500000000001E-3</v>
      </c>
      <c r="C63">
        <v>9.1300000000000008</v>
      </c>
      <c r="D63">
        <v>30.04</v>
      </c>
      <c r="E63">
        <v>977.18</v>
      </c>
      <c r="F63">
        <v>4</v>
      </c>
      <c r="G63">
        <v>4</v>
      </c>
      <c r="H63">
        <v>3</v>
      </c>
      <c r="I63">
        <v>4</v>
      </c>
      <c r="J63">
        <v>3</v>
      </c>
      <c r="K63">
        <v>4</v>
      </c>
      <c r="L63">
        <v>38.849488000000001</v>
      </c>
      <c r="M63">
        <v>-84.502277000000007</v>
      </c>
      <c r="N63">
        <v>1461</v>
      </c>
      <c r="O63">
        <v>95</v>
      </c>
      <c r="P63">
        <v>1</v>
      </c>
    </row>
    <row r="64" spans="1:16" x14ac:dyDescent="0.25">
      <c r="A64">
        <v>110140</v>
      </c>
      <c r="B64">
        <v>1.1347899999999999E-2</v>
      </c>
      <c r="C64">
        <v>32.450000000000003</v>
      </c>
      <c r="D64">
        <v>42.44</v>
      </c>
      <c r="E64">
        <v>1966.06</v>
      </c>
      <c r="F64">
        <v>4</v>
      </c>
      <c r="G64">
        <v>4</v>
      </c>
      <c r="H64">
        <v>3</v>
      </c>
      <c r="I64">
        <v>4</v>
      </c>
      <c r="J64">
        <v>4</v>
      </c>
      <c r="K64">
        <v>4</v>
      </c>
      <c r="L64">
        <v>39.292760999999999</v>
      </c>
      <c r="M64">
        <v>-84.763598999999999</v>
      </c>
      <c r="N64">
        <v>678</v>
      </c>
      <c r="O64">
        <v>62</v>
      </c>
      <c r="P64">
        <v>1</v>
      </c>
    </row>
    <row r="65" spans="1:16" x14ac:dyDescent="0.25">
      <c r="A65">
        <v>110231</v>
      </c>
      <c r="B65">
        <v>5.6337399999999999E-3</v>
      </c>
      <c r="C65">
        <v>15.83</v>
      </c>
      <c r="D65">
        <v>39.86</v>
      </c>
      <c r="E65">
        <v>1358.4</v>
      </c>
      <c r="F65">
        <v>4</v>
      </c>
      <c r="G65">
        <v>1</v>
      </c>
      <c r="H65">
        <v>1</v>
      </c>
      <c r="I65">
        <v>1</v>
      </c>
      <c r="J65">
        <v>1</v>
      </c>
      <c r="K65">
        <v>1</v>
      </c>
      <c r="L65">
        <v>38.995362999999998</v>
      </c>
      <c r="M65">
        <v>-84.397492999999997</v>
      </c>
      <c r="N65">
        <v>1314</v>
      </c>
      <c r="O65">
        <v>13</v>
      </c>
      <c r="P65">
        <v>1</v>
      </c>
    </row>
    <row r="66" spans="1:16" x14ac:dyDescent="0.25">
      <c r="A66">
        <v>110355</v>
      </c>
      <c r="B66">
        <v>3.37916E-3</v>
      </c>
      <c r="C66">
        <v>9.02</v>
      </c>
      <c r="D66">
        <v>33.75</v>
      </c>
      <c r="E66">
        <v>758.86</v>
      </c>
      <c r="F66">
        <v>4</v>
      </c>
      <c r="G66">
        <v>2</v>
      </c>
      <c r="H66">
        <v>1</v>
      </c>
      <c r="I66">
        <v>2</v>
      </c>
      <c r="J66">
        <v>2</v>
      </c>
      <c r="K66">
        <v>3</v>
      </c>
      <c r="L66">
        <v>39.325577000000003</v>
      </c>
      <c r="M66">
        <v>-84.726479999999995</v>
      </c>
      <c r="N66">
        <v>692</v>
      </c>
      <c r="O66">
        <v>23</v>
      </c>
      <c r="P66">
        <v>1</v>
      </c>
    </row>
    <row r="67" spans="1:16" x14ac:dyDescent="0.25">
      <c r="A67">
        <v>110423</v>
      </c>
      <c r="B67">
        <v>3.0406000000000001E-3</v>
      </c>
      <c r="C67">
        <v>7.32</v>
      </c>
      <c r="D67">
        <v>27.48</v>
      </c>
      <c r="E67">
        <v>730.21</v>
      </c>
      <c r="F67">
        <v>4</v>
      </c>
      <c r="G67">
        <v>2</v>
      </c>
      <c r="H67">
        <v>2</v>
      </c>
      <c r="I67">
        <v>2</v>
      </c>
      <c r="J67">
        <v>2</v>
      </c>
      <c r="K67">
        <v>3</v>
      </c>
      <c r="L67">
        <v>39.460500000000003</v>
      </c>
      <c r="M67">
        <v>-84.216457000000005</v>
      </c>
      <c r="N67">
        <v>1056</v>
      </c>
      <c r="O67">
        <v>42</v>
      </c>
      <c r="P67">
        <v>1</v>
      </c>
    </row>
    <row r="68" spans="1:16" x14ac:dyDescent="0.25">
      <c r="A68">
        <v>110507</v>
      </c>
      <c r="B68">
        <v>3.5530000000000002E-3</v>
      </c>
      <c r="C68">
        <v>9.48</v>
      </c>
      <c r="D68">
        <v>33.75</v>
      </c>
      <c r="E68">
        <v>809.23</v>
      </c>
      <c r="F68">
        <v>4</v>
      </c>
      <c r="G68">
        <v>3</v>
      </c>
      <c r="H68">
        <v>2</v>
      </c>
      <c r="I68">
        <v>3</v>
      </c>
      <c r="J68">
        <v>4</v>
      </c>
      <c r="K68">
        <v>4</v>
      </c>
      <c r="L68">
        <v>39.003461000000001</v>
      </c>
      <c r="M68">
        <v>-85.101033000000001</v>
      </c>
      <c r="N68">
        <v>1583</v>
      </c>
      <c r="O68">
        <v>45</v>
      </c>
      <c r="P68">
        <v>1</v>
      </c>
    </row>
    <row r="69" spans="1:16" x14ac:dyDescent="0.25">
      <c r="A69">
        <v>110529</v>
      </c>
      <c r="B69">
        <v>1.19304E-3</v>
      </c>
      <c r="C69">
        <v>2.72</v>
      </c>
      <c r="D69">
        <v>25.23</v>
      </c>
      <c r="E69">
        <v>320.10000000000002</v>
      </c>
      <c r="F69">
        <v>4</v>
      </c>
      <c r="G69">
        <v>1</v>
      </c>
      <c r="H69">
        <v>1</v>
      </c>
      <c r="I69">
        <v>1</v>
      </c>
      <c r="J69">
        <v>1</v>
      </c>
      <c r="K69">
        <v>2</v>
      </c>
      <c r="L69">
        <v>39.428297999999998</v>
      </c>
      <c r="M69">
        <v>-84.007383000000004</v>
      </c>
      <c r="N69">
        <v>1113</v>
      </c>
      <c r="O69">
        <v>22</v>
      </c>
      <c r="P69">
        <v>1</v>
      </c>
    </row>
    <row r="70" spans="1:16" x14ac:dyDescent="0.25">
      <c r="A70">
        <v>110929</v>
      </c>
      <c r="B70">
        <v>1.36699E-3</v>
      </c>
      <c r="C70">
        <v>2.96</v>
      </c>
      <c r="D70">
        <v>22.79</v>
      </c>
      <c r="E70">
        <v>468.68</v>
      </c>
      <c r="F70">
        <v>4</v>
      </c>
      <c r="G70">
        <v>2</v>
      </c>
      <c r="H70">
        <v>2</v>
      </c>
      <c r="I70">
        <v>2</v>
      </c>
      <c r="J70">
        <v>2</v>
      </c>
      <c r="K70">
        <v>4</v>
      </c>
      <c r="L70">
        <v>39.531654000000003</v>
      </c>
      <c r="M70">
        <v>-84.789490999999998</v>
      </c>
      <c r="N70">
        <v>708</v>
      </c>
      <c r="O70">
        <v>33</v>
      </c>
      <c r="P70">
        <v>1</v>
      </c>
    </row>
    <row r="71" spans="1:16" x14ac:dyDescent="0.25">
      <c r="A71">
        <v>111187</v>
      </c>
      <c r="B71">
        <v>2.8157400000000002E-3</v>
      </c>
      <c r="C71">
        <v>7.25</v>
      </c>
      <c r="D71">
        <v>30.65</v>
      </c>
      <c r="E71">
        <v>822.27</v>
      </c>
      <c r="F71">
        <v>4</v>
      </c>
      <c r="G71">
        <v>2</v>
      </c>
      <c r="H71">
        <v>1</v>
      </c>
      <c r="I71">
        <v>2</v>
      </c>
      <c r="J71">
        <v>3</v>
      </c>
      <c r="K71">
        <v>4</v>
      </c>
      <c r="L71">
        <v>39.064639999999997</v>
      </c>
      <c r="M71">
        <v>-84.178911999999997</v>
      </c>
      <c r="N71">
        <v>1213</v>
      </c>
      <c r="O71">
        <v>32</v>
      </c>
      <c r="P71">
        <v>1</v>
      </c>
    </row>
    <row r="72" spans="1:16" x14ac:dyDescent="0.25">
      <c r="A72">
        <v>111627</v>
      </c>
      <c r="B72">
        <v>3.42311E-3</v>
      </c>
      <c r="C72">
        <v>8.42</v>
      </c>
      <c r="D72">
        <v>28.45</v>
      </c>
      <c r="E72">
        <v>853.08</v>
      </c>
      <c r="F72">
        <v>4</v>
      </c>
      <c r="G72">
        <v>1</v>
      </c>
      <c r="H72">
        <v>0</v>
      </c>
      <c r="I72">
        <v>1</v>
      </c>
      <c r="J72">
        <v>1</v>
      </c>
      <c r="K72">
        <v>2</v>
      </c>
      <c r="L72">
        <v>39.481917000000003</v>
      </c>
      <c r="M72">
        <v>-84.711231999999995</v>
      </c>
      <c r="N72">
        <v>711</v>
      </c>
      <c r="O72">
        <v>15</v>
      </c>
      <c r="P72">
        <v>1</v>
      </c>
    </row>
    <row r="73" spans="1:16" x14ac:dyDescent="0.25">
      <c r="A73">
        <v>111873</v>
      </c>
      <c r="B73">
        <v>3.8834E-3</v>
      </c>
      <c r="C73">
        <v>10.38</v>
      </c>
      <c r="D73">
        <v>33.97</v>
      </c>
      <c r="E73">
        <v>926.88</v>
      </c>
      <c r="F73">
        <v>4</v>
      </c>
      <c r="G73">
        <v>2</v>
      </c>
      <c r="H73">
        <v>1</v>
      </c>
      <c r="I73">
        <v>2</v>
      </c>
      <c r="J73">
        <v>3</v>
      </c>
      <c r="K73">
        <v>4</v>
      </c>
      <c r="L73">
        <v>38.962235</v>
      </c>
      <c r="M73">
        <v>-84.287490000000005</v>
      </c>
      <c r="N73">
        <v>1247</v>
      </c>
      <c r="O73">
        <v>9</v>
      </c>
      <c r="P73">
        <v>1</v>
      </c>
    </row>
    <row r="74" spans="1:16" x14ac:dyDescent="0.25">
      <c r="A74">
        <v>111908</v>
      </c>
      <c r="B74">
        <v>3.5701499999999998E-3</v>
      </c>
      <c r="C74">
        <v>9.01</v>
      </c>
      <c r="D74">
        <v>29.64</v>
      </c>
      <c r="E74">
        <v>976.95</v>
      </c>
      <c r="F74">
        <v>4</v>
      </c>
      <c r="G74">
        <v>3</v>
      </c>
      <c r="H74">
        <v>2</v>
      </c>
      <c r="I74">
        <v>2</v>
      </c>
      <c r="J74">
        <v>3</v>
      </c>
      <c r="K74">
        <v>2</v>
      </c>
      <c r="L74">
        <v>39.470889</v>
      </c>
      <c r="M74">
        <v>-84.703817000000001</v>
      </c>
      <c r="N74">
        <v>695</v>
      </c>
      <c r="O74">
        <v>24</v>
      </c>
      <c r="P74">
        <v>1</v>
      </c>
    </row>
    <row r="75" spans="1:16" x14ac:dyDescent="0.25">
      <c r="A75">
        <v>111937</v>
      </c>
      <c r="B75">
        <v>3.0787800000000001E-3</v>
      </c>
      <c r="C75">
        <v>8.32</v>
      </c>
      <c r="D75">
        <v>35.17</v>
      </c>
      <c r="E75">
        <v>839.14</v>
      </c>
      <c r="F75">
        <v>4</v>
      </c>
      <c r="G75">
        <v>2</v>
      </c>
      <c r="H75">
        <v>2</v>
      </c>
      <c r="I75">
        <v>2</v>
      </c>
      <c r="J75">
        <v>2</v>
      </c>
      <c r="K75">
        <v>2</v>
      </c>
      <c r="L75">
        <v>38.879885000000002</v>
      </c>
      <c r="M75">
        <v>-84.331858999999994</v>
      </c>
      <c r="N75">
        <v>1338</v>
      </c>
      <c r="O75">
        <v>22</v>
      </c>
      <c r="P75">
        <v>1</v>
      </c>
    </row>
    <row r="76" spans="1:16" x14ac:dyDescent="0.25">
      <c r="A76">
        <v>111966</v>
      </c>
      <c r="B76">
        <v>2.2979200000000002E-3</v>
      </c>
      <c r="C76">
        <v>5.45</v>
      </c>
      <c r="D76">
        <v>26.83</v>
      </c>
      <c r="E76">
        <v>664.74</v>
      </c>
      <c r="F76">
        <v>4</v>
      </c>
      <c r="G76">
        <v>2</v>
      </c>
      <c r="H76">
        <v>1</v>
      </c>
      <c r="I76">
        <v>2</v>
      </c>
      <c r="J76">
        <v>2</v>
      </c>
      <c r="K76">
        <v>4</v>
      </c>
      <c r="L76">
        <v>39.155352999999998</v>
      </c>
      <c r="M76">
        <v>-84.884416999999999</v>
      </c>
      <c r="N76">
        <v>1568</v>
      </c>
      <c r="O76">
        <v>23</v>
      </c>
      <c r="P76">
        <v>1</v>
      </c>
    </row>
    <row r="77" spans="1:16" x14ac:dyDescent="0.25">
      <c r="A77">
        <v>112037</v>
      </c>
      <c r="B77">
        <v>6.1200100000000004E-3</v>
      </c>
      <c r="C77">
        <v>17.55</v>
      </c>
      <c r="D77">
        <v>42.91</v>
      </c>
      <c r="E77">
        <v>1255.55</v>
      </c>
      <c r="F77">
        <v>4</v>
      </c>
      <c r="G77">
        <v>2</v>
      </c>
      <c r="H77">
        <v>1</v>
      </c>
      <c r="I77">
        <v>2</v>
      </c>
      <c r="J77">
        <v>2</v>
      </c>
      <c r="K77">
        <v>3</v>
      </c>
      <c r="L77">
        <v>39.216701999999998</v>
      </c>
      <c r="M77">
        <v>-84.129546000000005</v>
      </c>
      <c r="N77">
        <v>1169</v>
      </c>
      <c r="O77">
        <v>11</v>
      </c>
      <c r="P77">
        <v>1</v>
      </c>
    </row>
    <row r="78" spans="1:16" x14ac:dyDescent="0.25">
      <c r="A78">
        <v>112188</v>
      </c>
      <c r="B78">
        <v>2.17753E-3</v>
      </c>
      <c r="C78">
        <v>4.63</v>
      </c>
      <c r="D78">
        <v>21.94</v>
      </c>
      <c r="E78">
        <v>554.1</v>
      </c>
      <c r="F78">
        <v>4</v>
      </c>
      <c r="G78">
        <v>2</v>
      </c>
      <c r="H78">
        <v>1</v>
      </c>
      <c r="I78">
        <v>2</v>
      </c>
      <c r="J78">
        <v>3</v>
      </c>
      <c r="K78">
        <v>4</v>
      </c>
      <c r="L78">
        <v>39.513444</v>
      </c>
      <c r="M78">
        <v>-84.767482999999999</v>
      </c>
      <c r="N78">
        <v>1591</v>
      </c>
      <c r="O78">
        <v>31</v>
      </c>
      <c r="P78">
        <v>1</v>
      </c>
    </row>
    <row r="79" spans="1:16" x14ac:dyDescent="0.25">
      <c r="A79">
        <v>112221</v>
      </c>
      <c r="B79">
        <v>2.4309599999999998E-3</v>
      </c>
      <c r="C79">
        <v>6.32</v>
      </c>
      <c r="D79">
        <v>31.17</v>
      </c>
      <c r="E79">
        <v>570.86</v>
      </c>
      <c r="F79">
        <v>4</v>
      </c>
      <c r="G79">
        <v>2</v>
      </c>
      <c r="H79">
        <v>2</v>
      </c>
      <c r="I79">
        <v>2</v>
      </c>
      <c r="J79">
        <v>2</v>
      </c>
      <c r="K79">
        <v>3</v>
      </c>
      <c r="L79">
        <v>38.822929000000002</v>
      </c>
      <c r="M79">
        <v>-84.216572999999997</v>
      </c>
      <c r="N79">
        <v>1238</v>
      </c>
      <c r="O79">
        <v>69</v>
      </c>
      <c r="P79">
        <v>1</v>
      </c>
    </row>
    <row r="80" spans="1:16" x14ac:dyDescent="0.25">
      <c r="A80">
        <v>112286</v>
      </c>
      <c r="B80">
        <v>4.4425300000000001E-3</v>
      </c>
      <c r="C80">
        <v>10.45</v>
      </c>
      <c r="D80">
        <v>26.47</v>
      </c>
      <c r="E80">
        <v>1153.46</v>
      </c>
      <c r="F80">
        <v>4</v>
      </c>
      <c r="G80">
        <v>1</v>
      </c>
      <c r="H80">
        <v>1</v>
      </c>
      <c r="I80">
        <v>1</v>
      </c>
      <c r="J80">
        <v>2</v>
      </c>
      <c r="K80">
        <v>2</v>
      </c>
      <c r="L80">
        <v>38.869880999999999</v>
      </c>
      <c r="M80">
        <v>-84.611213000000006</v>
      </c>
      <c r="N80">
        <v>1544</v>
      </c>
      <c r="O80">
        <v>13</v>
      </c>
      <c r="P80">
        <v>1</v>
      </c>
    </row>
    <row r="81" spans="1:16" x14ac:dyDescent="0.25">
      <c r="A81">
        <v>112291</v>
      </c>
      <c r="B81">
        <v>6.9843700000000002E-3</v>
      </c>
      <c r="C81">
        <v>19.670000000000002</v>
      </c>
      <c r="D81">
        <v>40.200000000000003</v>
      </c>
      <c r="E81">
        <v>1522.5</v>
      </c>
      <c r="F81">
        <v>4</v>
      </c>
      <c r="G81">
        <v>2</v>
      </c>
      <c r="H81">
        <v>2</v>
      </c>
      <c r="I81">
        <v>2</v>
      </c>
      <c r="J81">
        <v>3</v>
      </c>
      <c r="K81">
        <v>4</v>
      </c>
      <c r="L81">
        <v>39.409793999999998</v>
      </c>
      <c r="M81">
        <v>-84.194659999999999</v>
      </c>
      <c r="N81">
        <v>1052</v>
      </c>
      <c r="O81">
        <v>4</v>
      </c>
      <c r="P81">
        <v>1</v>
      </c>
    </row>
    <row r="82" spans="1:16" x14ac:dyDescent="0.25">
      <c r="A82">
        <v>112378</v>
      </c>
      <c r="B82">
        <v>2.1786900000000001E-3</v>
      </c>
      <c r="C82">
        <v>4.8099999999999996</v>
      </c>
      <c r="D82">
        <v>23.61</v>
      </c>
      <c r="E82">
        <v>641.53</v>
      </c>
      <c r="F82">
        <v>4</v>
      </c>
      <c r="G82">
        <v>3</v>
      </c>
      <c r="H82">
        <v>2</v>
      </c>
      <c r="I82">
        <v>3</v>
      </c>
      <c r="J82">
        <v>3</v>
      </c>
      <c r="K82">
        <v>4</v>
      </c>
      <c r="L82">
        <v>39.493192000000001</v>
      </c>
      <c r="M82">
        <v>-84.697164000000001</v>
      </c>
      <c r="N82">
        <v>714</v>
      </c>
      <c r="O82">
        <v>31</v>
      </c>
      <c r="P82">
        <v>1</v>
      </c>
    </row>
    <row r="83" spans="1:16" x14ac:dyDescent="0.25">
      <c r="A83">
        <v>112826</v>
      </c>
      <c r="B83">
        <v>4.9977900000000002E-3</v>
      </c>
      <c r="C83">
        <v>11.17</v>
      </c>
      <c r="D83">
        <v>24.16</v>
      </c>
      <c r="E83">
        <v>1315.06</v>
      </c>
      <c r="F83">
        <v>4</v>
      </c>
      <c r="G83">
        <v>2</v>
      </c>
      <c r="H83">
        <v>2</v>
      </c>
      <c r="I83">
        <v>2</v>
      </c>
      <c r="J83">
        <v>3</v>
      </c>
      <c r="K83">
        <v>3</v>
      </c>
      <c r="L83">
        <v>39.504244</v>
      </c>
      <c r="M83">
        <v>-84.706638999999996</v>
      </c>
      <c r="N83">
        <v>711</v>
      </c>
      <c r="O83">
        <v>17</v>
      </c>
      <c r="P83">
        <v>1</v>
      </c>
    </row>
    <row r="84" spans="1:16" x14ac:dyDescent="0.25">
      <c r="A84">
        <v>112873</v>
      </c>
      <c r="B84">
        <v>3.2138499999999999E-3</v>
      </c>
      <c r="C84">
        <v>8.1</v>
      </c>
      <c r="D84">
        <v>29.58</v>
      </c>
      <c r="E84">
        <v>835.1</v>
      </c>
      <c r="F84">
        <v>4</v>
      </c>
      <c r="G84">
        <v>4</v>
      </c>
      <c r="H84">
        <v>2</v>
      </c>
      <c r="I84">
        <v>4</v>
      </c>
      <c r="J84">
        <v>6</v>
      </c>
      <c r="K84">
        <v>4</v>
      </c>
      <c r="L84">
        <v>39.235477000000003</v>
      </c>
      <c r="M84">
        <v>-84.666112999999996</v>
      </c>
      <c r="N84">
        <v>650</v>
      </c>
      <c r="O84">
        <v>21</v>
      </c>
      <c r="P84">
        <v>1</v>
      </c>
    </row>
    <row r="85" spans="1:16" x14ac:dyDescent="0.25">
      <c r="A85">
        <v>112947</v>
      </c>
      <c r="B85">
        <v>5.1465699999999996E-3</v>
      </c>
      <c r="C85">
        <v>12.8</v>
      </c>
      <c r="D85">
        <v>28.93</v>
      </c>
      <c r="E85">
        <v>1567.75</v>
      </c>
      <c r="F85">
        <v>4</v>
      </c>
      <c r="G85">
        <v>2</v>
      </c>
      <c r="H85">
        <v>2</v>
      </c>
      <c r="I85">
        <v>2</v>
      </c>
      <c r="J85">
        <v>3</v>
      </c>
      <c r="K85">
        <v>4</v>
      </c>
      <c r="L85">
        <v>39.131337000000002</v>
      </c>
      <c r="M85">
        <v>-84.930880999999999</v>
      </c>
      <c r="N85">
        <v>1579</v>
      </c>
      <c r="O85">
        <v>16</v>
      </c>
      <c r="P85">
        <v>1</v>
      </c>
    </row>
    <row r="86" spans="1:16" x14ac:dyDescent="0.25">
      <c r="A86">
        <v>113017</v>
      </c>
      <c r="B86">
        <v>4.1683700000000002E-3</v>
      </c>
      <c r="C86">
        <v>9.6</v>
      </c>
      <c r="D86">
        <v>25.58</v>
      </c>
      <c r="E86">
        <v>1073.1099999999999</v>
      </c>
      <c r="F86">
        <v>4</v>
      </c>
      <c r="G86">
        <v>3</v>
      </c>
      <c r="H86">
        <v>3</v>
      </c>
      <c r="I86">
        <v>3</v>
      </c>
      <c r="J86">
        <v>3</v>
      </c>
      <c r="K86">
        <v>4</v>
      </c>
      <c r="L86">
        <v>39.501078</v>
      </c>
      <c r="M86">
        <v>-84.705465000000004</v>
      </c>
      <c r="N86">
        <v>711</v>
      </c>
      <c r="O86">
        <v>37</v>
      </c>
      <c r="P86">
        <v>1</v>
      </c>
    </row>
    <row r="87" spans="1:16" x14ac:dyDescent="0.25">
      <c r="A87">
        <v>113376</v>
      </c>
      <c r="B87">
        <v>1.65978E-3</v>
      </c>
      <c r="C87">
        <v>3.93</v>
      </c>
      <c r="D87">
        <v>26.77</v>
      </c>
      <c r="E87">
        <v>490.78</v>
      </c>
      <c r="F87">
        <v>4</v>
      </c>
      <c r="G87">
        <v>1</v>
      </c>
      <c r="H87">
        <v>1</v>
      </c>
      <c r="I87">
        <v>1</v>
      </c>
      <c r="J87">
        <v>1</v>
      </c>
      <c r="K87">
        <v>3</v>
      </c>
      <c r="L87">
        <v>39.529713000000001</v>
      </c>
      <c r="M87">
        <v>-84.751333000000002</v>
      </c>
      <c r="N87">
        <v>709</v>
      </c>
      <c r="O87">
        <v>9</v>
      </c>
      <c r="P87">
        <v>1</v>
      </c>
    </row>
    <row r="88" spans="1:16" x14ac:dyDescent="0.25">
      <c r="A88">
        <v>113445</v>
      </c>
      <c r="B88">
        <v>2.8998800000000001E-3</v>
      </c>
      <c r="C88">
        <v>7.44</v>
      </c>
      <c r="D88">
        <v>30.47</v>
      </c>
      <c r="E88">
        <v>795.31</v>
      </c>
      <c r="F88">
        <v>4</v>
      </c>
      <c r="G88">
        <v>2</v>
      </c>
      <c r="H88">
        <v>2</v>
      </c>
      <c r="I88">
        <v>2</v>
      </c>
      <c r="J88">
        <v>2</v>
      </c>
      <c r="K88">
        <v>4</v>
      </c>
      <c r="L88">
        <v>39.566415999999997</v>
      </c>
      <c r="M88">
        <v>-84.057563999999999</v>
      </c>
      <c r="N88">
        <v>1106</v>
      </c>
      <c r="O88">
        <v>30</v>
      </c>
      <c r="P88">
        <v>1</v>
      </c>
    </row>
    <row r="89" spans="1:16" x14ac:dyDescent="0.25">
      <c r="A89">
        <v>113502</v>
      </c>
      <c r="B89">
        <v>2.4034899999999999E-3</v>
      </c>
      <c r="C89">
        <v>5.92</v>
      </c>
      <c r="D89">
        <v>28.51</v>
      </c>
      <c r="E89">
        <v>653.46</v>
      </c>
      <c r="F89">
        <v>4</v>
      </c>
      <c r="G89">
        <v>2</v>
      </c>
      <c r="H89">
        <v>1</v>
      </c>
      <c r="I89">
        <v>2</v>
      </c>
      <c r="J89">
        <v>2</v>
      </c>
      <c r="K89">
        <v>2</v>
      </c>
      <c r="L89">
        <v>39.489406000000002</v>
      </c>
      <c r="M89">
        <v>-84.743136000000007</v>
      </c>
      <c r="N89">
        <v>696</v>
      </c>
      <c r="O89">
        <v>16</v>
      </c>
      <c r="P89">
        <v>1</v>
      </c>
    </row>
    <row r="90" spans="1:16" x14ac:dyDescent="0.25">
      <c r="A90">
        <v>113515</v>
      </c>
      <c r="B90">
        <v>3.6857600000000002E-3</v>
      </c>
      <c r="C90">
        <v>9.0500000000000007</v>
      </c>
      <c r="D90">
        <v>28.35</v>
      </c>
      <c r="E90">
        <v>914.6</v>
      </c>
      <c r="F90">
        <v>4</v>
      </c>
      <c r="G90">
        <v>2</v>
      </c>
      <c r="H90">
        <v>2</v>
      </c>
      <c r="I90">
        <v>2</v>
      </c>
      <c r="J90">
        <v>3</v>
      </c>
      <c r="K90">
        <v>3</v>
      </c>
      <c r="L90">
        <v>39.319594000000002</v>
      </c>
      <c r="M90">
        <v>-84.204961999999995</v>
      </c>
      <c r="N90">
        <v>1123</v>
      </c>
      <c r="O90">
        <v>52</v>
      </c>
      <c r="P90">
        <v>1</v>
      </c>
    </row>
    <row r="91" spans="1:16" x14ac:dyDescent="0.25">
      <c r="A91">
        <v>113580</v>
      </c>
      <c r="B91">
        <v>3.8487199999999999E-3</v>
      </c>
      <c r="C91">
        <v>9.76</v>
      </c>
      <c r="D91">
        <v>29.87</v>
      </c>
      <c r="E91">
        <v>1016.71</v>
      </c>
      <c r="F91">
        <v>4</v>
      </c>
      <c r="G91">
        <v>2</v>
      </c>
      <c r="H91">
        <v>1</v>
      </c>
      <c r="I91">
        <v>2</v>
      </c>
      <c r="J91">
        <v>3</v>
      </c>
      <c r="K91">
        <v>2</v>
      </c>
      <c r="L91">
        <v>38.953955999999998</v>
      </c>
      <c r="M91">
        <v>-84.282228000000003</v>
      </c>
      <c r="N91">
        <v>1247</v>
      </c>
      <c r="O91">
        <v>18</v>
      </c>
      <c r="P91">
        <v>1</v>
      </c>
    </row>
    <row r="92" spans="1:16" x14ac:dyDescent="0.25">
      <c r="A92">
        <v>113647</v>
      </c>
      <c r="B92">
        <v>8.3526299999999998E-3</v>
      </c>
      <c r="C92">
        <v>24.14</v>
      </c>
      <c r="D92">
        <v>44.36</v>
      </c>
      <c r="E92">
        <v>1933.24</v>
      </c>
      <c r="F92">
        <v>4</v>
      </c>
      <c r="G92">
        <v>4</v>
      </c>
      <c r="H92">
        <v>3</v>
      </c>
      <c r="I92">
        <v>4</v>
      </c>
      <c r="J92">
        <v>4</v>
      </c>
      <c r="K92">
        <v>4</v>
      </c>
      <c r="L92">
        <v>39.410372000000002</v>
      </c>
      <c r="M92">
        <v>-84.627556999999996</v>
      </c>
      <c r="N92">
        <v>722</v>
      </c>
      <c r="O92">
        <v>34</v>
      </c>
      <c r="P92">
        <v>1</v>
      </c>
    </row>
    <row r="93" spans="1:16" x14ac:dyDescent="0.25">
      <c r="A93">
        <v>114091</v>
      </c>
      <c r="B93">
        <v>3.5235700000000002E-3</v>
      </c>
      <c r="C93">
        <v>9.35</v>
      </c>
      <c r="D93">
        <v>33.22</v>
      </c>
      <c r="E93">
        <v>856.76</v>
      </c>
      <c r="F93">
        <v>4</v>
      </c>
      <c r="G93">
        <v>1</v>
      </c>
      <c r="H93">
        <v>1</v>
      </c>
      <c r="I93">
        <v>1</v>
      </c>
      <c r="J93">
        <v>2</v>
      </c>
      <c r="K93">
        <v>4</v>
      </c>
      <c r="L93">
        <v>39.277281000000002</v>
      </c>
      <c r="M93">
        <v>-84.775424999999998</v>
      </c>
      <c r="N93">
        <v>679</v>
      </c>
      <c r="O93">
        <v>38</v>
      </c>
      <c r="P93">
        <v>1</v>
      </c>
    </row>
    <row r="94" spans="1:16" x14ac:dyDescent="0.25">
      <c r="A94">
        <v>114102</v>
      </c>
      <c r="B94">
        <v>2.0374500000000001E-3</v>
      </c>
      <c r="C94">
        <v>4.92</v>
      </c>
      <c r="D94">
        <v>27.61</v>
      </c>
      <c r="E94">
        <v>475.29</v>
      </c>
      <c r="F94">
        <v>4</v>
      </c>
      <c r="G94">
        <v>2</v>
      </c>
      <c r="H94">
        <v>0</v>
      </c>
      <c r="I94">
        <v>2</v>
      </c>
      <c r="J94">
        <v>4</v>
      </c>
      <c r="K94">
        <v>1</v>
      </c>
      <c r="L94">
        <v>39.414166999999999</v>
      </c>
      <c r="M94">
        <v>-84.646054000000007</v>
      </c>
      <c r="N94">
        <v>722</v>
      </c>
      <c r="O94">
        <v>7</v>
      </c>
      <c r="P94">
        <v>1</v>
      </c>
    </row>
    <row r="95" spans="1:16" x14ac:dyDescent="0.25">
      <c r="A95">
        <v>114155</v>
      </c>
      <c r="B95">
        <v>5.3656700000000003E-3</v>
      </c>
      <c r="C95">
        <v>14.28</v>
      </c>
      <c r="D95">
        <v>33.479999999999997</v>
      </c>
      <c r="E95">
        <v>1261</v>
      </c>
      <c r="F95">
        <v>4</v>
      </c>
      <c r="G95">
        <v>2</v>
      </c>
      <c r="H95">
        <v>2</v>
      </c>
      <c r="I95">
        <v>2</v>
      </c>
      <c r="J95">
        <v>2</v>
      </c>
      <c r="K95">
        <v>4</v>
      </c>
      <c r="L95">
        <v>39.184038999999999</v>
      </c>
      <c r="M95">
        <v>-84.802959999999999</v>
      </c>
      <c r="N95">
        <v>667</v>
      </c>
      <c r="O95">
        <v>20</v>
      </c>
      <c r="P95">
        <v>1</v>
      </c>
    </row>
    <row r="96" spans="1:16" x14ac:dyDescent="0.25">
      <c r="A96">
        <v>114268</v>
      </c>
      <c r="B96">
        <v>4.9379599999999999E-3</v>
      </c>
      <c r="C96">
        <v>11.42</v>
      </c>
      <c r="D96">
        <v>25.78</v>
      </c>
      <c r="E96">
        <v>1280.77</v>
      </c>
      <c r="F96">
        <v>4</v>
      </c>
      <c r="G96">
        <v>2</v>
      </c>
      <c r="H96">
        <v>1</v>
      </c>
      <c r="I96">
        <v>2</v>
      </c>
      <c r="J96">
        <v>2</v>
      </c>
      <c r="K96">
        <v>3</v>
      </c>
      <c r="L96">
        <v>39.104320999999999</v>
      </c>
      <c r="M96">
        <v>-84.916336999999999</v>
      </c>
      <c r="N96">
        <v>1554</v>
      </c>
      <c r="O96">
        <v>30</v>
      </c>
      <c r="P96">
        <v>1</v>
      </c>
    </row>
    <row r="97" spans="1:16" x14ac:dyDescent="0.25">
      <c r="A97">
        <v>114272</v>
      </c>
      <c r="B97">
        <v>7.4900100000000001E-4</v>
      </c>
      <c r="C97">
        <v>1.5</v>
      </c>
      <c r="D97">
        <v>19.649999999999999</v>
      </c>
      <c r="E97">
        <v>268.18</v>
      </c>
      <c r="F97">
        <v>4</v>
      </c>
      <c r="G97">
        <v>1</v>
      </c>
      <c r="H97">
        <v>1</v>
      </c>
      <c r="I97">
        <v>1</v>
      </c>
      <c r="J97">
        <v>1</v>
      </c>
      <c r="K97">
        <v>3</v>
      </c>
      <c r="L97">
        <v>39.520656000000002</v>
      </c>
      <c r="M97">
        <v>-84.743566999999999</v>
      </c>
      <c r="N97">
        <v>709</v>
      </c>
      <c r="O97">
        <v>22</v>
      </c>
      <c r="P97">
        <v>1</v>
      </c>
    </row>
    <row r="98" spans="1:16" x14ac:dyDescent="0.25">
      <c r="A98">
        <v>114326</v>
      </c>
      <c r="B98">
        <v>1.28885E-3</v>
      </c>
      <c r="C98">
        <v>2.75</v>
      </c>
      <c r="D98">
        <v>22.08</v>
      </c>
      <c r="E98">
        <v>350.32</v>
      </c>
      <c r="F98">
        <v>4</v>
      </c>
      <c r="G98">
        <v>2</v>
      </c>
      <c r="H98">
        <v>2</v>
      </c>
      <c r="I98">
        <v>2</v>
      </c>
      <c r="J98">
        <v>2</v>
      </c>
      <c r="K98">
        <v>3</v>
      </c>
      <c r="L98">
        <v>39.483718000000003</v>
      </c>
      <c r="M98">
        <v>-84.780573000000004</v>
      </c>
      <c r="N98">
        <v>707</v>
      </c>
      <c r="O98">
        <v>23</v>
      </c>
      <c r="P98">
        <v>1</v>
      </c>
    </row>
    <row r="99" spans="1:16" x14ac:dyDescent="0.25">
      <c r="A99">
        <v>114446</v>
      </c>
      <c r="B99">
        <v>9.1428500000000003E-4</v>
      </c>
      <c r="C99">
        <v>1.84</v>
      </c>
      <c r="D99">
        <v>19.91</v>
      </c>
      <c r="E99">
        <v>334.88</v>
      </c>
      <c r="F99">
        <v>4</v>
      </c>
      <c r="G99">
        <v>1</v>
      </c>
      <c r="H99">
        <v>1</v>
      </c>
      <c r="I99">
        <v>1</v>
      </c>
      <c r="J99">
        <v>2</v>
      </c>
      <c r="K99">
        <v>4</v>
      </c>
      <c r="L99">
        <v>39.519081</v>
      </c>
      <c r="M99">
        <v>-84.718407999999997</v>
      </c>
      <c r="N99">
        <v>710</v>
      </c>
      <c r="O99">
        <v>21</v>
      </c>
      <c r="P99">
        <v>1</v>
      </c>
    </row>
    <row r="100" spans="1:16" x14ac:dyDescent="0.25">
      <c r="A100">
        <v>114456</v>
      </c>
      <c r="B100">
        <v>2.6540999999999999E-3</v>
      </c>
      <c r="C100">
        <v>5.57</v>
      </c>
      <c r="D100">
        <v>21.41</v>
      </c>
      <c r="E100">
        <v>519.70000000000005</v>
      </c>
      <c r="F100">
        <v>4</v>
      </c>
      <c r="G100">
        <v>1</v>
      </c>
      <c r="H100">
        <v>0</v>
      </c>
      <c r="I100">
        <v>1</v>
      </c>
      <c r="J100">
        <v>2</v>
      </c>
      <c r="K100">
        <v>2</v>
      </c>
      <c r="L100">
        <v>38.971716999999998</v>
      </c>
      <c r="M100">
        <v>-84.285639000000003</v>
      </c>
      <c r="N100">
        <v>1247</v>
      </c>
      <c r="O100">
        <v>23</v>
      </c>
      <c r="P100">
        <v>1</v>
      </c>
    </row>
    <row r="101" spans="1:16" x14ac:dyDescent="0.25">
      <c r="A101">
        <v>114663</v>
      </c>
      <c r="B101">
        <v>4.9581599999999997E-3</v>
      </c>
      <c r="C101">
        <v>13.49</v>
      </c>
      <c r="D101">
        <v>35.86</v>
      </c>
      <c r="E101">
        <v>1293.18</v>
      </c>
      <c r="F101">
        <v>4</v>
      </c>
      <c r="G101">
        <v>1</v>
      </c>
      <c r="H101">
        <v>1</v>
      </c>
      <c r="I101">
        <v>1</v>
      </c>
      <c r="J101">
        <v>1</v>
      </c>
      <c r="K101">
        <v>2</v>
      </c>
      <c r="L101">
        <v>39.088242000000001</v>
      </c>
      <c r="M101">
        <v>-84.111007000000001</v>
      </c>
      <c r="N101">
        <v>1219</v>
      </c>
      <c r="O101">
        <v>11</v>
      </c>
      <c r="P101">
        <v>1</v>
      </c>
    </row>
    <row r="102" spans="1:16" x14ac:dyDescent="0.25">
      <c r="A102">
        <v>115185</v>
      </c>
      <c r="B102">
        <v>4.9379599999999999E-3</v>
      </c>
      <c r="C102">
        <v>14.12</v>
      </c>
      <c r="D102">
        <v>42.44</v>
      </c>
      <c r="E102">
        <v>1079</v>
      </c>
      <c r="F102">
        <v>4</v>
      </c>
      <c r="G102">
        <v>2</v>
      </c>
      <c r="H102">
        <v>2</v>
      </c>
      <c r="I102">
        <v>2</v>
      </c>
      <c r="J102">
        <v>3</v>
      </c>
      <c r="K102">
        <v>3</v>
      </c>
      <c r="L102">
        <v>39.243650000000002</v>
      </c>
      <c r="M102">
        <v>-84.890628000000007</v>
      </c>
      <c r="N102">
        <v>1572</v>
      </c>
      <c r="O102">
        <v>13</v>
      </c>
      <c r="P102">
        <v>1</v>
      </c>
    </row>
    <row r="103" spans="1:16" x14ac:dyDescent="0.25">
      <c r="A103">
        <v>115428</v>
      </c>
      <c r="B103">
        <v>5.4075399999999997E-3</v>
      </c>
      <c r="C103">
        <v>13.95</v>
      </c>
      <c r="D103">
        <v>30.74</v>
      </c>
      <c r="E103">
        <v>961.62</v>
      </c>
      <c r="F103">
        <v>4</v>
      </c>
      <c r="G103">
        <v>2</v>
      </c>
      <c r="H103">
        <v>2</v>
      </c>
      <c r="I103">
        <v>2</v>
      </c>
      <c r="J103">
        <v>2</v>
      </c>
      <c r="K103">
        <v>4</v>
      </c>
      <c r="L103">
        <v>39.501336000000002</v>
      </c>
      <c r="M103">
        <v>-84.705583000000004</v>
      </c>
      <c r="N103">
        <v>711</v>
      </c>
      <c r="O103">
        <v>26</v>
      </c>
      <c r="P103">
        <v>1</v>
      </c>
    </row>
    <row r="104" spans="1:16" x14ac:dyDescent="0.25">
      <c r="A104">
        <v>115465</v>
      </c>
      <c r="B104">
        <v>3.8676100000000001E-3</v>
      </c>
      <c r="C104">
        <v>10.29</v>
      </c>
      <c r="D104">
        <v>33.43</v>
      </c>
      <c r="E104">
        <v>1111</v>
      </c>
      <c r="F104">
        <v>4</v>
      </c>
      <c r="G104">
        <v>4</v>
      </c>
      <c r="H104">
        <v>3</v>
      </c>
      <c r="I104">
        <v>4</v>
      </c>
      <c r="J104">
        <v>3</v>
      </c>
      <c r="K104">
        <v>3</v>
      </c>
      <c r="L104">
        <v>39.074792000000002</v>
      </c>
      <c r="M104">
        <v>-84.085577000000001</v>
      </c>
      <c r="N104">
        <v>1223</v>
      </c>
      <c r="O104">
        <v>16</v>
      </c>
      <c r="P104">
        <v>1</v>
      </c>
    </row>
    <row r="105" spans="1:16" x14ac:dyDescent="0.25">
      <c r="A105">
        <v>115947</v>
      </c>
      <c r="B105">
        <v>3.7504600000000002E-3</v>
      </c>
      <c r="C105">
        <v>10.1</v>
      </c>
      <c r="D105">
        <v>34.700000000000003</v>
      </c>
      <c r="E105">
        <v>963.5</v>
      </c>
      <c r="F105">
        <v>4</v>
      </c>
      <c r="G105">
        <v>2</v>
      </c>
      <c r="H105">
        <v>2</v>
      </c>
      <c r="I105">
        <v>2</v>
      </c>
      <c r="J105">
        <v>4</v>
      </c>
      <c r="K105">
        <v>3</v>
      </c>
      <c r="L105">
        <v>38.844723000000002</v>
      </c>
      <c r="M105">
        <v>-84.410398999999998</v>
      </c>
      <c r="N105">
        <v>1339</v>
      </c>
      <c r="O105">
        <v>31</v>
      </c>
      <c r="P105">
        <v>1</v>
      </c>
    </row>
    <row r="106" spans="1:16" x14ac:dyDescent="0.25">
      <c r="A106">
        <v>116200</v>
      </c>
      <c r="B106">
        <v>2.6699800000000002E-3</v>
      </c>
      <c r="C106">
        <v>5.79</v>
      </c>
      <c r="D106">
        <v>22.76</v>
      </c>
      <c r="E106">
        <v>722.52</v>
      </c>
      <c r="F106">
        <v>4</v>
      </c>
      <c r="G106">
        <v>2</v>
      </c>
      <c r="H106">
        <v>2</v>
      </c>
      <c r="I106">
        <v>2</v>
      </c>
      <c r="J106">
        <v>4</v>
      </c>
      <c r="K106">
        <v>2</v>
      </c>
      <c r="L106">
        <v>39.303547000000002</v>
      </c>
      <c r="M106">
        <v>-84.143120999999994</v>
      </c>
      <c r="N106">
        <v>1116</v>
      </c>
      <c r="O106">
        <v>23</v>
      </c>
      <c r="P106">
        <v>1</v>
      </c>
    </row>
    <row r="107" spans="1:16" x14ac:dyDescent="0.25">
      <c r="A107">
        <v>116268</v>
      </c>
      <c r="B107">
        <v>2.61444E-3</v>
      </c>
      <c r="C107">
        <v>6.23</v>
      </c>
      <c r="D107">
        <v>27.03</v>
      </c>
      <c r="E107">
        <v>800.1</v>
      </c>
      <c r="F107">
        <v>4</v>
      </c>
      <c r="G107">
        <v>2</v>
      </c>
      <c r="H107">
        <v>1</v>
      </c>
      <c r="I107">
        <v>2</v>
      </c>
      <c r="J107">
        <v>2</v>
      </c>
      <c r="K107">
        <v>1</v>
      </c>
      <c r="L107">
        <v>39.216872000000002</v>
      </c>
      <c r="M107">
        <v>-84.679542999999995</v>
      </c>
      <c r="N107">
        <v>650</v>
      </c>
      <c r="O107">
        <v>11</v>
      </c>
      <c r="P107">
        <v>1</v>
      </c>
    </row>
    <row r="108" spans="1:16" x14ac:dyDescent="0.25">
      <c r="A108">
        <v>116275</v>
      </c>
      <c r="B108">
        <v>3.3582999999999998E-3</v>
      </c>
      <c r="C108">
        <v>7.58</v>
      </c>
      <c r="D108">
        <v>24.64</v>
      </c>
      <c r="E108">
        <v>759.58</v>
      </c>
      <c r="F108">
        <v>4</v>
      </c>
      <c r="G108">
        <v>1</v>
      </c>
      <c r="H108">
        <v>0</v>
      </c>
      <c r="I108">
        <v>1</v>
      </c>
      <c r="J108">
        <v>1</v>
      </c>
      <c r="K108">
        <v>1</v>
      </c>
      <c r="L108">
        <v>39.358046000000002</v>
      </c>
      <c r="M108">
        <v>-86.186493999999996</v>
      </c>
      <c r="N108">
        <v>9997</v>
      </c>
      <c r="O108">
        <v>29</v>
      </c>
      <c r="P108">
        <v>1</v>
      </c>
    </row>
    <row r="109" spans="1:16" x14ac:dyDescent="0.25">
      <c r="A109">
        <v>116347</v>
      </c>
      <c r="B109">
        <v>4.46708E-3</v>
      </c>
      <c r="C109">
        <v>11.61</v>
      </c>
      <c r="D109">
        <v>31.2</v>
      </c>
      <c r="E109">
        <v>1110.93</v>
      </c>
      <c r="F109">
        <v>4</v>
      </c>
      <c r="G109">
        <v>2</v>
      </c>
      <c r="H109">
        <v>2</v>
      </c>
      <c r="I109">
        <v>2</v>
      </c>
      <c r="J109">
        <v>3</v>
      </c>
      <c r="K109">
        <v>3</v>
      </c>
      <c r="L109">
        <v>39.232104</v>
      </c>
      <c r="M109">
        <v>-84.891668999999993</v>
      </c>
      <c r="N109">
        <v>1572</v>
      </c>
      <c r="O109">
        <v>29</v>
      </c>
      <c r="P109">
        <v>1</v>
      </c>
    </row>
    <row r="110" spans="1:16" x14ac:dyDescent="0.25">
      <c r="A110">
        <v>116608</v>
      </c>
      <c r="B110">
        <v>3.8279299999999998E-3</v>
      </c>
      <c r="C110">
        <v>10.39</v>
      </c>
      <c r="D110">
        <v>35.56</v>
      </c>
      <c r="E110">
        <v>924.52</v>
      </c>
      <c r="F110">
        <v>4</v>
      </c>
      <c r="G110">
        <v>2</v>
      </c>
      <c r="H110">
        <v>1</v>
      </c>
      <c r="I110">
        <v>2</v>
      </c>
      <c r="J110">
        <v>2</v>
      </c>
      <c r="K110">
        <v>2</v>
      </c>
      <c r="L110">
        <v>38.859011000000002</v>
      </c>
      <c r="M110">
        <v>-84.088133999999997</v>
      </c>
      <c r="N110">
        <v>1235</v>
      </c>
      <c r="O110">
        <v>29</v>
      </c>
      <c r="P110">
        <v>1</v>
      </c>
    </row>
    <row r="111" spans="1:16" x14ac:dyDescent="0.25">
      <c r="A111">
        <v>116750</v>
      </c>
      <c r="B111">
        <v>1.21528E-3</v>
      </c>
      <c r="C111">
        <v>2.7</v>
      </c>
      <c r="D111">
        <v>23.96</v>
      </c>
      <c r="E111">
        <v>373.26</v>
      </c>
      <c r="F111">
        <v>4</v>
      </c>
      <c r="G111">
        <v>2</v>
      </c>
      <c r="H111">
        <v>2</v>
      </c>
      <c r="I111">
        <v>2</v>
      </c>
      <c r="J111">
        <v>3</v>
      </c>
      <c r="K111">
        <v>3</v>
      </c>
      <c r="L111">
        <v>39.464060000000003</v>
      </c>
      <c r="M111">
        <v>-84.760588999999996</v>
      </c>
      <c r="N111">
        <v>695</v>
      </c>
      <c r="O111">
        <v>58</v>
      </c>
      <c r="P111">
        <v>1</v>
      </c>
    </row>
    <row r="112" spans="1:16" x14ac:dyDescent="0.25">
      <c r="A112">
        <v>117017</v>
      </c>
      <c r="B112">
        <v>3.8859900000000002E-3</v>
      </c>
      <c r="C112">
        <v>10.31</v>
      </c>
      <c r="D112">
        <v>33.159999999999997</v>
      </c>
      <c r="E112">
        <v>1046.72</v>
      </c>
      <c r="F112">
        <v>4</v>
      </c>
      <c r="G112">
        <v>2</v>
      </c>
      <c r="H112">
        <v>1</v>
      </c>
      <c r="I112">
        <v>2</v>
      </c>
      <c r="J112">
        <v>4</v>
      </c>
      <c r="K112">
        <v>3</v>
      </c>
      <c r="L112">
        <v>39.171340000000001</v>
      </c>
      <c r="M112">
        <v>-84.968016000000006</v>
      </c>
      <c r="N112">
        <v>1569</v>
      </c>
      <c r="O112">
        <v>26</v>
      </c>
      <c r="P112">
        <v>1</v>
      </c>
    </row>
    <row r="113" spans="1:16" x14ac:dyDescent="0.25">
      <c r="A113">
        <v>117062</v>
      </c>
      <c r="B113">
        <v>3.2684799999999998E-3</v>
      </c>
      <c r="C113">
        <v>8.3800000000000008</v>
      </c>
      <c r="D113">
        <v>30.4</v>
      </c>
      <c r="E113">
        <v>913.67</v>
      </c>
      <c r="F113">
        <v>4</v>
      </c>
      <c r="G113">
        <v>4</v>
      </c>
      <c r="H113">
        <v>1</v>
      </c>
      <c r="I113">
        <v>4</v>
      </c>
      <c r="J113">
        <v>3</v>
      </c>
      <c r="K113">
        <v>2</v>
      </c>
      <c r="L113">
        <v>38.914945000000003</v>
      </c>
      <c r="M113">
        <v>-84.410988000000003</v>
      </c>
      <c r="N113">
        <v>1322</v>
      </c>
      <c r="O113">
        <v>9</v>
      </c>
      <c r="P113">
        <v>1</v>
      </c>
    </row>
    <row r="114" spans="1:16" x14ac:dyDescent="0.25">
      <c r="A114">
        <v>117080</v>
      </c>
      <c r="B114">
        <v>2.4319200000000002E-3</v>
      </c>
      <c r="C114">
        <v>5.4</v>
      </c>
      <c r="D114">
        <v>23.88</v>
      </c>
      <c r="E114">
        <v>668.8</v>
      </c>
      <c r="F114">
        <v>4</v>
      </c>
      <c r="G114">
        <v>2</v>
      </c>
      <c r="H114">
        <v>2</v>
      </c>
      <c r="I114">
        <v>2</v>
      </c>
      <c r="J114">
        <v>2</v>
      </c>
      <c r="K114">
        <v>4</v>
      </c>
      <c r="L114">
        <v>41.257993999999997</v>
      </c>
      <c r="M114">
        <v>-82.606832999999995</v>
      </c>
      <c r="N114">
        <v>9997</v>
      </c>
      <c r="O114">
        <v>22</v>
      </c>
      <c r="P114">
        <v>1</v>
      </c>
    </row>
    <row r="115" spans="1:16" x14ac:dyDescent="0.25">
      <c r="A115">
        <v>117162</v>
      </c>
      <c r="B115">
        <v>3.7585499999999998E-3</v>
      </c>
      <c r="C115">
        <v>9.1</v>
      </c>
      <c r="D115">
        <v>27.73</v>
      </c>
      <c r="E115">
        <v>935.78</v>
      </c>
      <c r="F115">
        <v>4</v>
      </c>
      <c r="G115">
        <v>2</v>
      </c>
      <c r="H115">
        <v>2</v>
      </c>
      <c r="I115">
        <v>2</v>
      </c>
      <c r="J115">
        <v>8</v>
      </c>
      <c r="K115">
        <v>4</v>
      </c>
      <c r="L115">
        <v>39.269576000000001</v>
      </c>
      <c r="M115">
        <v>-84.771556000000004</v>
      </c>
      <c r="N115">
        <v>679</v>
      </c>
      <c r="O115">
        <v>47</v>
      </c>
      <c r="P115">
        <v>1</v>
      </c>
    </row>
    <row r="116" spans="1:16" x14ac:dyDescent="0.25">
      <c r="A116">
        <v>117381</v>
      </c>
      <c r="B116">
        <v>4.5614699999999998E-3</v>
      </c>
      <c r="C116">
        <v>10.66</v>
      </c>
      <c r="D116">
        <v>26.2</v>
      </c>
      <c r="E116">
        <v>1019.18</v>
      </c>
      <c r="F116">
        <v>4</v>
      </c>
      <c r="G116">
        <v>2</v>
      </c>
      <c r="H116">
        <v>2</v>
      </c>
      <c r="I116">
        <v>2</v>
      </c>
      <c r="J116">
        <v>2</v>
      </c>
      <c r="K116">
        <v>4</v>
      </c>
      <c r="L116">
        <v>38.923915000000001</v>
      </c>
      <c r="M116">
        <v>-84.151116000000002</v>
      </c>
      <c r="N116">
        <v>1239</v>
      </c>
      <c r="O116">
        <v>24</v>
      </c>
      <c r="P116">
        <v>1</v>
      </c>
    </row>
    <row r="117" spans="1:16" x14ac:dyDescent="0.25">
      <c r="A117">
        <v>117823</v>
      </c>
      <c r="B117">
        <v>4.9863800000000003E-3</v>
      </c>
      <c r="C117">
        <v>13.44</v>
      </c>
      <c r="D117">
        <v>34.85</v>
      </c>
      <c r="E117">
        <v>1279.21</v>
      </c>
      <c r="F117">
        <v>4</v>
      </c>
      <c r="G117">
        <v>2</v>
      </c>
      <c r="H117">
        <v>2</v>
      </c>
      <c r="I117">
        <v>2</v>
      </c>
      <c r="J117">
        <v>6</v>
      </c>
      <c r="K117">
        <v>3</v>
      </c>
      <c r="L117">
        <v>39.379900999999997</v>
      </c>
      <c r="M117">
        <v>-84.040430999999998</v>
      </c>
      <c r="N117">
        <v>1112</v>
      </c>
      <c r="O117">
        <v>30</v>
      </c>
      <c r="P117">
        <v>1</v>
      </c>
    </row>
    <row r="118" spans="1:16" x14ac:dyDescent="0.25">
      <c r="A118">
        <v>117867</v>
      </c>
      <c r="B118">
        <v>4.3234600000000003E-3</v>
      </c>
      <c r="C118">
        <v>11.53</v>
      </c>
      <c r="D118">
        <v>33.68</v>
      </c>
      <c r="E118">
        <v>1131.73</v>
      </c>
      <c r="F118">
        <v>4</v>
      </c>
      <c r="G118">
        <v>2</v>
      </c>
      <c r="H118">
        <v>2</v>
      </c>
      <c r="I118">
        <v>2</v>
      </c>
      <c r="J118">
        <v>5</v>
      </c>
      <c r="K118">
        <v>3</v>
      </c>
      <c r="L118">
        <v>38.927467999999998</v>
      </c>
      <c r="M118">
        <v>-84.142342999999997</v>
      </c>
      <c r="N118">
        <v>1234</v>
      </c>
      <c r="O118">
        <v>12</v>
      </c>
      <c r="P118">
        <v>1</v>
      </c>
    </row>
    <row r="119" spans="1:16" x14ac:dyDescent="0.25">
      <c r="A119">
        <v>118027</v>
      </c>
      <c r="B119">
        <v>2.66504E-3</v>
      </c>
      <c r="C119">
        <v>6.95</v>
      </c>
      <c r="D119">
        <v>31.48</v>
      </c>
      <c r="E119">
        <v>675.89</v>
      </c>
      <c r="F119">
        <v>4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39.424805999999997</v>
      </c>
      <c r="M119">
        <v>-84.132007999999999</v>
      </c>
      <c r="N119">
        <v>1053</v>
      </c>
      <c r="O119">
        <v>37</v>
      </c>
      <c r="P119">
        <v>1</v>
      </c>
    </row>
    <row r="120" spans="1:16" x14ac:dyDescent="0.25">
      <c r="A120">
        <v>118051</v>
      </c>
      <c r="B120">
        <v>3.1774199999999998E-3</v>
      </c>
      <c r="C120">
        <v>7.32</v>
      </c>
      <c r="D120">
        <v>25.61</v>
      </c>
      <c r="E120">
        <v>952.67</v>
      </c>
      <c r="F120">
        <v>4</v>
      </c>
      <c r="G120">
        <v>2</v>
      </c>
      <c r="H120">
        <v>1</v>
      </c>
      <c r="I120">
        <v>1</v>
      </c>
      <c r="J120">
        <v>1</v>
      </c>
      <c r="K120">
        <v>2</v>
      </c>
      <c r="L120">
        <v>39.059409000000002</v>
      </c>
      <c r="M120">
        <v>-84.120666</v>
      </c>
      <c r="N120">
        <v>1220</v>
      </c>
      <c r="O120">
        <v>29</v>
      </c>
      <c r="P120">
        <v>1</v>
      </c>
    </row>
    <row r="121" spans="1:16" x14ac:dyDescent="0.25">
      <c r="A121">
        <v>118086</v>
      </c>
      <c r="B121">
        <v>3.5516499999999999E-3</v>
      </c>
      <c r="C121">
        <v>9.7200000000000006</v>
      </c>
      <c r="D121">
        <v>36.57</v>
      </c>
      <c r="E121">
        <v>963.67</v>
      </c>
      <c r="F121">
        <v>4</v>
      </c>
      <c r="G121">
        <v>2</v>
      </c>
      <c r="H121">
        <v>1</v>
      </c>
      <c r="I121">
        <v>2</v>
      </c>
      <c r="J121">
        <v>4</v>
      </c>
      <c r="K121">
        <v>4</v>
      </c>
      <c r="L121">
        <v>38.896565000000002</v>
      </c>
      <c r="M121">
        <v>-84.377443</v>
      </c>
      <c r="N121">
        <v>1324</v>
      </c>
      <c r="O121">
        <v>6</v>
      </c>
      <c r="P121">
        <v>1</v>
      </c>
    </row>
    <row r="122" spans="1:16" x14ac:dyDescent="0.25">
      <c r="A122">
        <v>118408</v>
      </c>
      <c r="B122">
        <v>3.4664100000000001E-3</v>
      </c>
      <c r="C122">
        <v>8.5500000000000007</v>
      </c>
      <c r="D122">
        <v>28.55</v>
      </c>
      <c r="E122">
        <v>1256.3800000000001</v>
      </c>
      <c r="F122">
        <v>4</v>
      </c>
      <c r="G122">
        <v>1</v>
      </c>
      <c r="H122">
        <v>1</v>
      </c>
      <c r="I122">
        <v>1</v>
      </c>
      <c r="J122">
        <v>1</v>
      </c>
      <c r="K122">
        <v>3</v>
      </c>
      <c r="L122">
        <v>0</v>
      </c>
      <c r="M122">
        <v>0</v>
      </c>
      <c r="N122">
        <v>9999</v>
      </c>
      <c r="O122">
        <v>16</v>
      </c>
      <c r="P122">
        <v>1</v>
      </c>
    </row>
    <row r="123" spans="1:16" x14ac:dyDescent="0.25">
      <c r="A123">
        <v>118509</v>
      </c>
      <c r="B123">
        <v>3.8582899999999999E-3</v>
      </c>
      <c r="C123">
        <v>10.32</v>
      </c>
      <c r="D123">
        <v>34.01</v>
      </c>
      <c r="E123">
        <v>924.43</v>
      </c>
      <c r="F123">
        <v>4</v>
      </c>
      <c r="G123">
        <v>2</v>
      </c>
      <c r="H123">
        <v>2</v>
      </c>
      <c r="I123">
        <v>2</v>
      </c>
      <c r="J123">
        <v>3</v>
      </c>
      <c r="K123">
        <v>4</v>
      </c>
      <c r="L123">
        <v>0</v>
      </c>
      <c r="M123">
        <v>0</v>
      </c>
      <c r="N123">
        <v>9999</v>
      </c>
      <c r="O123">
        <v>14</v>
      </c>
      <c r="P123">
        <v>1</v>
      </c>
    </row>
    <row r="124" spans="1:16" x14ac:dyDescent="0.25">
      <c r="A124">
        <v>118840</v>
      </c>
      <c r="B124">
        <v>8.0865999999999993E-3</v>
      </c>
      <c r="C124">
        <v>20.16</v>
      </c>
      <c r="D124">
        <v>29.06</v>
      </c>
      <c r="E124">
        <v>1539.94</v>
      </c>
      <c r="F124">
        <v>4</v>
      </c>
      <c r="G124">
        <v>2</v>
      </c>
      <c r="H124">
        <v>2</v>
      </c>
      <c r="I124">
        <v>2</v>
      </c>
      <c r="J124">
        <v>6</v>
      </c>
      <c r="K124">
        <v>3</v>
      </c>
      <c r="L124">
        <v>39.074126999999997</v>
      </c>
      <c r="M124">
        <v>-84.036857999999995</v>
      </c>
      <c r="N124">
        <v>1224</v>
      </c>
      <c r="O124">
        <v>56</v>
      </c>
      <c r="P124">
        <v>1</v>
      </c>
    </row>
    <row r="125" spans="1:16" x14ac:dyDescent="0.25">
      <c r="A125">
        <v>118915</v>
      </c>
      <c r="B125">
        <v>3.3176899999999999E-3</v>
      </c>
      <c r="C125">
        <v>8.1300000000000008</v>
      </c>
      <c r="D125">
        <v>28.28</v>
      </c>
      <c r="E125">
        <v>961.6</v>
      </c>
      <c r="F125">
        <v>4</v>
      </c>
      <c r="G125">
        <v>3</v>
      </c>
      <c r="H125">
        <v>2</v>
      </c>
      <c r="I125">
        <v>3</v>
      </c>
      <c r="J125">
        <v>3</v>
      </c>
      <c r="K125">
        <v>3</v>
      </c>
      <c r="L125">
        <v>39.293373000000003</v>
      </c>
      <c r="M125">
        <v>-84.161930999999996</v>
      </c>
      <c r="N125">
        <v>1124</v>
      </c>
      <c r="O125">
        <v>22</v>
      </c>
      <c r="P125">
        <v>1</v>
      </c>
    </row>
    <row r="126" spans="1:16" x14ac:dyDescent="0.25">
      <c r="A126">
        <v>119008</v>
      </c>
      <c r="B126">
        <v>3.7627300000000002E-3</v>
      </c>
      <c r="C126">
        <v>9.77</v>
      </c>
      <c r="D126">
        <v>31.13</v>
      </c>
      <c r="E126">
        <v>996.32</v>
      </c>
      <c r="F126">
        <v>4</v>
      </c>
      <c r="G126">
        <v>2</v>
      </c>
      <c r="H126">
        <v>2</v>
      </c>
      <c r="I126">
        <v>2</v>
      </c>
      <c r="J126">
        <v>3</v>
      </c>
      <c r="K126">
        <v>4</v>
      </c>
      <c r="L126">
        <v>39.455635999999998</v>
      </c>
      <c r="M126">
        <v>-84.228505999999996</v>
      </c>
      <c r="N126">
        <v>1057</v>
      </c>
      <c r="O126">
        <v>41</v>
      </c>
      <c r="P126">
        <v>1</v>
      </c>
    </row>
    <row r="127" spans="1:16" x14ac:dyDescent="0.25">
      <c r="A127">
        <v>119029</v>
      </c>
      <c r="B127">
        <v>3.60335E-3</v>
      </c>
      <c r="C127">
        <v>9.5299999999999994</v>
      </c>
      <c r="D127">
        <v>32.880000000000003</v>
      </c>
      <c r="E127">
        <v>875.7</v>
      </c>
      <c r="F127">
        <v>4</v>
      </c>
      <c r="G127">
        <v>2</v>
      </c>
      <c r="H127">
        <v>1</v>
      </c>
      <c r="I127">
        <v>2</v>
      </c>
      <c r="J127">
        <v>2</v>
      </c>
      <c r="K127">
        <v>2</v>
      </c>
      <c r="L127">
        <v>39.039078000000003</v>
      </c>
      <c r="M127">
        <v>-85.085752999999997</v>
      </c>
      <c r="N127">
        <v>1583</v>
      </c>
      <c r="O127">
        <v>20</v>
      </c>
      <c r="P127">
        <v>1</v>
      </c>
    </row>
    <row r="128" spans="1:16" x14ac:dyDescent="0.25">
      <c r="A128">
        <v>119423</v>
      </c>
      <c r="B128">
        <v>2.6469800000000002E-3</v>
      </c>
      <c r="C128">
        <v>6.39</v>
      </c>
      <c r="D128">
        <v>27.57</v>
      </c>
      <c r="E128">
        <v>809.8</v>
      </c>
      <c r="F128">
        <v>4</v>
      </c>
      <c r="G128">
        <v>1</v>
      </c>
      <c r="H128">
        <v>1</v>
      </c>
      <c r="I128">
        <v>1</v>
      </c>
      <c r="J128">
        <v>2</v>
      </c>
      <c r="K128">
        <v>2</v>
      </c>
      <c r="L128">
        <v>38.915821999999999</v>
      </c>
      <c r="M128">
        <v>-84.503685000000004</v>
      </c>
      <c r="N128">
        <v>1451</v>
      </c>
      <c r="O128">
        <v>5</v>
      </c>
      <c r="P128">
        <v>1</v>
      </c>
    </row>
    <row r="129" spans="1:16" x14ac:dyDescent="0.25">
      <c r="A129">
        <v>119424</v>
      </c>
      <c r="B129">
        <v>2.01081E-3</v>
      </c>
      <c r="C129">
        <v>5.1100000000000003</v>
      </c>
      <c r="D129">
        <v>29.99</v>
      </c>
      <c r="E129">
        <v>553.88</v>
      </c>
      <c r="F129">
        <v>4</v>
      </c>
      <c r="G129">
        <v>3</v>
      </c>
      <c r="H129">
        <v>3</v>
      </c>
      <c r="I129">
        <v>3</v>
      </c>
      <c r="J129">
        <v>3</v>
      </c>
      <c r="K129">
        <v>4</v>
      </c>
      <c r="L129">
        <v>38.876964000000001</v>
      </c>
      <c r="M129">
        <v>-84.303618</v>
      </c>
      <c r="N129">
        <v>1337</v>
      </c>
      <c r="O129">
        <v>17</v>
      </c>
      <c r="P129">
        <v>1</v>
      </c>
    </row>
    <row r="130" spans="1:16" x14ac:dyDescent="0.25">
      <c r="A130">
        <v>119669</v>
      </c>
      <c r="B130">
        <v>2.5393099999999999E-3</v>
      </c>
      <c r="C130">
        <v>5.98</v>
      </c>
      <c r="D130">
        <v>26.53</v>
      </c>
      <c r="E130">
        <v>712.16</v>
      </c>
      <c r="F130">
        <v>4</v>
      </c>
      <c r="G130">
        <v>2</v>
      </c>
      <c r="H130">
        <v>2</v>
      </c>
      <c r="I130">
        <v>2</v>
      </c>
      <c r="J130">
        <v>2</v>
      </c>
      <c r="K130">
        <v>3</v>
      </c>
      <c r="L130">
        <v>39.430965</v>
      </c>
      <c r="M130">
        <v>-84.724473000000003</v>
      </c>
      <c r="N130">
        <v>695</v>
      </c>
      <c r="O130">
        <v>46</v>
      </c>
      <c r="P130">
        <v>1</v>
      </c>
    </row>
    <row r="131" spans="1:16" x14ac:dyDescent="0.25">
      <c r="A131">
        <v>119701</v>
      </c>
      <c r="B131">
        <v>9.8804700000000006E-3</v>
      </c>
      <c r="C131">
        <v>25.4</v>
      </c>
      <c r="D131">
        <v>30.56</v>
      </c>
      <c r="E131">
        <v>2153.0700000000002</v>
      </c>
      <c r="F131">
        <v>4</v>
      </c>
      <c r="G131">
        <v>2</v>
      </c>
      <c r="H131">
        <v>1</v>
      </c>
      <c r="I131">
        <v>2</v>
      </c>
      <c r="J131">
        <v>2</v>
      </c>
      <c r="K131">
        <v>4</v>
      </c>
      <c r="L131">
        <v>39.422187999999998</v>
      </c>
      <c r="M131">
        <v>-84.180531999999999</v>
      </c>
      <c r="N131">
        <v>1052</v>
      </c>
      <c r="O131">
        <v>15</v>
      </c>
      <c r="P131">
        <v>1</v>
      </c>
    </row>
    <row r="132" spans="1:16" x14ac:dyDescent="0.25">
      <c r="A132">
        <v>119775</v>
      </c>
      <c r="B132">
        <v>2.0930200000000001E-3</v>
      </c>
      <c r="C132">
        <v>5.05</v>
      </c>
      <c r="D132">
        <v>27.55</v>
      </c>
      <c r="E132">
        <v>591.49</v>
      </c>
      <c r="F132">
        <v>4</v>
      </c>
      <c r="G132">
        <v>2</v>
      </c>
      <c r="H132">
        <v>2</v>
      </c>
      <c r="I132">
        <v>2</v>
      </c>
      <c r="J132">
        <v>5</v>
      </c>
      <c r="K132">
        <v>4</v>
      </c>
      <c r="L132">
        <v>39.477240999999999</v>
      </c>
      <c r="M132">
        <v>-84.762845999999996</v>
      </c>
      <c r="N132">
        <v>695</v>
      </c>
      <c r="O132">
        <v>81</v>
      </c>
      <c r="P132">
        <v>1</v>
      </c>
    </row>
    <row r="133" spans="1:16" x14ac:dyDescent="0.25">
      <c r="A133">
        <v>120016</v>
      </c>
      <c r="B133">
        <v>5.7908300000000003E-3</v>
      </c>
      <c r="C133">
        <v>15.68</v>
      </c>
      <c r="D133">
        <v>35.36</v>
      </c>
      <c r="E133">
        <v>1314.89</v>
      </c>
      <c r="F133">
        <v>4</v>
      </c>
      <c r="G133">
        <v>2</v>
      </c>
      <c r="H133">
        <v>2</v>
      </c>
      <c r="I133">
        <v>2</v>
      </c>
      <c r="J133">
        <v>2</v>
      </c>
      <c r="K133">
        <v>4</v>
      </c>
      <c r="L133">
        <v>39.489517999999997</v>
      </c>
      <c r="M133">
        <v>-84.191023999999999</v>
      </c>
      <c r="N133">
        <v>1102</v>
      </c>
      <c r="O133">
        <v>10</v>
      </c>
      <c r="P133">
        <v>1</v>
      </c>
    </row>
    <row r="134" spans="1:16" x14ac:dyDescent="0.25">
      <c r="A134">
        <v>120085</v>
      </c>
      <c r="B134">
        <v>2.6716999999999999E-3</v>
      </c>
      <c r="C134">
        <v>6.18</v>
      </c>
      <c r="D134">
        <v>25.8</v>
      </c>
      <c r="E134">
        <v>748.94</v>
      </c>
      <c r="F134">
        <v>4</v>
      </c>
      <c r="G134">
        <v>1</v>
      </c>
      <c r="H134">
        <v>0</v>
      </c>
      <c r="I134">
        <v>1</v>
      </c>
      <c r="J134">
        <v>1</v>
      </c>
      <c r="K134">
        <v>1</v>
      </c>
      <c r="L134">
        <v>38.909120999999999</v>
      </c>
      <c r="M134">
        <v>-84.821269999999998</v>
      </c>
      <c r="N134">
        <v>1529</v>
      </c>
      <c r="O134">
        <v>20</v>
      </c>
      <c r="P134">
        <v>1</v>
      </c>
    </row>
    <row r="135" spans="1:16" x14ac:dyDescent="0.25">
      <c r="A135">
        <v>121565</v>
      </c>
      <c r="B135">
        <v>3.7906799999999998E-3</v>
      </c>
      <c r="C135">
        <v>9.16</v>
      </c>
      <c r="D135">
        <v>27.61</v>
      </c>
      <c r="E135">
        <v>1115.04</v>
      </c>
      <c r="F135">
        <v>4</v>
      </c>
      <c r="G135">
        <v>3</v>
      </c>
      <c r="H135">
        <v>3</v>
      </c>
      <c r="I135">
        <v>3</v>
      </c>
      <c r="J135">
        <v>3</v>
      </c>
      <c r="K135">
        <v>3</v>
      </c>
      <c r="L135">
        <v>39.492322999999999</v>
      </c>
      <c r="M135">
        <v>-84.565994000000003</v>
      </c>
      <c r="N135">
        <v>850</v>
      </c>
      <c r="O135">
        <v>41</v>
      </c>
      <c r="P135">
        <v>1</v>
      </c>
    </row>
    <row r="136" spans="1:16" x14ac:dyDescent="0.25">
      <c r="A136">
        <v>913196</v>
      </c>
      <c r="B136">
        <v>5.19003E-3</v>
      </c>
      <c r="C136">
        <v>13.58</v>
      </c>
      <c r="D136">
        <v>31.81</v>
      </c>
      <c r="E136">
        <v>1323.42</v>
      </c>
      <c r="F136">
        <v>4</v>
      </c>
      <c r="G136">
        <v>2</v>
      </c>
      <c r="H136">
        <v>2</v>
      </c>
      <c r="I136">
        <v>2</v>
      </c>
      <c r="J136">
        <v>4</v>
      </c>
      <c r="K136">
        <v>4</v>
      </c>
      <c r="L136">
        <v>39.201416999999999</v>
      </c>
      <c r="M136">
        <v>-84.870834000000002</v>
      </c>
      <c r="N136">
        <v>1568</v>
      </c>
      <c r="O136">
        <v>48</v>
      </c>
      <c r="P136">
        <v>1</v>
      </c>
    </row>
    <row r="137" spans="1:16" x14ac:dyDescent="0.25">
      <c r="A137">
        <v>915842</v>
      </c>
      <c r="B137">
        <v>3.14372E-3</v>
      </c>
      <c r="C137">
        <v>8.01</v>
      </c>
      <c r="D137">
        <v>30.13</v>
      </c>
      <c r="E137">
        <v>940.25</v>
      </c>
      <c r="F137">
        <v>4</v>
      </c>
      <c r="G137">
        <v>2</v>
      </c>
      <c r="H137">
        <v>2</v>
      </c>
      <c r="I137">
        <v>2</v>
      </c>
      <c r="J137">
        <v>2</v>
      </c>
      <c r="K137">
        <v>4</v>
      </c>
      <c r="L137">
        <v>39.315058999999998</v>
      </c>
      <c r="M137">
        <v>-84.220770000000002</v>
      </c>
      <c r="N137">
        <v>1123</v>
      </c>
      <c r="O137">
        <v>16</v>
      </c>
      <c r="P137">
        <v>1</v>
      </c>
    </row>
    <row r="138" spans="1:16" x14ac:dyDescent="0.25">
      <c r="A138">
        <v>925307</v>
      </c>
      <c r="B138">
        <v>2.8203199999999999E-3</v>
      </c>
      <c r="C138">
        <v>6.7</v>
      </c>
      <c r="D138">
        <v>26.9</v>
      </c>
      <c r="E138">
        <v>966.31</v>
      </c>
      <c r="F138">
        <v>4</v>
      </c>
      <c r="G138">
        <v>2</v>
      </c>
      <c r="H138">
        <v>2</v>
      </c>
      <c r="I138">
        <v>2</v>
      </c>
      <c r="J138">
        <v>2</v>
      </c>
      <c r="K138">
        <v>3</v>
      </c>
      <c r="L138">
        <v>38.975907999999997</v>
      </c>
      <c r="M138">
        <v>-84.691563000000002</v>
      </c>
      <c r="N138">
        <v>1508</v>
      </c>
      <c r="O138">
        <v>29</v>
      </c>
      <c r="P138">
        <v>1</v>
      </c>
    </row>
    <row r="139" spans="1:16" x14ac:dyDescent="0.25">
      <c r="A139">
        <v>929429</v>
      </c>
      <c r="B139">
        <v>4.2423299999999999E-3</v>
      </c>
      <c r="C139">
        <v>10.199999999999999</v>
      </c>
      <c r="D139">
        <v>27.38</v>
      </c>
      <c r="E139">
        <v>1250.1099999999999</v>
      </c>
      <c r="F139">
        <v>4</v>
      </c>
      <c r="G139">
        <v>2</v>
      </c>
      <c r="H139">
        <v>2</v>
      </c>
      <c r="I139">
        <v>2</v>
      </c>
      <c r="J139">
        <v>4</v>
      </c>
      <c r="K139">
        <v>3</v>
      </c>
      <c r="L139">
        <v>39.412255000000002</v>
      </c>
      <c r="M139">
        <v>-84.050383999999994</v>
      </c>
      <c r="N139">
        <v>1113</v>
      </c>
      <c r="O139">
        <v>38</v>
      </c>
      <c r="P139">
        <v>1</v>
      </c>
    </row>
    <row r="140" spans="1:16" x14ac:dyDescent="0.25">
      <c r="A140">
        <v>929985</v>
      </c>
      <c r="B140">
        <v>5.15541E-3</v>
      </c>
      <c r="C140">
        <v>11.07</v>
      </c>
      <c r="D140">
        <v>22.34</v>
      </c>
      <c r="E140">
        <v>1213</v>
      </c>
      <c r="F140">
        <v>4</v>
      </c>
      <c r="G140">
        <v>1</v>
      </c>
      <c r="H140">
        <v>1</v>
      </c>
      <c r="I140">
        <v>1</v>
      </c>
      <c r="J140">
        <v>1</v>
      </c>
      <c r="K140">
        <v>4</v>
      </c>
      <c r="L140">
        <v>0</v>
      </c>
      <c r="M140">
        <v>0</v>
      </c>
      <c r="N140">
        <v>9999</v>
      </c>
      <c r="O140">
        <v>2</v>
      </c>
      <c r="P140">
        <v>1</v>
      </c>
    </row>
    <row r="141" spans="1:16" x14ac:dyDescent="0.25">
      <c r="A141">
        <v>933740</v>
      </c>
      <c r="B141">
        <v>4.3148300000000004E-3</v>
      </c>
      <c r="C141">
        <v>11.36</v>
      </c>
      <c r="D141">
        <v>32.409999999999997</v>
      </c>
      <c r="E141">
        <v>1144.4000000000001</v>
      </c>
      <c r="F141">
        <v>4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39.154319999999998</v>
      </c>
      <c r="M141">
        <v>-84.173720000000003</v>
      </c>
      <c r="N141">
        <v>1176</v>
      </c>
      <c r="O141">
        <v>13</v>
      </c>
      <c r="P141">
        <v>1</v>
      </c>
    </row>
    <row r="142" spans="1:16" x14ac:dyDescent="0.25">
      <c r="A142">
        <v>934471</v>
      </c>
      <c r="B142">
        <v>4.86595E-3</v>
      </c>
      <c r="C142">
        <v>12.55</v>
      </c>
      <c r="D142">
        <v>30.72</v>
      </c>
      <c r="E142">
        <v>1213.6300000000001</v>
      </c>
      <c r="F142">
        <v>4</v>
      </c>
      <c r="G142">
        <v>2</v>
      </c>
      <c r="H142">
        <v>2</v>
      </c>
      <c r="I142">
        <v>2</v>
      </c>
      <c r="J142">
        <v>2</v>
      </c>
      <c r="K142">
        <v>4</v>
      </c>
      <c r="L142">
        <v>39.489381000000002</v>
      </c>
      <c r="M142">
        <v>-84.742233999999996</v>
      </c>
      <c r="N142">
        <v>696</v>
      </c>
      <c r="O142">
        <v>47</v>
      </c>
      <c r="P142">
        <v>1</v>
      </c>
    </row>
    <row r="143" spans="1:16" x14ac:dyDescent="0.25">
      <c r="A143">
        <v>940324</v>
      </c>
      <c r="B143">
        <v>1.5426000000000001E-3</v>
      </c>
      <c r="C143">
        <v>3.17</v>
      </c>
      <c r="D143">
        <v>20.59</v>
      </c>
      <c r="E143">
        <v>546.84</v>
      </c>
      <c r="F143">
        <v>4</v>
      </c>
      <c r="G143">
        <v>1</v>
      </c>
      <c r="H143">
        <v>1</v>
      </c>
      <c r="I143">
        <v>1</v>
      </c>
      <c r="J143">
        <v>2</v>
      </c>
      <c r="K143">
        <v>4</v>
      </c>
      <c r="L143">
        <v>39.502758</v>
      </c>
      <c r="M143">
        <v>-84.703630000000004</v>
      </c>
      <c r="N143">
        <v>711</v>
      </c>
      <c r="O143">
        <v>30</v>
      </c>
      <c r="P143">
        <v>1</v>
      </c>
    </row>
    <row r="144" spans="1:16" x14ac:dyDescent="0.25">
      <c r="A144">
        <v>941598</v>
      </c>
      <c r="B144">
        <v>1.44877E-3</v>
      </c>
      <c r="C144">
        <v>3.4</v>
      </c>
      <c r="D144">
        <v>26.31</v>
      </c>
      <c r="E144">
        <v>468.72</v>
      </c>
      <c r="F144">
        <v>4</v>
      </c>
      <c r="G144">
        <v>3</v>
      </c>
      <c r="H144">
        <v>1</v>
      </c>
      <c r="I144">
        <v>3</v>
      </c>
      <c r="J144">
        <v>1</v>
      </c>
      <c r="K144">
        <v>2</v>
      </c>
      <c r="L144">
        <v>39.542431000000001</v>
      </c>
      <c r="M144">
        <v>-84.393608</v>
      </c>
      <c r="N144">
        <v>853</v>
      </c>
      <c r="O144">
        <v>26</v>
      </c>
      <c r="P144">
        <v>1</v>
      </c>
    </row>
    <row r="145" spans="1:16" x14ac:dyDescent="0.25">
      <c r="A145">
        <v>945318</v>
      </c>
      <c r="B145">
        <v>1.9929100000000001E-3</v>
      </c>
      <c r="C145">
        <v>4.62</v>
      </c>
      <c r="D145">
        <v>25.83</v>
      </c>
      <c r="E145">
        <v>663.44</v>
      </c>
      <c r="F145">
        <v>4</v>
      </c>
      <c r="G145">
        <v>2</v>
      </c>
      <c r="H145">
        <v>2</v>
      </c>
      <c r="I145">
        <v>2</v>
      </c>
      <c r="J145">
        <v>4</v>
      </c>
      <c r="K145">
        <v>4</v>
      </c>
      <c r="L145">
        <v>39.104362999999999</v>
      </c>
      <c r="M145">
        <v>-84.704082999999997</v>
      </c>
      <c r="N145">
        <v>1524</v>
      </c>
      <c r="O145">
        <v>26</v>
      </c>
      <c r="P145">
        <v>1</v>
      </c>
    </row>
    <row r="146" spans="1:16" x14ac:dyDescent="0.25">
      <c r="A146">
        <v>945705</v>
      </c>
      <c r="B146">
        <v>4.1164799999999996E-3</v>
      </c>
      <c r="C146">
        <v>10.18</v>
      </c>
      <c r="D146">
        <v>28.66</v>
      </c>
      <c r="E146">
        <v>1191.78</v>
      </c>
      <c r="F146">
        <v>4</v>
      </c>
      <c r="G146">
        <v>2</v>
      </c>
      <c r="H146">
        <v>2</v>
      </c>
      <c r="I146">
        <v>2</v>
      </c>
      <c r="J146">
        <v>3</v>
      </c>
      <c r="K146">
        <v>4</v>
      </c>
      <c r="L146">
        <v>39.295403</v>
      </c>
      <c r="M146">
        <v>-84.633105999999998</v>
      </c>
      <c r="N146">
        <v>646</v>
      </c>
      <c r="O146">
        <v>56</v>
      </c>
      <c r="P14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2"/>
  <sheetViews>
    <sheetView topLeftCell="C1" workbookViewId="0">
      <selection activeCell="J5" sqref="J5:M9"/>
    </sheetView>
  </sheetViews>
  <sheetFormatPr defaultRowHeight="15" x14ac:dyDescent="0.25"/>
  <cols>
    <col min="2" max="2" width="20.42578125" customWidth="1"/>
    <col min="3" max="3" width="16.28515625" customWidth="1"/>
    <col min="4" max="6" width="12" customWidth="1"/>
    <col min="7" max="7" width="7.28515625" customWidth="1"/>
    <col min="8" max="8" width="12" customWidth="1"/>
    <col min="9" max="9" width="18.42578125" customWidth="1"/>
    <col min="10" max="10" width="16.28515625" customWidth="1"/>
    <col min="11" max="13" width="3" customWidth="1"/>
    <col min="14" max="14" width="7.28515625" customWidth="1"/>
    <col min="15" max="15" width="11.28515625" customWidth="1"/>
    <col min="16" max="16" width="19.7109375" customWidth="1"/>
    <col min="17" max="17" width="22.42578125" customWidth="1"/>
    <col min="18" max="18" width="25.5703125" bestFit="1" customWidth="1"/>
    <col min="19" max="19" width="24.7109375" customWidth="1"/>
    <col min="20" max="20" width="27.42578125" customWidth="1"/>
    <col min="21" max="21" width="22.42578125" customWidth="1"/>
    <col min="22" max="22" width="22" customWidth="1"/>
    <col min="23" max="23" width="25.5703125" customWidth="1"/>
    <col min="24" max="24" width="24.7109375" customWidth="1"/>
    <col min="25" max="25" width="27.42578125" customWidth="1"/>
    <col min="26" max="26" width="27" customWidth="1"/>
    <col min="27" max="27" width="22.42578125" customWidth="1"/>
    <col min="28" max="28" width="25.5703125" bestFit="1" customWidth="1"/>
    <col min="29" max="29" width="24.7109375" bestFit="1" customWidth="1"/>
    <col min="30" max="30" width="27.42578125" bestFit="1" customWidth="1"/>
    <col min="31" max="31" width="27" bestFit="1" customWidth="1"/>
    <col min="32" max="32" width="27.42578125" bestFit="1" customWidth="1"/>
  </cols>
  <sheetData>
    <row r="3" spans="2:15" x14ac:dyDescent="0.25">
      <c r="B3" s="1" t="s">
        <v>19</v>
      </c>
      <c r="C3" s="1" t="s">
        <v>18</v>
      </c>
      <c r="I3" s="1" t="s">
        <v>30</v>
      </c>
      <c r="J3" s="1" t="s">
        <v>18</v>
      </c>
    </row>
    <row r="4" spans="2:15" x14ac:dyDescent="0.25">
      <c r="B4" s="1" t="s">
        <v>16</v>
      </c>
      <c r="C4">
        <v>1</v>
      </c>
      <c r="D4">
        <v>2</v>
      </c>
      <c r="E4">
        <v>3</v>
      </c>
      <c r="F4">
        <v>4</v>
      </c>
      <c r="G4" t="s">
        <v>29</v>
      </c>
      <c r="H4" t="s">
        <v>17</v>
      </c>
      <c r="I4" s="1" t="s">
        <v>16</v>
      </c>
      <c r="J4">
        <v>1</v>
      </c>
      <c r="K4">
        <v>2</v>
      </c>
      <c r="L4">
        <v>3</v>
      </c>
      <c r="M4">
        <v>4</v>
      </c>
      <c r="N4" t="s">
        <v>29</v>
      </c>
      <c r="O4" t="s">
        <v>17</v>
      </c>
    </row>
    <row r="5" spans="2:15" x14ac:dyDescent="0.25">
      <c r="B5" s="2">
        <v>0</v>
      </c>
      <c r="C5" s="4">
        <v>2.5851050000000003E-3</v>
      </c>
      <c r="D5" s="4">
        <v>3.4580024999999997E-3</v>
      </c>
      <c r="E5" s="4"/>
      <c r="F5" s="4"/>
      <c r="G5" s="4"/>
      <c r="H5" s="4">
        <v>2.9342639999999998E-3</v>
      </c>
      <c r="I5" s="2">
        <v>0</v>
      </c>
      <c r="J5" s="4">
        <v>6</v>
      </c>
      <c r="K5" s="4">
        <v>4</v>
      </c>
      <c r="L5" s="4"/>
      <c r="M5" s="4"/>
      <c r="N5" s="4"/>
      <c r="O5" s="4">
        <v>10</v>
      </c>
    </row>
    <row r="6" spans="2:15" x14ac:dyDescent="0.25">
      <c r="B6" s="2">
        <v>1</v>
      </c>
      <c r="C6" s="4">
        <v>4.5069424999999996E-3</v>
      </c>
      <c r="D6" s="4">
        <v>3.2039921052631577E-3</v>
      </c>
      <c r="E6" s="4">
        <v>3.4817734166666665E-3</v>
      </c>
      <c r="F6" s="4">
        <v>4.9432587500000003E-3</v>
      </c>
      <c r="G6" s="4"/>
      <c r="H6" s="4">
        <v>3.9918195636363648E-3</v>
      </c>
      <c r="I6" s="2">
        <v>1</v>
      </c>
      <c r="J6" s="4">
        <v>4</v>
      </c>
      <c r="K6" s="4">
        <v>19</v>
      </c>
      <c r="L6" s="4">
        <v>12</v>
      </c>
      <c r="M6" s="4">
        <v>20</v>
      </c>
      <c r="N6" s="4"/>
      <c r="O6" s="4">
        <v>55</v>
      </c>
    </row>
    <row r="7" spans="2:15" x14ac:dyDescent="0.25">
      <c r="B7" s="2">
        <v>2</v>
      </c>
      <c r="C7" s="4">
        <v>4.6443500000000002E-3</v>
      </c>
      <c r="D7" s="4">
        <v>2.68046E-3</v>
      </c>
      <c r="E7" s="4">
        <v>3.8226415000000001E-3</v>
      </c>
      <c r="F7" s="4">
        <v>3.7148928205128209E-3</v>
      </c>
      <c r="G7" s="4"/>
      <c r="H7" s="4">
        <v>3.6528540298507461E-3</v>
      </c>
      <c r="I7" s="2">
        <v>2</v>
      </c>
      <c r="J7" s="4">
        <v>1</v>
      </c>
      <c r="K7" s="4">
        <v>7</v>
      </c>
      <c r="L7" s="4">
        <v>20</v>
      </c>
      <c r="M7" s="4">
        <v>39</v>
      </c>
      <c r="N7" s="4"/>
      <c r="O7" s="4">
        <v>67</v>
      </c>
    </row>
    <row r="8" spans="2:15" x14ac:dyDescent="0.25">
      <c r="B8" s="2">
        <v>3</v>
      </c>
      <c r="C8" s="4">
        <v>7.1827100000000001E-3</v>
      </c>
      <c r="D8" s="4"/>
      <c r="E8" s="4">
        <v>3.8291449999999999E-3</v>
      </c>
      <c r="F8" s="4">
        <v>5.0675666666666662E-3</v>
      </c>
      <c r="G8" s="4"/>
      <c r="H8" s="4">
        <v>5.0374249999999999E-3</v>
      </c>
      <c r="I8" s="2">
        <v>3</v>
      </c>
      <c r="J8" s="4">
        <v>1</v>
      </c>
      <c r="K8" s="4"/>
      <c r="L8" s="4">
        <v>2</v>
      </c>
      <c r="M8" s="4">
        <v>9</v>
      </c>
      <c r="N8" s="4"/>
      <c r="O8" s="4">
        <v>12</v>
      </c>
    </row>
    <row r="9" spans="2:15" x14ac:dyDescent="0.25">
      <c r="B9" s="2">
        <v>4</v>
      </c>
      <c r="C9" s="4">
        <v>3.41304E-3</v>
      </c>
      <c r="D9" s="4"/>
      <c r="E9" s="4"/>
      <c r="F9" s="4"/>
      <c r="G9" s="4"/>
      <c r="H9" s="4">
        <v>3.41304E-3</v>
      </c>
      <c r="I9" s="2">
        <v>4</v>
      </c>
      <c r="J9" s="4">
        <v>1</v>
      </c>
      <c r="K9" s="4"/>
      <c r="L9" s="4"/>
      <c r="M9" s="4"/>
      <c r="N9" s="4"/>
      <c r="O9" s="4">
        <v>1</v>
      </c>
    </row>
    <row r="10" spans="2:15" x14ac:dyDescent="0.25">
      <c r="B10" s="2" t="s">
        <v>29</v>
      </c>
      <c r="C10" s="4"/>
      <c r="D10" s="4"/>
      <c r="E10" s="4"/>
      <c r="F10" s="4"/>
      <c r="G10" s="4"/>
      <c r="H10" s="4"/>
      <c r="I10" s="2" t="s">
        <v>29</v>
      </c>
      <c r="J10" s="4"/>
      <c r="K10" s="4"/>
      <c r="L10" s="4"/>
      <c r="M10" s="4"/>
      <c r="N10" s="4"/>
      <c r="O10" s="4"/>
    </row>
    <row r="11" spans="2:15" x14ac:dyDescent="0.25">
      <c r="B11" s="2" t="s">
        <v>17</v>
      </c>
      <c r="C11" s="4">
        <v>3.7521923076923079E-3</v>
      </c>
      <c r="D11" s="4">
        <v>3.115702666666666E-3</v>
      </c>
      <c r="E11" s="4">
        <v>3.7027176764705878E-3</v>
      </c>
      <c r="F11" s="4">
        <v>4.2552072794117633E-3</v>
      </c>
      <c r="G11" s="4"/>
      <c r="H11" s="4">
        <v>3.8448005241379316E-3</v>
      </c>
      <c r="I11" s="2" t="s">
        <v>17</v>
      </c>
      <c r="J11" s="4">
        <v>13</v>
      </c>
      <c r="K11" s="4">
        <v>30</v>
      </c>
      <c r="L11" s="4">
        <v>34</v>
      </c>
      <c r="M11" s="4">
        <v>68</v>
      </c>
      <c r="N11" s="4"/>
      <c r="O11" s="4">
        <v>145</v>
      </c>
    </row>
    <row r="17" spans="1:6" x14ac:dyDescent="0.25">
      <c r="B17" s="3" t="s">
        <v>16</v>
      </c>
      <c r="C17" s="3" t="s">
        <v>20</v>
      </c>
      <c r="D17" s="3" t="s">
        <v>21</v>
      </c>
      <c r="E17" s="3" t="s">
        <v>22</v>
      </c>
      <c r="F17" s="3" t="s">
        <v>23</v>
      </c>
    </row>
    <row r="18" spans="1:6" x14ac:dyDescent="0.25">
      <c r="A18">
        <v>1</v>
      </c>
      <c r="B18" s="2">
        <v>0</v>
      </c>
      <c r="C18" s="4">
        <v>2.5851050000000003E-3</v>
      </c>
      <c r="D18" s="4">
        <v>3.4580024999999997E-3</v>
      </c>
      <c r="E18" s="4"/>
      <c r="F18" s="4"/>
    </row>
    <row r="19" spans="1:6" x14ac:dyDescent="0.25">
      <c r="A19">
        <v>2</v>
      </c>
      <c r="B19" s="2">
        <v>1</v>
      </c>
      <c r="C19" s="4">
        <v>4.5069424999999996E-3</v>
      </c>
      <c r="D19" s="4">
        <v>3.2039921052631577E-3</v>
      </c>
      <c r="E19" s="4">
        <v>3.4817734166666665E-3</v>
      </c>
      <c r="F19" s="4">
        <v>4.9432587500000003E-3</v>
      </c>
    </row>
    <row r="20" spans="1:6" x14ac:dyDescent="0.25">
      <c r="A20">
        <v>3</v>
      </c>
      <c r="B20" s="2">
        <v>2</v>
      </c>
      <c r="C20" s="4">
        <v>4.6443500000000002E-3</v>
      </c>
      <c r="D20" s="4">
        <v>2.68046E-3</v>
      </c>
      <c r="E20" s="4">
        <v>3.8226415000000001E-3</v>
      </c>
      <c r="F20" s="4">
        <v>3.7148928205128209E-3</v>
      </c>
    </row>
    <row r="21" spans="1:6" x14ac:dyDescent="0.25">
      <c r="A21">
        <v>4</v>
      </c>
      <c r="B21" s="2">
        <v>3</v>
      </c>
      <c r="C21" s="4">
        <v>7.1827100000000001E-3</v>
      </c>
      <c r="D21" s="4"/>
      <c r="E21" s="4">
        <v>3.8291449999999999E-3</v>
      </c>
      <c r="F21" s="4">
        <v>5.0675666666666662E-3</v>
      </c>
    </row>
    <row r="22" spans="1:6" x14ac:dyDescent="0.25">
      <c r="A22">
        <v>5</v>
      </c>
      <c r="B22" s="2">
        <v>4</v>
      </c>
      <c r="C22" s="4">
        <v>3.41304E-3</v>
      </c>
      <c r="D22" s="4"/>
      <c r="E22" s="4"/>
      <c r="F22" s="4"/>
    </row>
    <row r="24" spans="1:6" x14ac:dyDescent="0.25">
      <c r="B24" s="3" t="s">
        <v>24</v>
      </c>
      <c r="C24" s="3" t="s">
        <v>20</v>
      </c>
      <c r="D24" s="3" t="s">
        <v>21</v>
      </c>
      <c r="E24" s="3" t="s">
        <v>22</v>
      </c>
      <c r="F24" s="3" t="s">
        <v>23</v>
      </c>
    </row>
    <row r="25" spans="1:6" x14ac:dyDescent="0.25">
      <c r="B25">
        <v>1</v>
      </c>
      <c r="C25">
        <f>C18*2000</f>
        <v>5.1702100000000009</v>
      </c>
      <c r="D25">
        <f t="shared" ref="D25" si="0">D18*2000</f>
        <v>6.9160049999999993</v>
      </c>
    </row>
    <row r="26" spans="1:6" x14ac:dyDescent="0.25">
      <c r="B26">
        <v>2</v>
      </c>
      <c r="C26">
        <f t="shared" ref="C26:F29" si="1">C19*2000</f>
        <v>9.0138849999999984</v>
      </c>
      <c r="D26">
        <f t="shared" si="1"/>
        <v>6.4079842105263154</v>
      </c>
      <c r="E26">
        <f t="shared" si="1"/>
        <v>6.963546833333333</v>
      </c>
      <c r="F26">
        <f t="shared" si="1"/>
        <v>9.8865175000000001</v>
      </c>
    </row>
    <row r="27" spans="1:6" x14ac:dyDescent="0.25">
      <c r="B27">
        <v>3</v>
      </c>
      <c r="C27">
        <f t="shared" si="1"/>
        <v>9.2887000000000004</v>
      </c>
      <c r="D27">
        <f t="shared" si="1"/>
        <v>5.3609200000000001</v>
      </c>
      <c r="E27">
        <f t="shared" si="1"/>
        <v>7.6452830000000001</v>
      </c>
      <c r="F27">
        <f t="shared" si="1"/>
        <v>7.4297856410256422</v>
      </c>
    </row>
    <row r="28" spans="1:6" x14ac:dyDescent="0.25">
      <c r="B28">
        <v>4</v>
      </c>
      <c r="C28">
        <f t="shared" si="1"/>
        <v>14.36542</v>
      </c>
      <c r="E28">
        <f t="shared" si="1"/>
        <v>7.65829</v>
      </c>
      <c r="F28">
        <f t="shared" si="1"/>
        <v>10.135133333333332</v>
      </c>
    </row>
    <row r="29" spans="1:6" x14ac:dyDescent="0.25">
      <c r="B29">
        <v>5</v>
      </c>
      <c r="C29">
        <f t="shared" si="1"/>
        <v>6.8260800000000001</v>
      </c>
    </row>
    <row r="31" spans="1:6" x14ac:dyDescent="0.25">
      <c r="C31">
        <f>C18*365</f>
        <v>0.94356332500000006</v>
      </c>
    </row>
    <row r="32" spans="1:6" x14ac:dyDescent="0.25">
      <c r="A32" t="s">
        <v>28</v>
      </c>
      <c r="C32" t="s">
        <v>26</v>
      </c>
    </row>
    <row r="33" spans="3:4" x14ac:dyDescent="0.25">
      <c r="C33" s="4">
        <v>5.5135211267605611</v>
      </c>
    </row>
    <row r="34" spans="3:4" x14ac:dyDescent="0.25">
      <c r="C34" s="4">
        <v>5.6755072463768128</v>
      </c>
    </row>
    <row r="35" spans="3:4" x14ac:dyDescent="0.25">
      <c r="C35" s="4">
        <v>7.7966666666666677</v>
      </c>
    </row>
    <row r="36" spans="3:4" x14ac:dyDescent="0.25">
      <c r="C36" s="4">
        <v>9.5166666666666675</v>
      </c>
    </row>
    <row r="37" spans="3:4" x14ac:dyDescent="0.25">
      <c r="C37" s="4">
        <v>8.25</v>
      </c>
    </row>
    <row r="38" spans="3:4" x14ac:dyDescent="0.25">
      <c r="C38" t="s">
        <v>25</v>
      </c>
      <c r="D38" t="s">
        <v>27</v>
      </c>
    </row>
    <row r="39" spans="3:4" x14ac:dyDescent="0.25">
      <c r="C39">
        <f>C25/C33</f>
        <v>0.93773287181321263</v>
      </c>
      <c r="D39">
        <f>C39*453.592</f>
        <v>425.34812879149871</v>
      </c>
    </row>
    <row r="40" spans="3:4" x14ac:dyDescent="0.25">
      <c r="C40">
        <f t="shared" ref="C40:C42" si="2">C26/C34</f>
        <v>1.5882078215571609</v>
      </c>
      <c r="D40">
        <f t="shared" ref="D40:D42" si="3">C40*453.592</f>
        <v>720.39836219575568</v>
      </c>
    </row>
    <row r="41" spans="3:4" x14ac:dyDescent="0.25">
      <c r="C41">
        <f t="shared" si="2"/>
        <v>1.1913681060282171</v>
      </c>
      <c r="D41">
        <f t="shared" si="3"/>
        <v>540.395041949551</v>
      </c>
    </row>
    <row r="42" spans="3:4" x14ac:dyDescent="0.25">
      <c r="C42">
        <f t="shared" si="2"/>
        <v>1.5095012259194396</v>
      </c>
      <c r="D42">
        <f t="shared" si="3"/>
        <v>684.69768006725042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sqref="A1:P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100831</v>
      </c>
      <c r="B2">
        <v>2.6221199999999999E-3</v>
      </c>
      <c r="C2">
        <v>6.14</v>
      </c>
      <c r="D2">
        <v>26.28</v>
      </c>
      <c r="E2">
        <v>690.56</v>
      </c>
      <c r="F2">
        <v>4</v>
      </c>
      <c r="G2">
        <v>4</v>
      </c>
      <c r="H2">
        <v>3</v>
      </c>
      <c r="I2">
        <v>4</v>
      </c>
      <c r="J2">
        <v>7</v>
      </c>
      <c r="K2">
        <v>4</v>
      </c>
      <c r="L2">
        <v>39.422037000000003</v>
      </c>
      <c r="M2">
        <v>-84.176045000000002</v>
      </c>
      <c r="N2">
        <v>1052</v>
      </c>
      <c r="O2">
        <v>18</v>
      </c>
      <c r="P2">
        <v>2</v>
      </c>
    </row>
    <row r="3" spans="1:16" x14ac:dyDescent="0.25">
      <c r="A3">
        <v>101936</v>
      </c>
      <c r="B3">
        <v>8.3471799999999992E-3</v>
      </c>
      <c r="C3">
        <v>20.82</v>
      </c>
      <c r="D3">
        <v>29.07</v>
      </c>
      <c r="E3">
        <v>1777.1</v>
      </c>
      <c r="F3">
        <v>4</v>
      </c>
      <c r="G3">
        <v>2</v>
      </c>
      <c r="H3">
        <v>1</v>
      </c>
      <c r="I3">
        <v>2</v>
      </c>
      <c r="J3">
        <v>2</v>
      </c>
      <c r="K3">
        <v>2</v>
      </c>
      <c r="L3">
        <v>39.52214</v>
      </c>
      <c r="M3">
        <v>-84.757193000000001</v>
      </c>
      <c r="N3">
        <v>704</v>
      </c>
      <c r="O3">
        <v>11</v>
      </c>
      <c r="P3">
        <v>2</v>
      </c>
    </row>
    <row r="4" spans="1:16" x14ac:dyDescent="0.25">
      <c r="A4">
        <v>107655</v>
      </c>
      <c r="B4">
        <v>1.60556E-3</v>
      </c>
      <c r="C4">
        <v>4.16</v>
      </c>
      <c r="D4">
        <v>31.01</v>
      </c>
      <c r="E4">
        <v>511.48</v>
      </c>
      <c r="F4">
        <v>4</v>
      </c>
      <c r="G4">
        <v>1</v>
      </c>
      <c r="H4">
        <v>1</v>
      </c>
      <c r="I4">
        <v>1</v>
      </c>
      <c r="J4">
        <v>2</v>
      </c>
      <c r="K4">
        <v>1</v>
      </c>
      <c r="L4">
        <v>39.293861999999997</v>
      </c>
      <c r="M4">
        <v>-84.619359000000003</v>
      </c>
      <c r="N4">
        <v>646</v>
      </c>
      <c r="O4">
        <v>30</v>
      </c>
      <c r="P4">
        <v>2</v>
      </c>
    </row>
    <row r="5" spans="1:16" x14ac:dyDescent="0.25">
      <c r="A5">
        <v>912713</v>
      </c>
      <c r="B5">
        <v>6.5325500000000005E-4</v>
      </c>
      <c r="C5">
        <v>1.3</v>
      </c>
      <c r="D5">
        <v>19.43</v>
      </c>
      <c r="E5">
        <v>240.33</v>
      </c>
      <c r="F5">
        <v>4</v>
      </c>
      <c r="G5">
        <v>2</v>
      </c>
      <c r="H5">
        <v>2</v>
      </c>
      <c r="I5">
        <v>2</v>
      </c>
      <c r="J5">
        <v>0</v>
      </c>
      <c r="K5">
        <v>1</v>
      </c>
      <c r="L5">
        <v>40.593277</v>
      </c>
      <c r="M5">
        <v>-82.007915999999994</v>
      </c>
      <c r="N5">
        <v>9997</v>
      </c>
      <c r="O5">
        <v>14</v>
      </c>
      <c r="P5">
        <v>2</v>
      </c>
    </row>
    <row r="6" spans="1:16" x14ac:dyDescent="0.25">
      <c r="A6">
        <v>918656</v>
      </c>
      <c r="B6">
        <v>8.1597699999999996E-4</v>
      </c>
      <c r="C6">
        <v>1.33</v>
      </c>
      <c r="D6">
        <v>13.29</v>
      </c>
      <c r="E6">
        <v>375.33</v>
      </c>
      <c r="F6">
        <v>4</v>
      </c>
      <c r="G6">
        <v>2</v>
      </c>
      <c r="H6">
        <v>2</v>
      </c>
      <c r="I6">
        <v>2</v>
      </c>
      <c r="J6">
        <v>1</v>
      </c>
      <c r="K6">
        <v>2</v>
      </c>
      <c r="L6">
        <v>39.519157</v>
      </c>
      <c r="M6">
        <v>-84.740482999999998</v>
      </c>
      <c r="N6">
        <v>709</v>
      </c>
      <c r="O6">
        <v>11</v>
      </c>
      <c r="P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"/>
  <sheetViews>
    <sheetView workbookViewId="0">
      <selection activeCell="H5" sqref="H5:I6"/>
    </sheetView>
  </sheetViews>
  <sheetFormatPr defaultRowHeight="15" x14ac:dyDescent="0.25"/>
  <cols>
    <col min="1" max="1" width="20.42578125" bestFit="1" customWidth="1"/>
    <col min="2" max="2" width="16.28515625" bestFit="1" customWidth="1"/>
    <col min="3" max="3" width="12" customWidth="1"/>
    <col min="4" max="4" width="15.140625" bestFit="1" customWidth="1"/>
    <col min="5" max="5" width="7.28515625" customWidth="1"/>
    <col min="6" max="6" width="12" bestFit="1" customWidth="1"/>
    <col min="7" max="7" width="18.42578125" bestFit="1" customWidth="1"/>
    <col min="8" max="8" width="16.28515625" bestFit="1" customWidth="1"/>
    <col min="9" max="10" width="2" customWidth="1"/>
    <col min="11" max="11" width="7.28515625" customWidth="1"/>
    <col min="12" max="12" width="11.28515625" bestFit="1" customWidth="1"/>
  </cols>
  <sheetData>
    <row r="3" spans="1:12" x14ac:dyDescent="0.25">
      <c r="A3" s="1" t="s">
        <v>19</v>
      </c>
      <c r="B3" s="1" t="s">
        <v>18</v>
      </c>
      <c r="G3" s="1" t="s">
        <v>30</v>
      </c>
      <c r="H3" s="1" t="s">
        <v>18</v>
      </c>
    </row>
    <row r="4" spans="1:12" x14ac:dyDescent="0.25">
      <c r="A4" s="1" t="s">
        <v>16</v>
      </c>
      <c r="B4">
        <v>1</v>
      </c>
      <c r="C4">
        <v>2</v>
      </c>
      <c r="D4">
        <v>4</v>
      </c>
      <c r="E4" t="s">
        <v>29</v>
      </c>
      <c r="F4" t="s">
        <v>17</v>
      </c>
      <c r="G4" s="1" t="s">
        <v>16</v>
      </c>
      <c r="H4">
        <v>1</v>
      </c>
      <c r="I4">
        <v>2</v>
      </c>
      <c r="J4">
        <v>4</v>
      </c>
      <c r="K4" t="s">
        <v>29</v>
      </c>
      <c r="L4" t="s">
        <v>17</v>
      </c>
    </row>
    <row r="5" spans="1:12" x14ac:dyDescent="0.25">
      <c r="A5" s="2">
        <v>1</v>
      </c>
      <c r="B5" s="4">
        <v>1.60556E-3</v>
      </c>
      <c r="C5" s="4">
        <v>8.3471799999999992E-3</v>
      </c>
      <c r="D5" s="4"/>
      <c r="E5" s="4"/>
      <c r="F5" s="4">
        <v>4.9763699999999999E-3</v>
      </c>
      <c r="G5" s="2">
        <v>1</v>
      </c>
      <c r="H5" s="4">
        <v>1</v>
      </c>
      <c r="I5" s="4">
        <v>1</v>
      </c>
      <c r="J5" s="4"/>
      <c r="K5" s="4"/>
      <c r="L5" s="4">
        <v>2</v>
      </c>
    </row>
    <row r="6" spans="1:12" x14ac:dyDescent="0.25">
      <c r="A6" s="2">
        <v>2</v>
      </c>
      <c r="B6" s="4">
        <v>6.5325500000000005E-4</v>
      </c>
      <c r="C6" s="4">
        <v>8.1597699999999996E-4</v>
      </c>
      <c r="D6" s="4"/>
      <c r="E6" s="4"/>
      <c r="F6" s="4">
        <v>7.34616E-4</v>
      </c>
      <c r="G6" s="2">
        <v>2</v>
      </c>
      <c r="H6" s="4">
        <v>1</v>
      </c>
      <c r="I6" s="4">
        <v>1</v>
      </c>
      <c r="J6" s="4"/>
      <c r="K6" s="4"/>
      <c r="L6" s="4">
        <v>2</v>
      </c>
    </row>
    <row r="7" spans="1:12" x14ac:dyDescent="0.25">
      <c r="A7" s="2">
        <v>3</v>
      </c>
      <c r="B7" s="4"/>
      <c r="C7" s="4"/>
      <c r="D7" s="4">
        <v>2.6221199999999999E-3</v>
      </c>
      <c r="E7" s="4"/>
      <c r="F7" s="4">
        <v>2.6221199999999999E-3</v>
      </c>
      <c r="G7" s="2">
        <v>3</v>
      </c>
      <c r="H7" s="4"/>
      <c r="I7" s="4"/>
      <c r="J7" s="4">
        <v>1</v>
      </c>
      <c r="K7" s="4"/>
      <c r="L7" s="4">
        <v>1</v>
      </c>
    </row>
    <row r="8" spans="1:12" x14ac:dyDescent="0.25">
      <c r="A8" s="2" t="s">
        <v>29</v>
      </c>
      <c r="B8" s="4"/>
      <c r="C8" s="4"/>
      <c r="D8" s="4"/>
      <c r="E8" s="4"/>
      <c r="F8" s="4"/>
      <c r="G8" s="2" t="s">
        <v>29</v>
      </c>
      <c r="H8" s="4"/>
      <c r="I8" s="4"/>
      <c r="J8" s="4"/>
      <c r="K8" s="4"/>
      <c r="L8" s="4"/>
    </row>
    <row r="9" spans="1:12" x14ac:dyDescent="0.25">
      <c r="A9" s="2" t="s">
        <v>17</v>
      </c>
      <c r="B9" s="4">
        <v>1.1294075E-3</v>
      </c>
      <c r="C9" s="4">
        <v>4.5815784999999999E-3</v>
      </c>
      <c r="D9" s="4">
        <v>2.6221199999999999E-3</v>
      </c>
      <c r="E9" s="4"/>
      <c r="F9" s="4">
        <v>2.8088184E-3</v>
      </c>
      <c r="G9" s="2" t="s">
        <v>17</v>
      </c>
      <c r="H9" s="4">
        <v>2</v>
      </c>
      <c r="I9" s="4">
        <v>2</v>
      </c>
      <c r="J9" s="4">
        <v>1</v>
      </c>
      <c r="K9" s="4"/>
      <c r="L9" s="4">
        <v>5</v>
      </c>
    </row>
    <row r="15" spans="1:12" x14ac:dyDescent="0.25">
      <c r="A15" s="3" t="s">
        <v>24</v>
      </c>
      <c r="B15" s="3" t="s">
        <v>20</v>
      </c>
      <c r="C15" s="3" t="s">
        <v>21</v>
      </c>
      <c r="D15" s="3" t="s">
        <v>22</v>
      </c>
      <c r="E15" s="3" t="s">
        <v>23</v>
      </c>
    </row>
    <row r="16" spans="1:12" x14ac:dyDescent="0.25">
      <c r="A16">
        <v>1</v>
      </c>
      <c r="B16" s="4"/>
      <c r="C16" s="4"/>
      <c r="D16" s="4"/>
      <c r="E16" s="4"/>
      <c r="F16" s="4"/>
    </row>
    <row r="17" spans="1:6" x14ac:dyDescent="0.25">
      <c r="A17">
        <v>2</v>
      </c>
      <c r="B17" s="4">
        <v>1.60556E-3</v>
      </c>
      <c r="C17" s="4">
        <v>8.3471799999999992E-3</v>
      </c>
      <c r="D17" s="4"/>
      <c r="E17" s="4"/>
      <c r="F17" s="4"/>
    </row>
    <row r="18" spans="1:6" x14ac:dyDescent="0.25">
      <c r="A18">
        <v>3</v>
      </c>
      <c r="B18" s="4">
        <v>6.5325500000000005E-4</v>
      </c>
      <c r="C18" s="4">
        <v>8.1597699999999996E-4</v>
      </c>
      <c r="D18" s="4"/>
      <c r="E18" s="4"/>
      <c r="F18" s="4"/>
    </row>
    <row r="19" spans="1:6" x14ac:dyDescent="0.25">
      <c r="A19">
        <v>4</v>
      </c>
      <c r="B19" s="4"/>
      <c r="C19" s="4"/>
      <c r="D19" s="4"/>
      <c r="E19" s="4">
        <v>2.6221199999999999E-3</v>
      </c>
      <c r="F19" s="4"/>
    </row>
    <row r="20" spans="1:6" x14ac:dyDescent="0.25">
      <c r="A20">
        <v>5</v>
      </c>
      <c r="B20" s="4"/>
      <c r="C20" s="4"/>
      <c r="D20" s="4"/>
      <c r="E20" s="4"/>
      <c r="F20" s="4"/>
    </row>
    <row r="23" spans="1:6" x14ac:dyDescent="0.25">
      <c r="A23" s="3" t="s">
        <v>24</v>
      </c>
      <c r="B23" s="3" t="s">
        <v>20</v>
      </c>
      <c r="C23" s="3" t="s">
        <v>21</v>
      </c>
      <c r="D23" s="3" t="s">
        <v>22</v>
      </c>
      <c r="E23" s="3" t="s">
        <v>23</v>
      </c>
    </row>
    <row r="24" spans="1:6" x14ac:dyDescent="0.25">
      <c r="A24">
        <v>1</v>
      </c>
      <c r="B24" s="4"/>
      <c r="C24" s="4"/>
      <c r="D24" s="4"/>
      <c r="E24" s="4"/>
    </row>
    <row r="25" spans="1:6" x14ac:dyDescent="0.25">
      <c r="A25">
        <v>2</v>
      </c>
      <c r="B25" s="4">
        <f t="shared" ref="B25:B26" si="0">B17*2000</f>
        <v>3.2111200000000002</v>
      </c>
      <c r="C25" s="4">
        <f t="shared" ref="C25" si="1">C17*2000</f>
        <v>16.69436</v>
      </c>
      <c r="D25" s="4"/>
      <c r="E25" s="4"/>
    </row>
    <row r="26" spans="1:6" x14ac:dyDescent="0.25">
      <c r="A26">
        <v>3</v>
      </c>
      <c r="B26" s="4">
        <f t="shared" si="0"/>
        <v>1.3065100000000001</v>
      </c>
      <c r="C26" s="4">
        <f t="shared" ref="C26" si="2">C18*2000</f>
        <v>1.6319539999999999</v>
      </c>
      <c r="D26" s="4"/>
      <c r="E26" s="4"/>
    </row>
    <row r="27" spans="1:6" x14ac:dyDescent="0.25">
      <c r="A27">
        <v>4</v>
      </c>
      <c r="B27" s="4"/>
      <c r="C27" s="4"/>
      <c r="D27" s="4"/>
      <c r="E27" s="4">
        <f t="shared" ref="E27" si="3">E19*2000</f>
        <v>5.2442399999999996</v>
      </c>
    </row>
    <row r="28" spans="1:6" x14ac:dyDescent="0.25">
      <c r="A28">
        <v>5</v>
      </c>
      <c r="B28" s="4"/>
      <c r="C28" s="4"/>
      <c r="D28" s="4"/>
      <c r="E28" s="4"/>
    </row>
    <row r="29" spans="1:6" x14ac:dyDescent="0.25">
      <c r="C29" s="4"/>
      <c r="D29" s="4"/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selection sqref="A1:P58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100292</v>
      </c>
      <c r="B2">
        <v>2.43151E-3</v>
      </c>
      <c r="C2">
        <v>5.14</v>
      </c>
      <c r="D2">
        <v>21.74</v>
      </c>
      <c r="E2">
        <v>692.61</v>
      </c>
      <c r="F2">
        <v>4</v>
      </c>
      <c r="G2">
        <v>2</v>
      </c>
      <c r="H2">
        <v>0</v>
      </c>
      <c r="I2">
        <v>2</v>
      </c>
      <c r="J2">
        <v>2</v>
      </c>
      <c r="K2">
        <v>4</v>
      </c>
      <c r="L2">
        <v>39.471718000000003</v>
      </c>
      <c r="M2">
        <v>-84.752448000000001</v>
      </c>
      <c r="N2">
        <v>695</v>
      </c>
      <c r="O2">
        <v>57</v>
      </c>
      <c r="P2">
        <v>3</v>
      </c>
    </row>
    <row r="3" spans="1:16" x14ac:dyDescent="0.25">
      <c r="A3">
        <v>100328</v>
      </c>
      <c r="B3">
        <v>4.2250400000000002E-3</v>
      </c>
      <c r="C3">
        <v>10.130000000000001</v>
      </c>
      <c r="D3">
        <v>27.28</v>
      </c>
      <c r="E3">
        <v>1194.5</v>
      </c>
      <c r="F3">
        <v>4</v>
      </c>
      <c r="G3">
        <v>2</v>
      </c>
      <c r="H3">
        <v>0</v>
      </c>
      <c r="I3">
        <v>2</v>
      </c>
      <c r="J3">
        <v>2</v>
      </c>
      <c r="K3">
        <v>4</v>
      </c>
      <c r="L3">
        <v>39.172254000000002</v>
      </c>
      <c r="M3">
        <v>-84.718619000000004</v>
      </c>
      <c r="N3">
        <v>654</v>
      </c>
      <c r="O3">
        <v>12</v>
      </c>
      <c r="P3">
        <v>3</v>
      </c>
    </row>
    <row r="4" spans="1:16" x14ac:dyDescent="0.25">
      <c r="A4">
        <v>101054</v>
      </c>
      <c r="B4">
        <v>2.2817599999999999E-3</v>
      </c>
      <c r="C4">
        <v>5.0199999999999996</v>
      </c>
      <c r="D4">
        <v>23.45</v>
      </c>
      <c r="E4">
        <v>680.39</v>
      </c>
      <c r="F4">
        <v>4</v>
      </c>
      <c r="G4">
        <v>3</v>
      </c>
      <c r="H4">
        <v>0</v>
      </c>
      <c r="I4">
        <v>2</v>
      </c>
      <c r="J4">
        <v>2</v>
      </c>
      <c r="K4">
        <v>2</v>
      </c>
      <c r="L4">
        <v>39.281331999999999</v>
      </c>
      <c r="M4">
        <v>-84.764364</v>
      </c>
      <c r="N4">
        <v>679</v>
      </c>
      <c r="O4">
        <v>26</v>
      </c>
      <c r="P4">
        <v>3</v>
      </c>
    </row>
    <row r="5" spans="1:16" x14ac:dyDescent="0.25">
      <c r="A5">
        <v>101803</v>
      </c>
      <c r="B5">
        <v>3.4641199999999998E-3</v>
      </c>
      <c r="C5">
        <v>7.6</v>
      </c>
      <c r="D5">
        <v>23.31</v>
      </c>
      <c r="E5">
        <v>983.83</v>
      </c>
      <c r="F5">
        <v>4</v>
      </c>
      <c r="G5">
        <v>1</v>
      </c>
      <c r="H5">
        <v>0</v>
      </c>
      <c r="I5">
        <v>1</v>
      </c>
      <c r="J5">
        <v>1</v>
      </c>
      <c r="K5">
        <v>3</v>
      </c>
      <c r="L5">
        <v>39.504784000000001</v>
      </c>
      <c r="M5">
        <v>-84.703681000000003</v>
      </c>
      <c r="N5">
        <v>711</v>
      </c>
      <c r="O5">
        <v>18</v>
      </c>
      <c r="P5">
        <v>3</v>
      </c>
    </row>
    <row r="6" spans="1:16" x14ac:dyDescent="0.25">
      <c r="A6">
        <v>103809</v>
      </c>
      <c r="B6">
        <v>3.6077399999999999E-3</v>
      </c>
      <c r="C6">
        <v>9.1199999999999992</v>
      </c>
      <c r="D6">
        <v>29.71</v>
      </c>
      <c r="E6">
        <v>908.11</v>
      </c>
      <c r="F6">
        <v>4</v>
      </c>
      <c r="G6">
        <v>2</v>
      </c>
      <c r="H6">
        <v>0</v>
      </c>
      <c r="I6">
        <v>2</v>
      </c>
      <c r="J6">
        <v>2</v>
      </c>
      <c r="K6">
        <v>3</v>
      </c>
      <c r="L6">
        <v>39.256464999999999</v>
      </c>
      <c r="M6">
        <v>-84.867272</v>
      </c>
      <c r="N6">
        <v>1572</v>
      </c>
      <c r="O6">
        <v>35</v>
      </c>
      <c r="P6">
        <v>3</v>
      </c>
    </row>
    <row r="7" spans="1:16" x14ac:dyDescent="0.25">
      <c r="A7">
        <v>103831</v>
      </c>
      <c r="B7">
        <v>3.3784499999999999E-3</v>
      </c>
      <c r="C7">
        <v>6.53</v>
      </c>
      <c r="D7">
        <v>18.43</v>
      </c>
      <c r="E7">
        <v>600.75</v>
      </c>
      <c r="F7">
        <v>4</v>
      </c>
      <c r="G7">
        <v>2</v>
      </c>
      <c r="H7">
        <v>0</v>
      </c>
      <c r="I7">
        <v>2</v>
      </c>
      <c r="J7">
        <v>3</v>
      </c>
      <c r="K7">
        <v>3</v>
      </c>
      <c r="L7">
        <v>39.550474000000001</v>
      </c>
      <c r="M7">
        <v>-84.448772000000005</v>
      </c>
      <c r="N7">
        <v>852</v>
      </c>
      <c r="O7">
        <v>32</v>
      </c>
      <c r="P7">
        <v>3</v>
      </c>
    </row>
    <row r="8" spans="1:16" x14ac:dyDescent="0.25">
      <c r="A8">
        <v>104408</v>
      </c>
      <c r="B8">
        <v>9.5900699999999992E-3</v>
      </c>
      <c r="C8">
        <v>25.6</v>
      </c>
      <c r="D8">
        <v>33.79</v>
      </c>
      <c r="E8">
        <v>1786.68</v>
      </c>
      <c r="F8">
        <v>4</v>
      </c>
      <c r="G8">
        <v>2</v>
      </c>
      <c r="H8">
        <v>0</v>
      </c>
      <c r="I8">
        <v>2</v>
      </c>
      <c r="J8">
        <v>2</v>
      </c>
      <c r="K8">
        <v>2</v>
      </c>
      <c r="L8">
        <v>39.031829000000002</v>
      </c>
      <c r="M8">
        <v>-84.176102999999998</v>
      </c>
      <c r="N8">
        <v>1213</v>
      </c>
      <c r="O8">
        <v>22</v>
      </c>
      <c r="P8">
        <v>3</v>
      </c>
    </row>
    <row r="9" spans="1:16" x14ac:dyDescent="0.25">
      <c r="A9">
        <v>104443</v>
      </c>
      <c r="B9">
        <v>3.08552E-3</v>
      </c>
      <c r="C9">
        <v>6.59</v>
      </c>
      <c r="D9">
        <v>22.14</v>
      </c>
      <c r="E9">
        <v>800.27</v>
      </c>
      <c r="F9">
        <v>4</v>
      </c>
      <c r="G9">
        <v>2</v>
      </c>
      <c r="H9">
        <v>0</v>
      </c>
      <c r="I9">
        <v>2</v>
      </c>
      <c r="J9">
        <v>2</v>
      </c>
      <c r="K9">
        <v>2</v>
      </c>
      <c r="L9">
        <v>39.555568999999998</v>
      </c>
      <c r="M9">
        <v>-84.723588000000007</v>
      </c>
      <c r="N9">
        <v>710</v>
      </c>
      <c r="O9">
        <v>11</v>
      </c>
      <c r="P9">
        <v>3</v>
      </c>
    </row>
    <row r="10" spans="1:16" x14ac:dyDescent="0.25">
      <c r="A10">
        <v>104445</v>
      </c>
      <c r="B10">
        <v>2.33833E-3</v>
      </c>
      <c r="C10">
        <v>5.17</v>
      </c>
      <c r="D10">
        <v>23.65</v>
      </c>
      <c r="E10">
        <v>673.05</v>
      </c>
      <c r="F10">
        <v>4</v>
      </c>
      <c r="G10">
        <v>2</v>
      </c>
      <c r="H10">
        <v>0</v>
      </c>
      <c r="I10">
        <v>2</v>
      </c>
      <c r="J10">
        <v>2</v>
      </c>
      <c r="K10">
        <v>4</v>
      </c>
      <c r="L10">
        <v>39.511631999999999</v>
      </c>
      <c r="M10">
        <v>-84.770792999999998</v>
      </c>
      <c r="N10">
        <v>1591</v>
      </c>
      <c r="O10">
        <v>21</v>
      </c>
      <c r="P10">
        <v>3</v>
      </c>
    </row>
    <row r="11" spans="1:16" x14ac:dyDescent="0.25">
      <c r="A11">
        <v>105122</v>
      </c>
      <c r="B11">
        <v>1.8888900000000001E-3</v>
      </c>
      <c r="C11">
        <v>4.28</v>
      </c>
      <c r="D11">
        <v>24.84</v>
      </c>
      <c r="E11">
        <v>577.41</v>
      </c>
      <c r="F11">
        <v>4</v>
      </c>
      <c r="G11">
        <v>2</v>
      </c>
      <c r="H11">
        <v>0</v>
      </c>
      <c r="I11">
        <v>2</v>
      </c>
      <c r="J11">
        <v>2</v>
      </c>
      <c r="K11">
        <v>2</v>
      </c>
      <c r="L11">
        <v>39.146095000000003</v>
      </c>
      <c r="M11">
        <v>-84.204108000000005</v>
      </c>
      <c r="N11">
        <v>1177</v>
      </c>
      <c r="O11">
        <v>45</v>
      </c>
      <c r="P11">
        <v>3</v>
      </c>
    </row>
    <row r="12" spans="1:16" x14ac:dyDescent="0.25">
      <c r="A12">
        <v>105146</v>
      </c>
      <c r="B12">
        <v>3.85644E-3</v>
      </c>
      <c r="C12">
        <v>9.23</v>
      </c>
      <c r="D12">
        <v>27.18</v>
      </c>
      <c r="E12">
        <v>1249</v>
      </c>
      <c r="F12">
        <v>4</v>
      </c>
      <c r="G12">
        <v>2</v>
      </c>
      <c r="H12">
        <v>0</v>
      </c>
      <c r="I12">
        <v>2</v>
      </c>
      <c r="J12">
        <v>2</v>
      </c>
      <c r="K12">
        <v>4</v>
      </c>
      <c r="L12">
        <v>39.544581000000001</v>
      </c>
      <c r="M12">
        <v>-84.770309999999995</v>
      </c>
      <c r="N12">
        <v>709</v>
      </c>
      <c r="O12">
        <v>2</v>
      </c>
      <c r="P12">
        <v>3</v>
      </c>
    </row>
    <row r="13" spans="1:16" x14ac:dyDescent="0.25">
      <c r="A13">
        <v>105251</v>
      </c>
      <c r="B13">
        <v>2.7101999999999998E-3</v>
      </c>
      <c r="C13">
        <v>7.24</v>
      </c>
      <c r="D13">
        <v>33.909999999999997</v>
      </c>
      <c r="E13">
        <v>699.86</v>
      </c>
      <c r="F13">
        <v>4</v>
      </c>
      <c r="G13">
        <v>1</v>
      </c>
      <c r="H13">
        <v>0</v>
      </c>
      <c r="I13">
        <v>1</v>
      </c>
      <c r="J13">
        <v>2</v>
      </c>
      <c r="K13">
        <v>2</v>
      </c>
      <c r="L13">
        <v>39.278562000000001</v>
      </c>
      <c r="M13">
        <v>-84.712686000000005</v>
      </c>
      <c r="N13">
        <v>676</v>
      </c>
      <c r="O13">
        <v>9</v>
      </c>
      <c r="P13">
        <v>3</v>
      </c>
    </row>
    <row r="14" spans="1:16" x14ac:dyDescent="0.25">
      <c r="A14">
        <v>105322</v>
      </c>
      <c r="B14">
        <v>1.72566E-3</v>
      </c>
      <c r="C14">
        <v>4.07</v>
      </c>
      <c r="D14">
        <v>26.57</v>
      </c>
      <c r="E14">
        <v>507.92</v>
      </c>
      <c r="F14">
        <v>4</v>
      </c>
      <c r="G14">
        <v>1</v>
      </c>
      <c r="H14">
        <v>0</v>
      </c>
      <c r="I14">
        <v>1</v>
      </c>
      <c r="J14">
        <v>3</v>
      </c>
      <c r="K14">
        <v>2</v>
      </c>
      <c r="L14">
        <v>39.381252000000003</v>
      </c>
      <c r="M14">
        <v>-84.217044000000001</v>
      </c>
      <c r="N14">
        <v>1035</v>
      </c>
      <c r="O14">
        <v>27</v>
      </c>
      <c r="P14">
        <v>3</v>
      </c>
    </row>
    <row r="15" spans="1:16" x14ac:dyDescent="0.25">
      <c r="A15">
        <v>105568</v>
      </c>
      <c r="B15">
        <v>1.09147E-3</v>
      </c>
      <c r="C15">
        <v>2.1</v>
      </c>
      <c r="D15">
        <v>18.3</v>
      </c>
      <c r="E15">
        <v>331</v>
      </c>
      <c r="F15">
        <v>4</v>
      </c>
      <c r="G15">
        <v>1</v>
      </c>
      <c r="H15">
        <v>0</v>
      </c>
      <c r="I15">
        <v>1</v>
      </c>
      <c r="J15">
        <v>2</v>
      </c>
      <c r="K15">
        <v>1</v>
      </c>
      <c r="L15">
        <v>39.478592999999996</v>
      </c>
      <c r="M15">
        <v>-84.714059000000006</v>
      </c>
      <c r="N15">
        <v>696</v>
      </c>
      <c r="O15">
        <v>4</v>
      </c>
      <c r="P15">
        <v>3</v>
      </c>
    </row>
    <row r="16" spans="1:16" x14ac:dyDescent="0.25">
      <c r="A16">
        <v>105594</v>
      </c>
      <c r="B16">
        <v>1.7498800000000001E-3</v>
      </c>
      <c r="C16">
        <v>3.73</v>
      </c>
      <c r="D16">
        <v>22.07</v>
      </c>
      <c r="E16">
        <v>554.65</v>
      </c>
      <c r="F16">
        <v>4</v>
      </c>
      <c r="G16">
        <v>1</v>
      </c>
      <c r="H16">
        <v>0</v>
      </c>
      <c r="I16">
        <v>1</v>
      </c>
      <c r="J16">
        <v>2</v>
      </c>
      <c r="K16">
        <v>1</v>
      </c>
      <c r="L16">
        <v>39.501547000000002</v>
      </c>
      <c r="M16">
        <v>-84.704046000000005</v>
      </c>
      <c r="N16">
        <v>711</v>
      </c>
      <c r="O16">
        <v>23</v>
      </c>
      <c r="P16">
        <v>3</v>
      </c>
    </row>
    <row r="17" spans="1:16" x14ac:dyDescent="0.25">
      <c r="A17">
        <v>105640</v>
      </c>
      <c r="B17">
        <v>4.1140100000000004E-3</v>
      </c>
      <c r="C17">
        <v>10.71</v>
      </c>
      <c r="D17">
        <v>31.38</v>
      </c>
      <c r="E17">
        <v>1058.29</v>
      </c>
      <c r="F17">
        <v>4</v>
      </c>
      <c r="G17">
        <v>2</v>
      </c>
      <c r="H17">
        <v>0</v>
      </c>
      <c r="I17">
        <v>2</v>
      </c>
      <c r="J17">
        <v>2</v>
      </c>
      <c r="K17">
        <v>2</v>
      </c>
      <c r="L17">
        <v>39.491537000000001</v>
      </c>
      <c r="M17">
        <v>-84.759467000000001</v>
      </c>
      <c r="N17">
        <v>707</v>
      </c>
      <c r="O17">
        <v>26</v>
      </c>
      <c r="P17">
        <v>3</v>
      </c>
    </row>
    <row r="18" spans="1:16" x14ac:dyDescent="0.25">
      <c r="A18">
        <v>106056</v>
      </c>
      <c r="B18">
        <v>2.0706499999999998E-3</v>
      </c>
      <c r="C18">
        <v>4.57</v>
      </c>
      <c r="D18">
        <v>23.57</v>
      </c>
      <c r="E18">
        <v>521</v>
      </c>
      <c r="F18">
        <v>4</v>
      </c>
      <c r="G18">
        <v>2</v>
      </c>
      <c r="H18">
        <v>0</v>
      </c>
      <c r="I18">
        <v>2</v>
      </c>
      <c r="J18">
        <v>3</v>
      </c>
      <c r="K18">
        <v>4</v>
      </c>
      <c r="L18">
        <v>39.501092</v>
      </c>
      <c r="M18">
        <v>-84.705412999999993</v>
      </c>
      <c r="N18">
        <v>711</v>
      </c>
      <c r="O18">
        <v>40</v>
      </c>
      <c r="P18">
        <v>3</v>
      </c>
    </row>
    <row r="19" spans="1:16" x14ac:dyDescent="0.25">
      <c r="A19">
        <v>106172</v>
      </c>
      <c r="B19">
        <v>1.46309E-3</v>
      </c>
      <c r="C19">
        <v>2.77</v>
      </c>
      <c r="D19">
        <v>17.63</v>
      </c>
      <c r="E19">
        <v>475.33</v>
      </c>
      <c r="F19">
        <v>4</v>
      </c>
      <c r="G19">
        <v>1</v>
      </c>
      <c r="H19">
        <v>0</v>
      </c>
      <c r="I19">
        <v>1</v>
      </c>
      <c r="J19">
        <v>1</v>
      </c>
      <c r="K19">
        <v>1</v>
      </c>
      <c r="L19">
        <v>39.519959</v>
      </c>
      <c r="M19">
        <v>-84.741586999999996</v>
      </c>
      <c r="N19">
        <v>709</v>
      </c>
      <c r="O19">
        <v>21</v>
      </c>
      <c r="P19">
        <v>3</v>
      </c>
    </row>
    <row r="20" spans="1:16" x14ac:dyDescent="0.25">
      <c r="A20">
        <v>106735</v>
      </c>
      <c r="B20">
        <v>1.71335E-3</v>
      </c>
      <c r="C20">
        <v>3.58</v>
      </c>
      <c r="D20">
        <v>21.22</v>
      </c>
      <c r="E20">
        <v>523.25</v>
      </c>
      <c r="F20">
        <v>4</v>
      </c>
      <c r="G20">
        <v>1</v>
      </c>
      <c r="H20">
        <v>0</v>
      </c>
      <c r="I20">
        <v>1</v>
      </c>
      <c r="J20">
        <v>1</v>
      </c>
      <c r="K20">
        <v>4</v>
      </c>
      <c r="L20">
        <v>39.494069000000003</v>
      </c>
      <c r="M20">
        <v>-84.723845999999995</v>
      </c>
      <c r="N20">
        <v>711</v>
      </c>
      <c r="O20">
        <v>15</v>
      </c>
      <c r="P20">
        <v>3</v>
      </c>
    </row>
    <row r="21" spans="1:16" x14ac:dyDescent="0.25">
      <c r="A21">
        <v>106813</v>
      </c>
      <c r="B21">
        <v>1.76867E-3</v>
      </c>
      <c r="C21">
        <v>4.7699999999999996</v>
      </c>
      <c r="D21">
        <v>34.96</v>
      </c>
      <c r="E21">
        <v>461.67</v>
      </c>
      <c r="F21">
        <v>4</v>
      </c>
      <c r="G21">
        <v>2</v>
      </c>
      <c r="H21">
        <v>0</v>
      </c>
      <c r="I21">
        <v>2</v>
      </c>
      <c r="J21">
        <v>3</v>
      </c>
      <c r="K21">
        <v>3</v>
      </c>
      <c r="L21">
        <v>39.409095000000001</v>
      </c>
      <c r="M21">
        <v>-84.156812000000002</v>
      </c>
      <c r="N21">
        <v>1052</v>
      </c>
      <c r="O21">
        <v>3</v>
      </c>
      <c r="P21">
        <v>3</v>
      </c>
    </row>
    <row r="22" spans="1:16" x14ac:dyDescent="0.25">
      <c r="A22">
        <v>106835</v>
      </c>
      <c r="B22">
        <v>3.2159900000000002E-3</v>
      </c>
      <c r="C22">
        <v>7.14</v>
      </c>
      <c r="D22">
        <v>23.85</v>
      </c>
      <c r="E22">
        <v>753.54</v>
      </c>
      <c r="F22">
        <v>4</v>
      </c>
      <c r="G22">
        <v>2</v>
      </c>
      <c r="H22">
        <v>0</v>
      </c>
      <c r="I22">
        <v>2</v>
      </c>
      <c r="J22">
        <v>2</v>
      </c>
      <c r="K22">
        <v>4</v>
      </c>
      <c r="L22">
        <v>39.479773000000002</v>
      </c>
      <c r="M22">
        <v>-84.749635999999995</v>
      </c>
      <c r="N22">
        <v>696</v>
      </c>
      <c r="O22">
        <v>25</v>
      </c>
      <c r="P22">
        <v>3</v>
      </c>
    </row>
    <row r="23" spans="1:16" x14ac:dyDescent="0.25">
      <c r="A23">
        <v>106847</v>
      </c>
      <c r="B23">
        <v>2.5189399999999999E-3</v>
      </c>
      <c r="C23">
        <v>6.11</v>
      </c>
      <c r="D23">
        <v>27.79</v>
      </c>
      <c r="E23">
        <v>681.4</v>
      </c>
      <c r="F23">
        <v>4</v>
      </c>
      <c r="G23">
        <v>2</v>
      </c>
      <c r="H23">
        <v>0</v>
      </c>
      <c r="I23">
        <v>2</v>
      </c>
      <c r="J23">
        <v>2</v>
      </c>
      <c r="K23">
        <v>4</v>
      </c>
      <c r="L23">
        <v>39.553896000000002</v>
      </c>
      <c r="M23">
        <v>-84.725013000000004</v>
      </c>
      <c r="N23">
        <v>710</v>
      </c>
      <c r="O23">
        <v>47</v>
      </c>
      <c r="P23">
        <v>3</v>
      </c>
    </row>
    <row r="24" spans="1:16" x14ac:dyDescent="0.25">
      <c r="A24">
        <v>107687</v>
      </c>
      <c r="B24">
        <v>2.5485099999999999E-3</v>
      </c>
      <c r="C24">
        <v>6.84</v>
      </c>
      <c r="D24">
        <v>34.36</v>
      </c>
      <c r="E24">
        <v>709.43</v>
      </c>
      <c r="F24">
        <v>4</v>
      </c>
      <c r="G24">
        <v>2</v>
      </c>
      <c r="H24">
        <v>0</v>
      </c>
      <c r="I24">
        <v>2</v>
      </c>
      <c r="J24">
        <v>2</v>
      </c>
      <c r="K24">
        <v>3</v>
      </c>
      <c r="L24">
        <v>39.57058</v>
      </c>
      <c r="M24">
        <v>-84.383352000000002</v>
      </c>
      <c r="N24">
        <v>854</v>
      </c>
      <c r="O24">
        <v>10</v>
      </c>
      <c r="P24">
        <v>3</v>
      </c>
    </row>
    <row r="25" spans="1:16" x14ac:dyDescent="0.25">
      <c r="A25">
        <v>107976</v>
      </c>
      <c r="B25">
        <v>2.7190000000000001E-3</v>
      </c>
      <c r="C25">
        <v>6.17</v>
      </c>
      <c r="D25">
        <v>24.94</v>
      </c>
      <c r="E25">
        <v>823.59</v>
      </c>
      <c r="F25">
        <v>4</v>
      </c>
      <c r="G25">
        <v>1</v>
      </c>
      <c r="H25">
        <v>0</v>
      </c>
      <c r="I25">
        <v>1</v>
      </c>
      <c r="J25">
        <v>1</v>
      </c>
      <c r="K25">
        <v>1</v>
      </c>
      <c r="L25">
        <v>39.018861000000001</v>
      </c>
      <c r="M25">
        <v>-84.199785000000006</v>
      </c>
      <c r="N25">
        <v>1212</v>
      </c>
      <c r="O25">
        <v>18</v>
      </c>
      <c r="P25">
        <v>3</v>
      </c>
    </row>
    <row r="26" spans="1:16" x14ac:dyDescent="0.25">
      <c r="A26">
        <v>107988</v>
      </c>
      <c r="B26">
        <v>2.2687900000000001E-4</v>
      </c>
      <c r="C26">
        <v>0.4</v>
      </c>
      <c r="D26">
        <v>15.54</v>
      </c>
      <c r="E26">
        <v>93.75</v>
      </c>
      <c r="F26">
        <v>4</v>
      </c>
      <c r="G26">
        <v>1</v>
      </c>
      <c r="H26">
        <v>0</v>
      </c>
      <c r="I26">
        <v>1</v>
      </c>
      <c r="J26">
        <v>1</v>
      </c>
      <c r="K26">
        <v>4</v>
      </c>
      <c r="L26">
        <v>39.447704999999999</v>
      </c>
      <c r="M26">
        <v>-84.286649999999995</v>
      </c>
      <c r="N26">
        <v>1065</v>
      </c>
      <c r="O26">
        <v>4</v>
      </c>
      <c r="P26">
        <v>3</v>
      </c>
    </row>
    <row r="27" spans="1:16" x14ac:dyDescent="0.25">
      <c r="A27">
        <v>108558</v>
      </c>
      <c r="B27">
        <v>1.32768E-2</v>
      </c>
      <c r="C27">
        <v>39.6</v>
      </c>
      <c r="D27">
        <v>36.24</v>
      </c>
      <c r="E27">
        <v>3016.92</v>
      </c>
      <c r="F27">
        <v>4</v>
      </c>
      <c r="G27">
        <v>2</v>
      </c>
      <c r="H27">
        <v>0</v>
      </c>
      <c r="I27">
        <v>2</v>
      </c>
      <c r="J27">
        <v>2</v>
      </c>
      <c r="K27">
        <v>2</v>
      </c>
      <c r="L27">
        <v>39.275714999999998</v>
      </c>
      <c r="M27">
        <v>-84.141610999999997</v>
      </c>
      <c r="N27">
        <v>1115</v>
      </c>
      <c r="O27">
        <v>15</v>
      </c>
      <c r="P27">
        <v>3</v>
      </c>
    </row>
    <row r="28" spans="1:16" x14ac:dyDescent="0.25">
      <c r="A28">
        <v>108681</v>
      </c>
      <c r="B28">
        <v>2.08128E-3</v>
      </c>
      <c r="C28">
        <v>4.95</v>
      </c>
      <c r="D28">
        <v>26.96</v>
      </c>
      <c r="E28">
        <v>582</v>
      </c>
      <c r="F28">
        <v>4</v>
      </c>
      <c r="G28">
        <v>2</v>
      </c>
      <c r="H28">
        <v>0</v>
      </c>
      <c r="I28">
        <v>2</v>
      </c>
      <c r="J28">
        <v>1</v>
      </c>
      <c r="K28">
        <v>3</v>
      </c>
      <c r="L28">
        <v>39.512087000000001</v>
      </c>
      <c r="M28">
        <v>-84.775240999999994</v>
      </c>
      <c r="N28">
        <v>1591</v>
      </c>
      <c r="O28">
        <v>12</v>
      </c>
      <c r="P28">
        <v>3</v>
      </c>
    </row>
    <row r="29" spans="1:16" x14ac:dyDescent="0.25">
      <c r="A29">
        <v>108856</v>
      </c>
      <c r="B29">
        <v>4.0019599999999997E-3</v>
      </c>
      <c r="C29">
        <v>10.26</v>
      </c>
      <c r="D29">
        <v>30.42</v>
      </c>
      <c r="E29">
        <v>1147.1600000000001</v>
      </c>
      <c r="F29">
        <v>4</v>
      </c>
      <c r="G29">
        <v>2</v>
      </c>
      <c r="H29">
        <v>0</v>
      </c>
      <c r="I29">
        <v>2</v>
      </c>
      <c r="J29">
        <v>5</v>
      </c>
      <c r="K29">
        <v>4</v>
      </c>
      <c r="L29">
        <v>39.224871</v>
      </c>
      <c r="M29">
        <v>-84.727314000000007</v>
      </c>
      <c r="N29">
        <v>670</v>
      </c>
      <c r="O29">
        <v>33</v>
      </c>
      <c r="P29">
        <v>3</v>
      </c>
    </row>
    <row r="30" spans="1:16" x14ac:dyDescent="0.25">
      <c r="A30">
        <v>108929</v>
      </c>
      <c r="B30">
        <v>3.2195800000000001E-3</v>
      </c>
      <c r="C30">
        <v>8.0399999999999991</v>
      </c>
      <c r="D30">
        <v>29.13</v>
      </c>
      <c r="E30">
        <v>833.68</v>
      </c>
      <c r="F30">
        <v>4</v>
      </c>
      <c r="G30">
        <v>2</v>
      </c>
      <c r="H30">
        <v>0</v>
      </c>
      <c r="I30">
        <v>2</v>
      </c>
      <c r="J30">
        <v>4</v>
      </c>
      <c r="K30">
        <v>2</v>
      </c>
      <c r="L30">
        <v>39.547480999999998</v>
      </c>
      <c r="M30">
        <v>-84.44032</v>
      </c>
      <c r="N30">
        <v>852</v>
      </c>
      <c r="O30">
        <v>43</v>
      </c>
      <c r="P30">
        <v>3</v>
      </c>
    </row>
    <row r="31" spans="1:16" x14ac:dyDescent="0.25">
      <c r="A31">
        <v>109077</v>
      </c>
      <c r="B31">
        <v>1.67436E-3</v>
      </c>
      <c r="C31">
        <v>4.41</v>
      </c>
      <c r="D31">
        <v>32.47</v>
      </c>
      <c r="E31">
        <v>490.58</v>
      </c>
      <c r="F31">
        <v>4</v>
      </c>
      <c r="G31">
        <v>1</v>
      </c>
      <c r="H31">
        <v>0</v>
      </c>
      <c r="I31">
        <v>1</v>
      </c>
      <c r="J31">
        <v>3</v>
      </c>
      <c r="K31">
        <v>2</v>
      </c>
      <c r="L31">
        <v>39.481354000000003</v>
      </c>
      <c r="M31">
        <v>-84.149175</v>
      </c>
      <c r="N31">
        <v>1102</v>
      </c>
      <c r="O31">
        <v>14</v>
      </c>
      <c r="P31">
        <v>3</v>
      </c>
    </row>
    <row r="32" spans="1:16" x14ac:dyDescent="0.25">
      <c r="A32">
        <v>109252</v>
      </c>
      <c r="B32">
        <v>3.21529E-3</v>
      </c>
      <c r="C32">
        <v>8.32</v>
      </c>
      <c r="D32">
        <v>30.87</v>
      </c>
      <c r="E32">
        <v>861.25</v>
      </c>
      <c r="F32">
        <v>4</v>
      </c>
      <c r="G32">
        <v>1</v>
      </c>
      <c r="H32">
        <v>0</v>
      </c>
      <c r="I32">
        <v>1</v>
      </c>
      <c r="J32">
        <v>1</v>
      </c>
      <c r="K32">
        <v>1</v>
      </c>
      <c r="L32">
        <v>38.932138000000002</v>
      </c>
      <c r="M32">
        <v>-84.101977000000005</v>
      </c>
      <c r="N32">
        <v>1234</v>
      </c>
      <c r="O32">
        <v>8</v>
      </c>
      <c r="P32">
        <v>3</v>
      </c>
    </row>
    <row r="33" spans="1:16" x14ac:dyDescent="0.25">
      <c r="A33">
        <v>109800</v>
      </c>
      <c r="B33">
        <v>2.97825E-3</v>
      </c>
      <c r="C33">
        <v>5.86</v>
      </c>
      <c r="D33">
        <v>19.03</v>
      </c>
      <c r="E33">
        <v>1224.27</v>
      </c>
      <c r="F33">
        <v>4</v>
      </c>
      <c r="G33">
        <v>2</v>
      </c>
      <c r="H33">
        <v>0</v>
      </c>
      <c r="I33">
        <v>2</v>
      </c>
      <c r="J33">
        <v>2</v>
      </c>
      <c r="K33">
        <v>1</v>
      </c>
      <c r="L33">
        <v>39.578927</v>
      </c>
      <c r="M33">
        <v>-84.330967999999999</v>
      </c>
      <c r="N33">
        <v>1078</v>
      </c>
      <c r="O33">
        <v>24</v>
      </c>
      <c r="P33">
        <v>3</v>
      </c>
    </row>
    <row r="34" spans="1:16" x14ac:dyDescent="0.25">
      <c r="A34">
        <v>110300</v>
      </c>
      <c r="B34">
        <v>4.1479999999999998E-3</v>
      </c>
      <c r="C34">
        <v>10.99</v>
      </c>
      <c r="D34">
        <v>33</v>
      </c>
      <c r="E34">
        <v>1019</v>
      </c>
      <c r="F34">
        <v>4</v>
      </c>
      <c r="G34">
        <v>1</v>
      </c>
      <c r="H34">
        <v>0</v>
      </c>
      <c r="I34">
        <v>1</v>
      </c>
      <c r="J34">
        <v>1</v>
      </c>
      <c r="K34">
        <v>1</v>
      </c>
      <c r="L34">
        <v>38.902487999999998</v>
      </c>
      <c r="M34">
        <v>-84.528718999999995</v>
      </c>
      <c r="N34">
        <v>1451</v>
      </c>
      <c r="O34">
        <v>7</v>
      </c>
      <c r="P34">
        <v>3</v>
      </c>
    </row>
    <row r="35" spans="1:16" x14ac:dyDescent="0.25">
      <c r="A35">
        <v>110384</v>
      </c>
      <c r="B35">
        <v>2.6151E-3</v>
      </c>
      <c r="C35">
        <v>6.05</v>
      </c>
      <c r="D35">
        <v>25.75</v>
      </c>
      <c r="E35">
        <v>708.03</v>
      </c>
      <c r="F35">
        <v>4</v>
      </c>
      <c r="G35">
        <v>1</v>
      </c>
      <c r="H35">
        <v>0</v>
      </c>
      <c r="I35">
        <v>1</v>
      </c>
      <c r="J35">
        <v>1</v>
      </c>
      <c r="K35">
        <v>3</v>
      </c>
      <c r="L35">
        <v>39.503998000000003</v>
      </c>
      <c r="M35">
        <v>-84.706967000000006</v>
      </c>
      <c r="N35">
        <v>711</v>
      </c>
      <c r="O35">
        <v>40</v>
      </c>
      <c r="P35">
        <v>3</v>
      </c>
    </row>
    <row r="36" spans="1:16" x14ac:dyDescent="0.25">
      <c r="A36">
        <v>111823</v>
      </c>
      <c r="B36">
        <v>3.1798099999999999E-3</v>
      </c>
      <c r="C36">
        <v>8.52</v>
      </c>
      <c r="D36">
        <v>34.229999999999997</v>
      </c>
      <c r="E36">
        <v>774.29</v>
      </c>
      <c r="F36">
        <v>4</v>
      </c>
      <c r="G36">
        <v>2</v>
      </c>
      <c r="H36">
        <v>0</v>
      </c>
      <c r="I36">
        <v>2</v>
      </c>
      <c r="J36">
        <v>3</v>
      </c>
      <c r="K36">
        <v>3</v>
      </c>
      <c r="L36">
        <v>39.24194</v>
      </c>
      <c r="M36">
        <v>-84.706236000000004</v>
      </c>
      <c r="N36">
        <v>651</v>
      </c>
      <c r="O36">
        <v>28</v>
      </c>
      <c r="P36">
        <v>3</v>
      </c>
    </row>
    <row r="37" spans="1:16" x14ac:dyDescent="0.25">
      <c r="A37">
        <v>112054</v>
      </c>
      <c r="B37">
        <v>2.3481299999999999E-3</v>
      </c>
      <c r="C37">
        <v>6.14</v>
      </c>
      <c r="D37">
        <v>31.83</v>
      </c>
      <c r="E37">
        <v>638</v>
      </c>
      <c r="F37">
        <v>4</v>
      </c>
      <c r="G37">
        <v>2</v>
      </c>
      <c r="H37">
        <v>0</v>
      </c>
      <c r="I37">
        <v>2</v>
      </c>
      <c r="J37">
        <v>2</v>
      </c>
      <c r="K37">
        <v>1</v>
      </c>
      <c r="L37">
        <v>39.085335999999998</v>
      </c>
      <c r="M37">
        <v>-84.999840000000006</v>
      </c>
      <c r="N37">
        <v>1580</v>
      </c>
      <c r="O37">
        <v>21</v>
      </c>
      <c r="P37">
        <v>3</v>
      </c>
    </row>
    <row r="38" spans="1:16" x14ac:dyDescent="0.25">
      <c r="A38">
        <v>112184</v>
      </c>
      <c r="B38">
        <v>2.0168500000000002E-3</v>
      </c>
      <c r="C38">
        <v>4.51</v>
      </c>
      <c r="D38">
        <v>24.17</v>
      </c>
      <c r="E38">
        <v>636.55999999999995</v>
      </c>
      <c r="F38">
        <v>4</v>
      </c>
      <c r="G38">
        <v>2</v>
      </c>
      <c r="H38">
        <v>0</v>
      </c>
      <c r="I38">
        <v>2</v>
      </c>
      <c r="J38">
        <v>2</v>
      </c>
      <c r="K38">
        <v>1</v>
      </c>
      <c r="L38">
        <v>39.217556999999999</v>
      </c>
      <c r="M38">
        <v>-84.711585999999997</v>
      </c>
      <c r="N38">
        <v>670</v>
      </c>
      <c r="O38">
        <v>25</v>
      </c>
      <c r="P38">
        <v>3</v>
      </c>
    </row>
    <row r="39" spans="1:16" x14ac:dyDescent="0.25">
      <c r="A39">
        <v>112193</v>
      </c>
      <c r="B39">
        <v>1.9221500000000001E-3</v>
      </c>
      <c r="C39">
        <v>4.12</v>
      </c>
      <c r="D39">
        <v>22.31</v>
      </c>
      <c r="E39">
        <v>684.79</v>
      </c>
      <c r="F39">
        <v>4</v>
      </c>
      <c r="G39">
        <v>2</v>
      </c>
      <c r="H39">
        <v>0</v>
      </c>
      <c r="I39">
        <v>2</v>
      </c>
      <c r="J39">
        <v>2</v>
      </c>
      <c r="K39">
        <v>1</v>
      </c>
      <c r="L39">
        <v>39.522872</v>
      </c>
      <c r="M39">
        <v>-84.808310000000006</v>
      </c>
      <c r="N39">
        <v>708</v>
      </c>
      <c r="O39">
        <v>14</v>
      </c>
      <c r="P39">
        <v>3</v>
      </c>
    </row>
    <row r="40" spans="1:16" x14ac:dyDescent="0.25">
      <c r="A40">
        <v>112232</v>
      </c>
      <c r="B40">
        <v>2.9688000000000002E-3</v>
      </c>
      <c r="C40">
        <v>6.98</v>
      </c>
      <c r="D40">
        <v>26.44</v>
      </c>
      <c r="E40">
        <v>853.38</v>
      </c>
      <c r="F40">
        <v>4</v>
      </c>
      <c r="G40">
        <v>2</v>
      </c>
      <c r="H40">
        <v>0</v>
      </c>
      <c r="I40">
        <v>1</v>
      </c>
      <c r="J40">
        <v>1</v>
      </c>
      <c r="K40">
        <v>4</v>
      </c>
      <c r="L40">
        <v>39.23959</v>
      </c>
      <c r="M40">
        <v>-84.879675000000006</v>
      </c>
      <c r="N40">
        <v>1572</v>
      </c>
      <c r="O40">
        <v>29</v>
      </c>
      <c r="P40">
        <v>3</v>
      </c>
    </row>
    <row r="41" spans="1:16" x14ac:dyDescent="0.25">
      <c r="A41">
        <v>112242</v>
      </c>
      <c r="B41">
        <v>8.2348600000000001E-3</v>
      </c>
      <c r="C41">
        <v>23.87</v>
      </c>
      <c r="D41">
        <v>44.89</v>
      </c>
      <c r="E41">
        <v>1794.5</v>
      </c>
      <c r="F41">
        <v>4</v>
      </c>
      <c r="G41">
        <v>1</v>
      </c>
      <c r="H41">
        <v>0</v>
      </c>
      <c r="I41">
        <v>1</v>
      </c>
      <c r="J41">
        <v>1</v>
      </c>
      <c r="K41">
        <v>1</v>
      </c>
      <c r="L41">
        <v>39.282431000000003</v>
      </c>
      <c r="M41">
        <v>-85.027067000000002</v>
      </c>
      <c r="N41">
        <v>1577</v>
      </c>
      <c r="O41">
        <v>2</v>
      </c>
      <c r="P41">
        <v>3</v>
      </c>
    </row>
    <row r="42" spans="1:16" x14ac:dyDescent="0.25">
      <c r="A42">
        <v>112365</v>
      </c>
      <c r="B42">
        <v>2.1963199999999999E-3</v>
      </c>
      <c r="C42">
        <v>5.88</v>
      </c>
      <c r="D42">
        <v>34.06</v>
      </c>
      <c r="E42">
        <v>659.82</v>
      </c>
      <c r="F42">
        <v>4</v>
      </c>
      <c r="G42">
        <v>2</v>
      </c>
      <c r="H42">
        <v>0</v>
      </c>
      <c r="I42">
        <v>2</v>
      </c>
      <c r="J42">
        <v>2</v>
      </c>
      <c r="K42">
        <v>3</v>
      </c>
      <c r="L42">
        <v>39.325997999999998</v>
      </c>
      <c r="M42">
        <v>-84.139094999999998</v>
      </c>
      <c r="N42">
        <v>1116</v>
      </c>
      <c r="O42">
        <v>11</v>
      </c>
      <c r="P42">
        <v>3</v>
      </c>
    </row>
    <row r="43" spans="1:16" x14ac:dyDescent="0.25">
      <c r="A43">
        <v>112892</v>
      </c>
      <c r="B43">
        <v>2.9159199999999998E-3</v>
      </c>
      <c r="C43">
        <v>7.49</v>
      </c>
      <c r="D43">
        <v>30.5</v>
      </c>
      <c r="E43">
        <v>847.67</v>
      </c>
      <c r="F43">
        <v>4</v>
      </c>
      <c r="G43">
        <v>1</v>
      </c>
      <c r="H43">
        <v>0</v>
      </c>
      <c r="I43">
        <v>1</v>
      </c>
      <c r="J43">
        <v>1</v>
      </c>
      <c r="K43">
        <v>2</v>
      </c>
      <c r="L43">
        <v>39.326270000000001</v>
      </c>
      <c r="M43">
        <v>-84.714642999999995</v>
      </c>
      <c r="N43">
        <v>692</v>
      </c>
      <c r="O43">
        <v>6</v>
      </c>
      <c r="P43">
        <v>3</v>
      </c>
    </row>
    <row r="44" spans="1:16" x14ac:dyDescent="0.25">
      <c r="A44">
        <v>113263</v>
      </c>
      <c r="B44">
        <v>1.15756E-3</v>
      </c>
      <c r="C44">
        <v>2.59</v>
      </c>
      <c r="D44">
        <v>24.18</v>
      </c>
      <c r="E44">
        <v>362.62</v>
      </c>
      <c r="F44">
        <v>4</v>
      </c>
      <c r="G44">
        <v>2</v>
      </c>
      <c r="H44">
        <v>0</v>
      </c>
      <c r="I44">
        <v>2</v>
      </c>
      <c r="J44">
        <v>2</v>
      </c>
      <c r="K44">
        <v>2</v>
      </c>
      <c r="L44">
        <v>39.035815999999997</v>
      </c>
      <c r="M44">
        <v>-84.931076000000004</v>
      </c>
      <c r="N44">
        <v>1587</v>
      </c>
      <c r="O44">
        <v>29</v>
      </c>
      <c r="P44">
        <v>3</v>
      </c>
    </row>
    <row r="45" spans="1:16" x14ac:dyDescent="0.25">
      <c r="A45">
        <v>114319</v>
      </c>
      <c r="B45">
        <v>3.0188400000000001E-3</v>
      </c>
      <c r="C45">
        <v>6.91</v>
      </c>
      <c r="D45">
        <v>25.34</v>
      </c>
      <c r="E45">
        <v>696.67</v>
      </c>
      <c r="F45">
        <v>4</v>
      </c>
      <c r="G45">
        <v>1</v>
      </c>
      <c r="H45">
        <v>0</v>
      </c>
      <c r="I45">
        <v>1</v>
      </c>
      <c r="J45">
        <v>2</v>
      </c>
      <c r="K45">
        <v>4</v>
      </c>
      <c r="L45">
        <v>39.520459000000002</v>
      </c>
      <c r="M45">
        <v>-84.727324999999993</v>
      </c>
      <c r="N45">
        <v>710</v>
      </c>
      <c r="O45">
        <v>10</v>
      </c>
      <c r="P45">
        <v>3</v>
      </c>
    </row>
    <row r="46" spans="1:16" x14ac:dyDescent="0.25">
      <c r="A46">
        <v>115478</v>
      </c>
      <c r="B46">
        <v>1.28892E-3</v>
      </c>
      <c r="C46">
        <v>2.41</v>
      </c>
      <c r="D46">
        <v>17.22</v>
      </c>
      <c r="E46">
        <v>396.44</v>
      </c>
      <c r="F46">
        <v>4</v>
      </c>
      <c r="G46">
        <v>2</v>
      </c>
      <c r="H46">
        <v>0</v>
      </c>
      <c r="I46">
        <v>2</v>
      </c>
      <c r="J46">
        <v>2</v>
      </c>
      <c r="K46">
        <v>4</v>
      </c>
      <c r="L46">
        <v>39.447654999999997</v>
      </c>
      <c r="M46">
        <v>-84.285368000000005</v>
      </c>
      <c r="N46">
        <v>1065</v>
      </c>
      <c r="O46">
        <v>16</v>
      </c>
      <c r="P46">
        <v>3</v>
      </c>
    </row>
    <row r="47" spans="1:16" x14ac:dyDescent="0.25">
      <c r="A47">
        <v>115805</v>
      </c>
      <c r="B47">
        <v>5.2372499999999995E-4</v>
      </c>
      <c r="C47">
        <v>1</v>
      </c>
      <c r="D47">
        <v>18.010000000000002</v>
      </c>
      <c r="E47">
        <v>194.11</v>
      </c>
      <c r="F47">
        <v>4</v>
      </c>
      <c r="G47">
        <v>1</v>
      </c>
      <c r="H47">
        <v>0</v>
      </c>
      <c r="I47">
        <v>1</v>
      </c>
      <c r="J47">
        <v>2</v>
      </c>
      <c r="K47">
        <v>3</v>
      </c>
      <c r="L47">
        <v>39.271084999999999</v>
      </c>
      <c r="M47">
        <v>-84.607703000000001</v>
      </c>
      <c r="N47">
        <v>646</v>
      </c>
      <c r="O47">
        <v>10</v>
      </c>
      <c r="P47">
        <v>3</v>
      </c>
    </row>
    <row r="48" spans="1:16" x14ac:dyDescent="0.25">
      <c r="A48">
        <v>116076</v>
      </c>
      <c r="B48">
        <v>1.72835E-3</v>
      </c>
      <c r="C48">
        <v>4.42</v>
      </c>
      <c r="D48">
        <v>30.26</v>
      </c>
      <c r="E48">
        <v>509.5</v>
      </c>
      <c r="F48">
        <v>4</v>
      </c>
      <c r="G48">
        <v>1</v>
      </c>
      <c r="H48">
        <v>0</v>
      </c>
      <c r="I48">
        <v>1</v>
      </c>
      <c r="J48">
        <v>1</v>
      </c>
      <c r="K48">
        <v>2</v>
      </c>
      <c r="L48">
        <v>39.461953999999999</v>
      </c>
      <c r="M48">
        <v>-84.168888999999993</v>
      </c>
      <c r="N48">
        <v>1049</v>
      </c>
      <c r="O48">
        <v>8</v>
      </c>
      <c r="P48">
        <v>3</v>
      </c>
    </row>
    <row r="49" spans="1:16" x14ac:dyDescent="0.25">
      <c r="A49">
        <v>116633</v>
      </c>
      <c r="B49">
        <v>1.6491399999999999E-3</v>
      </c>
      <c r="C49">
        <v>3.11</v>
      </c>
      <c r="D49">
        <v>17.52</v>
      </c>
      <c r="E49">
        <v>639</v>
      </c>
      <c r="F49">
        <v>4</v>
      </c>
      <c r="G49">
        <v>2</v>
      </c>
      <c r="H49">
        <v>0</v>
      </c>
      <c r="I49">
        <v>2</v>
      </c>
      <c r="J49">
        <v>2</v>
      </c>
      <c r="K49">
        <v>1</v>
      </c>
      <c r="L49">
        <v>39.460934999999999</v>
      </c>
      <c r="M49">
        <v>-84.170314000000005</v>
      </c>
      <c r="N49">
        <v>1049</v>
      </c>
      <c r="O49">
        <v>2</v>
      </c>
      <c r="P49">
        <v>3</v>
      </c>
    </row>
    <row r="50" spans="1:16" x14ac:dyDescent="0.25">
      <c r="A50">
        <v>116825</v>
      </c>
      <c r="B50">
        <v>2.6590799999999999E-3</v>
      </c>
      <c r="C50">
        <v>6.7</v>
      </c>
      <c r="D50">
        <v>29.54</v>
      </c>
      <c r="E50">
        <v>706.96</v>
      </c>
      <c r="F50">
        <v>4</v>
      </c>
      <c r="G50">
        <v>3</v>
      </c>
      <c r="H50">
        <v>0</v>
      </c>
      <c r="I50">
        <v>3</v>
      </c>
      <c r="J50">
        <v>2</v>
      </c>
      <c r="K50">
        <v>2</v>
      </c>
      <c r="L50">
        <v>0</v>
      </c>
      <c r="M50">
        <v>0</v>
      </c>
      <c r="N50">
        <v>9999</v>
      </c>
      <c r="O50">
        <v>25</v>
      </c>
      <c r="P50">
        <v>3</v>
      </c>
    </row>
    <row r="51" spans="1:16" x14ac:dyDescent="0.25">
      <c r="A51">
        <v>117143</v>
      </c>
      <c r="B51">
        <v>4.4449099999999998E-3</v>
      </c>
      <c r="C51">
        <v>10.87</v>
      </c>
      <c r="D51">
        <v>28.14</v>
      </c>
      <c r="E51">
        <v>1106.17</v>
      </c>
      <c r="F51">
        <v>4</v>
      </c>
      <c r="G51">
        <v>1</v>
      </c>
      <c r="H51">
        <v>0</v>
      </c>
      <c r="I51">
        <v>1</v>
      </c>
      <c r="J51">
        <v>3</v>
      </c>
      <c r="K51">
        <v>3</v>
      </c>
      <c r="L51">
        <v>39.494731000000002</v>
      </c>
      <c r="M51">
        <v>-84.202321999999995</v>
      </c>
      <c r="N51">
        <v>1101</v>
      </c>
      <c r="O51">
        <v>18</v>
      </c>
      <c r="P51">
        <v>3</v>
      </c>
    </row>
    <row r="52" spans="1:16" x14ac:dyDescent="0.25">
      <c r="A52">
        <v>117879</v>
      </c>
      <c r="B52">
        <v>2.79605E-3</v>
      </c>
      <c r="C52">
        <v>7.81</v>
      </c>
      <c r="D52">
        <v>39.18</v>
      </c>
      <c r="E52">
        <v>684</v>
      </c>
      <c r="F52">
        <v>4</v>
      </c>
      <c r="G52">
        <v>1</v>
      </c>
      <c r="H52">
        <v>0</v>
      </c>
      <c r="I52">
        <v>1</v>
      </c>
      <c r="J52">
        <v>2</v>
      </c>
      <c r="K52">
        <v>1</v>
      </c>
      <c r="L52">
        <v>39.177686999999999</v>
      </c>
      <c r="M52">
        <v>-84.010189999999994</v>
      </c>
      <c r="N52">
        <v>1172</v>
      </c>
      <c r="O52">
        <v>10</v>
      </c>
      <c r="P52">
        <v>3</v>
      </c>
    </row>
    <row r="53" spans="1:16" x14ac:dyDescent="0.25">
      <c r="A53">
        <v>118420</v>
      </c>
      <c r="B53">
        <v>2.43465E-3</v>
      </c>
      <c r="C53">
        <v>5.62</v>
      </c>
      <c r="D53">
        <v>25.7</v>
      </c>
      <c r="E53">
        <v>747.67</v>
      </c>
      <c r="F53">
        <v>4</v>
      </c>
      <c r="G53">
        <v>1</v>
      </c>
      <c r="H53">
        <v>0</v>
      </c>
      <c r="I53">
        <v>1</v>
      </c>
      <c r="J53">
        <v>2</v>
      </c>
      <c r="K53">
        <v>2</v>
      </c>
      <c r="L53">
        <v>39.318472999999997</v>
      </c>
      <c r="M53">
        <v>-84.654545999999996</v>
      </c>
      <c r="N53">
        <v>730</v>
      </c>
      <c r="O53">
        <v>6</v>
      </c>
      <c r="P53">
        <v>3</v>
      </c>
    </row>
    <row r="54" spans="1:16" x14ac:dyDescent="0.25">
      <c r="A54">
        <v>120101</v>
      </c>
      <c r="B54">
        <v>3.68724E-3</v>
      </c>
      <c r="C54">
        <v>8.58</v>
      </c>
      <c r="D54">
        <v>26.02</v>
      </c>
      <c r="E54">
        <v>1059.1400000000001</v>
      </c>
      <c r="F54">
        <v>4</v>
      </c>
      <c r="G54">
        <v>2</v>
      </c>
      <c r="H54">
        <v>0</v>
      </c>
      <c r="I54">
        <v>1</v>
      </c>
      <c r="J54">
        <v>2</v>
      </c>
      <c r="K54">
        <v>3</v>
      </c>
      <c r="L54">
        <v>38.830162000000001</v>
      </c>
      <c r="M54">
        <v>-84.741867999999997</v>
      </c>
      <c r="N54">
        <v>1549</v>
      </c>
      <c r="O54">
        <v>25</v>
      </c>
      <c r="P54">
        <v>3</v>
      </c>
    </row>
    <row r="55" spans="1:16" x14ac:dyDescent="0.25">
      <c r="A55">
        <v>907287</v>
      </c>
      <c r="B55">
        <v>3.07706E-3</v>
      </c>
      <c r="C55">
        <v>7.32</v>
      </c>
      <c r="D55">
        <v>26.91</v>
      </c>
      <c r="E55">
        <v>788.02</v>
      </c>
      <c r="F55">
        <v>4</v>
      </c>
      <c r="G55">
        <v>2</v>
      </c>
      <c r="H55">
        <v>0</v>
      </c>
      <c r="I55">
        <v>2</v>
      </c>
      <c r="J55">
        <v>2</v>
      </c>
      <c r="K55">
        <v>1</v>
      </c>
      <c r="L55">
        <v>39.091532999999998</v>
      </c>
      <c r="M55">
        <v>-85.005401000000006</v>
      </c>
      <c r="N55">
        <v>1580</v>
      </c>
      <c r="O55">
        <v>55</v>
      </c>
      <c r="P55">
        <v>3</v>
      </c>
    </row>
    <row r="56" spans="1:16" x14ac:dyDescent="0.25">
      <c r="A56">
        <v>908097</v>
      </c>
      <c r="B56">
        <v>2.3985999999999999E-3</v>
      </c>
      <c r="C56">
        <v>5.87</v>
      </c>
      <c r="D56">
        <v>28.22</v>
      </c>
      <c r="E56">
        <v>689.71</v>
      </c>
      <c r="F56">
        <v>4</v>
      </c>
      <c r="G56">
        <v>2</v>
      </c>
      <c r="H56">
        <v>0</v>
      </c>
      <c r="I56">
        <v>2</v>
      </c>
      <c r="J56">
        <v>3</v>
      </c>
      <c r="K56">
        <v>3</v>
      </c>
      <c r="L56">
        <v>39.188276999999999</v>
      </c>
      <c r="M56">
        <v>-84.711280000000002</v>
      </c>
      <c r="N56">
        <v>653</v>
      </c>
      <c r="O56">
        <v>19</v>
      </c>
      <c r="P56">
        <v>3</v>
      </c>
    </row>
    <row r="57" spans="1:16" x14ac:dyDescent="0.25">
      <c r="A57">
        <v>924672</v>
      </c>
      <c r="B57">
        <v>1.2767099999999999E-3</v>
      </c>
      <c r="C57">
        <v>2.97</v>
      </c>
      <c r="D57">
        <v>25.95</v>
      </c>
      <c r="E57">
        <v>386.62</v>
      </c>
      <c r="F57">
        <v>4</v>
      </c>
      <c r="G57">
        <v>2</v>
      </c>
      <c r="H57">
        <v>0</v>
      </c>
      <c r="I57">
        <v>2</v>
      </c>
      <c r="J57">
        <v>2</v>
      </c>
      <c r="K57">
        <v>3</v>
      </c>
      <c r="L57">
        <v>39.472949999999997</v>
      </c>
      <c r="M57">
        <v>-84.742700999999997</v>
      </c>
      <c r="N57">
        <v>695</v>
      </c>
      <c r="O57">
        <v>28</v>
      </c>
      <c r="P57">
        <v>3</v>
      </c>
    </row>
    <row r="58" spans="1:16" x14ac:dyDescent="0.25">
      <c r="A58">
        <v>945293</v>
      </c>
      <c r="B58">
        <v>9.0865900000000003E-4</v>
      </c>
      <c r="C58">
        <v>1.74</v>
      </c>
      <c r="D58">
        <v>18.100000000000001</v>
      </c>
      <c r="E58">
        <v>395.88</v>
      </c>
      <c r="F58">
        <v>4</v>
      </c>
      <c r="G58">
        <v>2</v>
      </c>
      <c r="H58">
        <v>0</v>
      </c>
      <c r="I58">
        <v>2</v>
      </c>
      <c r="J58">
        <v>2</v>
      </c>
      <c r="K58">
        <v>3</v>
      </c>
      <c r="L58">
        <v>39.536906999999999</v>
      </c>
      <c r="M58">
        <v>-84.411004000000005</v>
      </c>
      <c r="N58">
        <v>855</v>
      </c>
      <c r="O58">
        <v>15</v>
      </c>
      <c r="P58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9"/>
  <sheetViews>
    <sheetView topLeftCell="D1" workbookViewId="0">
      <selection activeCell="J5" sqref="J5:M5"/>
    </sheetView>
  </sheetViews>
  <sheetFormatPr defaultRowHeight="15" x14ac:dyDescent="0.25"/>
  <cols>
    <col min="1" max="1" width="20.42578125" bestFit="1" customWidth="1"/>
    <col min="2" max="2" width="16.28515625" bestFit="1" customWidth="1"/>
    <col min="3" max="5" width="12" customWidth="1"/>
    <col min="6" max="6" width="7.28515625" customWidth="1"/>
    <col min="7" max="7" width="12" bestFit="1" customWidth="1"/>
    <col min="9" max="9" width="18.42578125" bestFit="1" customWidth="1"/>
    <col min="10" max="10" width="16.28515625" bestFit="1" customWidth="1"/>
    <col min="11" max="13" width="3" customWidth="1"/>
    <col min="14" max="14" width="7.28515625" customWidth="1"/>
    <col min="15" max="15" width="11.28515625" bestFit="1" customWidth="1"/>
  </cols>
  <sheetData>
    <row r="3" spans="1:15" x14ac:dyDescent="0.25">
      <c r="A3" s="1" t="s">
        <v>19</v>
      </c>
      <c r="B3" s="1" t="s">
        <v>18</v>
      </c>
      <c r="I3" s="1" t="s">
        <v>30</v>
      </c>
      <c r="J3" s="1" t="s">
        <v>18</v>
      </c>
    </row>
    <row r="4" spans="1:15" x14ac:dyDescent="0.25">
      <c r="A4" s="1" t="s">
        <v>16</v>
      </c>
      <c r="B4">
        <v>1</v>
      </c>
      <c r="C4">
        <v>2</v>
      </c>
      <c r="D4">
        <v>3</v>
      </c>
      <c r="E4">
        <v>4</v>
      </c>
      <c r="F4" t="s">
        <v>29</v>
      </c>
      <c r="G4" t="s">
        <v>17</v>
      </c>
      <c r="I4" s="1" t="s">
        <v>16</v>
      </c>
      <c r="J4">
        <v>1</v>
      </c>
      <c r="K4">
        <v>2</v>
      </c>
      <c r="L4">
        <v>3</v>
      </c>
      <c r="M4">
        <v>4</v>
      </c>
      <c r="N4" t="s">
        <v>29</v>
      </c>
      <c r="O4" t="s">
        <v>17</v>
      </c>
    </row>
    <row r="5" spans="1:15" x14ac:dyDescent="0.25">
      <c r="A5" s="2">
        <v>0</v>
      </c>
      <c r="B5" s="4">
        <v>2.8149442857142858E-3</v>
      </c>
      <c r="C5" s="4">
        <v>3.6308273333333337E-3</v>
      </c>
      <c r="D5" s="4">
        <v>2.5386562666666669E-3</v>
      </c>
      <c r="E5" s="4">
        <v>2.6058191538461534E-3</v>
      </c>
      <c r="F5" s="4"/>
      <c r="G5" s="4">
        <v>2.909247771929825E-3</v>
      </c>
      <c r="I5" s="2">
        <v>0</v>
      </c>
      <c r="J5" s="4">
        <v>14</v>
      </c>
      <c r="K5" s="4">
        <v>15</v>
      </c>
      <c r="L5" s="4">
        <v>15</v>
      </c>
      <c r="M5" s="4">
        <v>13</v>
      </c>
      <c r="N5" s="4"/>
      <c r="O5" s="4">
        <v>57</v>
      </c>
    </row>
    <row r="6" spans="1:15" x14ac:dyDescent="0.25">
      <c r="A6" s="2" t="s">
        <v>29</v>
      </c>
      <c r="B6" s="4"/>
      <c r="C6" s="4"/>
      <c r="D6" s="4"/>
      <c r="E6" s="4"/>
      <c r="F6" s="4"/>
      <c r="G6" s="4"/>
      <c r="I6" s="2" t="s">
        <v>29</v>
      </c>
      <c r="J6" s="4"/>
      <c r="K6" s="4"/>
      <c r="L6" s="4"/>
      <c r="M6" s="4"/>
      <c r="N6" s="4"/>
      <c r="O6" s="4"/>
    </row>
    <row r="7" spans="1:15" x14ac:dyDescent="0.25">
      <c r="A7" s="2" t="s">
        <v>17</v>
      </c>
      <c r="B7" s="4">
        <v>2.8149442857142858E-3</v>
      </c>
      <c r="C7" s="4">
        <v>3.6308273333333337E-3</v>
      </c>
      <c r="D7" s="4">
        <v>2.5386562666666669E-3</v>
      </c>
      <c r="E7" s="4">
        <v>2.6058191538461534E-3</v>
      </c>
      <c r="F7" s="4"/>
      <c r="G7" s="4">
        <v>2.909247771929825E-3</v>
      </c>
      <c r="I7" s="2" t="s">
        <v>17</v>
      </c>
      <c r="J7" s="4">
        <v>14</v>
      </c>
      <c r="K7" s="4">
        <v>15</v>
      </c>
      <c r="L7" s="4">
        <v>15</v>
      </c>
      <c r="M7" s="4">
        <v>13</v>
      </c>
      <c r="N7" s="4"/>
      <c r="O7" s="4">
        <v>57</v>
      </c>
    </row>
    <row r="14" spans="1:15" x14ac:dyDescent="0.25">
      <c r="A14" s="3" t="s">
        <v>24</v>
      </c>
      <c r="B14" s="3" t="s">
        <v>20</v>
      </c>
      <c r="C14" s="3" t="s">
        <v>21</v>
      </c>
      <c r="D14" s="3" t="s">
        <v>22</v>
      </c>
      <c r="E14" s="3" t="s">
        <v>23</v>
      </c>
    </row>
    <row r="15" spans="1:15" x14ac:dyDescent="0.25">
      <c r="A15" s="2">
        <v>0</v>
      </c>
      <c r="B15" s="4">
        <v>2.8149442857142858E-3</v>
      </c>
      <c r="C15" s="4">
        <v>3.6308273333333337E-3</v>
      </c>
      <c r="D15" s="4">
        <v>2.5386562666666669E-3</v>
      </c>
      <c r="E15" s="4">
        <v>2.6058191538461534E-3</v>
      </c>
      <c r="F15" s="4"/>
    </row>
    <row r="18" spans="1:5" x14ac:dyDescent="0.25">
      <c r="A18" s="3" t="s">
        <v>24</v>
      </c>
      <c r="B18" s="3" t="s">
        <v>20</v>
      </c>
      <c r="C18" s="3" t="s">
        <v>21</v>
      </c>
      <c r="D18" s="3" t="s">
        <v>22</v>
      </c>
      <c r="E18" s="3" t="s">
        <v>23</v>
      </c>
    </row>
    <row r="19" spans="1:5" x14ac:dyDescent="0.25">
      <c r="A19">
        <v>0</v>
      </c>
      <c r="B19">
        <f>B15*2000</f>
        <v>5.6298885714285714</v>
      </c>
      <c r="C19">
        <f t="shared" ref="C19:E19" si="0">C15*2000</f>
        <v>7.2616546666666677</v>
      </c>
      <c r="D19">
        <f t="shared" si="0"/>
        <v>5.077312533333334</v>
      </c>
      <c r="E19">
        <f t="shared" si="0"/>
        <v>5.211638307692307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workbookViewId="0">
      <selection activeCell="L21" sqref="L2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100383</v>
      </c>
      <c r="B2">
        <v>2.2143699999999998E-3</v>
      </c>
      <c r="C2">
        <v>4.3899999999999997</v>
      </c>
      <c r="D2">
        <v>19.27</v>
      </c>
      <c r="E2">
        <v>630.51</v>
      </c>
      <c r="F2">
        <v>4</v>
      </c>
      <c r="G2">
        <v>4</v>
      </c>
      <c r="H2">
        <v>3</v>
      </c>
      <c r="I2">
        <v>2</v>
      </c>
      <c r="J2">
        <v>2</v>
      </c>
      <c r="K2">
        <v>3</v>
      </c>
      <c r="L2">
        <v>39.480519000000001</v>
      </c>
      <c r="M2">
        <v>-84.738412999999994</v>
      </c>
      <c r="N2">
        <v>696</v>
      </c>
      <c r="O2">
        <v>114</v>
      </c>
      <c r="P2">
        <v>4</v>
      </c>
    </row>
    <row r="3" spans="1:16" x14ac:dyDescent="0.25">
      <c r="A3">
        <v>100465</v>
      </c>
      <c r="B3">
        <v>3.45181E-3</v>
      </c>
      <c r="C3">
        <v>8.91</v>
      </c>
      <c r="D3">
        <v>30.76</v>
      </c>
      <c r="E3">
        <v>859.41</v>
      </c>
      <c r="F3">
        <v>4</v>
      </c>
      <c r="G3">
        <v>4</v>
      </c>
      <c r="H3">
        <v>4</v>
      </c>
      <c r="I3">
        <v>4</v>
      </c>
      <c r="J3">
        <v>4</v>
      </c>
      <c r="K3">
        <v>3</v>
      </c>
      <c r="L3">
        <v>39.265537000000002</v>
      </c>
      <c r="M3">
        <v>-84.973033999999998</v>
      </c>
      <c r="N3">
        <v>1576</v>
      </c>
      <c r="O3">
        <v>31</v>
      </c>
      <c r="P3">
        <v>4</v>
      </c>
    </row>
    <row r="4" spans="1:16" x14ac:dyDescent="0.25">
      <c r="A4">
        <v>100489</v>
      </c>
      <c r="B4">
        <v>2.3742500000000001E-3</v>
      </c>
      <c r="C4">
        <v>5.39</v>
      </c>
      <c r="D4">
        <v>24.93</v>
      </c>
      <c r="E4">
        <v>691.74</v>
      </c>
      <c r="F4">
        <v>4</v>
      </c>
      <c r="G4">
        <v>4</v>
      </c>
      <c r="H4">
        <v>0</v>
      </c>
      <c r="I4">
        <v>2</v>
      </c>
      <c r="J4">
        <v>1</v>
      </c>
      <c r="K4">
        <v>1</v>
      </c>
      <c r="L4">
        <v>38.956352000000003</v>
      </c>
      <c r="M4">
        <v>-84.063102000000001</v>
      </c>
      <c r="N4">
        <v>1234</v>
      </c>
      <c r="O4">
        <v>28</v>
      </c>
      <c r="P4">
        <v>4</v>
      </c>
    </row>
    <row r="5" spans="1:16" x14ac:dyDescent="0.25">
      <c r="A5">
        <v>100776</v>
      </c>
      <c r="B5">
        <v>5.5511099999999997E-3</v>
      </c>
      <c r="C5">
        <v>14.55</v>
      </c>
      <c r="D5">
        <v>31.98</v>
      </c>
      <c r="E5">
        <v>1244.57</v>
      </c>
      <c r="F5">
        <v>4</v>
      </c>
      <c r="G5">
        <v>5</v>
      </c>
      <c r="H5">
        <v>2</v>
      </c>
      <c r="I5">
        <v>2</v>
      </c>
      <c r="J5">
        <v>2</v>
      </c>
      <c r="K5">
        <v>4</v>
      </c>
      <c r="L5">
        <v>39.104847999999997</v>
      </c>
      <c r="M5">
        <v>-84.713852000000003</v>
      </c>
      <c r="N5">
        <v>1524</v>
      </c>
      <c r="O5">
        <v>29</v>
      </c>
      <c r="P5">
        <v>4</v>
      </c>
    </row>
    <row r="6" spans="1:16" x14ac:dyDescent="0.25">
      <c r="A6">
        <v>100891</v>
      </c>
      <c r="B6">
        <v>2.6790500000000001E-3</v>
      </c>
      <c r="C6">
        <v>6.6</v>
      </c>
      <c r="D6">
        <v>28.49</v>
      </c>
      <c r="E6">
        <v>769.88</v>
      </c>
      <c r="F6">
        <v>4</v>
      </c>
      <c r="G6">
        <v>3</v>
      </c>
      <c r="H6">
        <v>0</v>
      </c>
      <c r="I6">
        <v>1</v>
      </c>
      <c r="J6">
        <v>1</v>
      </c>
      <c r="K6">
        <v>1</v>
      </c>
      <c r="L6">
        <v>38.988304999999997</v>
      </c>
      <c r="M6">
        <v>-84.461485999999994</v>
      </c>
      <c r="N6">
        <v>1415</v>
      </c>
      <c r="O6">
        <v>18</v>
      </c>
      <c r="P6">
        <v>4</v>
      </c>
    </row>
    <row r="7" spans="1:16" x14ac:dyDescent="0.25">
      <c r="A7">
        <v>101340</v>
      </c>
      <c r="B7">
        <v>3.6622299999999998E-3</v>
      </c>
      <c r="C7">
        <v>8.09</v>
      </c>
      <c r="D7">
        <v>23.65</v>
      </c>
      <c r="E7">
        <v>917.37</v>
      </c>
      <c r="F7">
        <v>4</v>
      </c>
      <c r="G7">
        <v>4</v>
      </c>
      <c r="H7">
        <v>2</v>
      </c>
      <c r="I7">
        <v>2</v>
      </c>
      <c r="J7">
        <v>2</v>
      </c>
      <c r="K7">
        <v>4</v>
      </c>
      <c r="L7">
        <v>39.471718000000003</v>
      </c>
      <c r="M7">
        <v>-84.752448000000001</v>
      </c>
      <c r="N7">
        <v>695</v>
      </c>
      <c r="O7">
        <v>74</v>
      </c>
      <c r="P7">
        <v>4</v>
      </c>
    </row>
    <row r="8" spans="1:16" x14ac:dyDescent="0.25">
      <c r="A8">
        <v>101406</v>
      </c>
      <c r="B8">
        <v>3.3045599999999998E-3</v>
      </c>
      <c r="C8">
        <v>8.07</v>
      </c>
      <c r="D8">
        <v>28.07</v>
      </c>
      <c r="E8">
        <v>885.37</v>
      </c>
      <c r="F8">
        <v>4</v>
      </c>
      <c r="G8">
        <v>4</v>
      </c>
      <c r="H8">
        <v>2</v>
      </c>
      <c r="I8">
        <v>2</v>
      </c>
      <c r="J8">
        <v>2</v>
      </c>
      <c r="K8">
        <v>3</v>
      </c>
      <c r="L8">
        <v>39.214323999999998</v>
      </c>
      <c r="M8">
        <v>-84.862594999999999</v>
      </c>
      <c r="N8">
        <v>1568</v>
      </c>
      <c r="O8">
        <v>52</v>
      </c>
      <c r="P8">
        <v>4</v>
      </c>
    </row>
    <row r="9" spans="1:16" x14ac:dyDescent="0.25">
      <c r="A9">
        <v>101431</v>
      </c>
      <c r="B9">
        <v>7.9146400000000006E-3</v>
      </c>
      <c r="C9">
        <v>21.08</v>
      </c>
      <c r="D9">
        <v>33.54</v>
      </c>
      <c r="E9">
        <v>1205.96</v>
      </c>
      <c r="F9">
        <v>4</v>
      </c>
      <c r="G9">
        <v>4</v>
      </c>
      <c r="H9">
        <v>2</v>
      </c>
      <c r="I9">
        <v>2</v>
      </c>
      <c r="J9">
        <v>2</v>
      </c>
      <c r="K9">
        <v>3</v>
      </c>
      <c r="L9">
        <v>39.110889999999998</v>
      </c>
      <c r="M9">
        <v>-84.734650999999999</v>
      </c>
      <c r="N9">
        <v>1524</v>
      </c>
      <c r="O9">
        <v>38</v>
      </c>
      <c r="P9">
        <v>4</v>
      </c>
    </row>
    <row r="10" spans="1:16" x14ac:dyDescent="0.25">
      <c r="A10">
        <v>101757</v>
      </c>
      <c r="B10">
        <v>3.9448699999999996E-3</v>
      </c>
      <c r="C10">
        <v>10.130000000000001</v>
      </c>
      <c r="D10">
        <v>30.5</v>
      </c>
      <c r="E10">
        <v>1100.8399999999999</v>
      </c>
      <c r="F10">
        <v>4</v>
      </c>
      <c r="G10">
        <v>4</v>
      </c>
      <c r="H10">
        <v>2</v>
      </c>
      <c r="I10">
        <v>2</v>
      </c>
      <c r="J10">
        <v>2</v>
      </c>
      <c r="K10">
        <v>4</v>
      </c>
      <c r="L10">
        <v>38.895249</v>
      </c>
      <c r="M10">
        <v>-84.376270000000005</v>
      </c>
      <c r="N10">
        <v>1324</v>
      </c>
      <c r="O10">
        <v>26</v>
      </c>
      <c r="P10">
        <v>4</v>
      </c>
    </row>
    <row r="11" spans="1:16" x14ac:dyDescent="0.25">
      <c r="A11">
        <v>101911</v>
      </c>
      <c r="B11">
        <v>3.92187E-3</v>
      </c>
      <c r="C11">
        <v>9.6199999999999992</v>
      </c>
      <c r="D11">
        <v>28.3</v>
      </c>
      <c r="E11">
        <v>917.28</v>
      </c>
      <c r="F11">
        <v>4</v>
      </c>
      <c r="G11">
        <v>4</v>
      </c>
      <c r="H11">
        <v>2</v>
      </c>
      <c r="I11">
        <v>2</v>
      </c>
      <c r="J11">
        <v>2</v>
      </c>
      <c r="K11">
        <v>4</v>
      </c>
      <c r="L11">
        <v>39.495697</v>
      </c>
      <c r="M11">
        <v>-84.763188999999997</v>
      </c>
      <c r="N11">
        <v>697</v>
      </c>
      <c r="O11">
        <v>52</v>
      </c>
      <c r="P11">
        <v>4</v>
      </c>
    </row>
    <row r="12" spans="1:16" x14ac:dyDescent="0.25">
      <c r="A12">
        <v>101951</v>
      </c>
      <c r="B12">
        <v>1.7162799999999999E-3</v>
      </c>
      <c r="C12">
        <v>3.77</v>
      </c>
      <c r="D12">
        <v>23.41</v>
      </c>
      <c r="E12">
        <v>505.29</v>
      </c>
      <c r="F12">
        <v>4</v>
      </c>
      <c r="G12">
        <v>5</v>
      </c>
      <c r="H12">
        <v>1</v>
      </c>
      <c r="I12">
        <v>2</v>
      </c>
      <c r="J12">
        <v>0</v>
      </c>
      <c r="K12">
        <v>2</v>
      </c>
      <c r="L12">
        <v>39.296689999999998</v>
      </c>
      <c r="M12">
        <v>-84.508082999999999</v>
      </c>
      <c r="N12">
        <v>435</v>
      </c>
      <c r="O12">
        <v>55</v>
      </c>
      <c r="P12">
        <v>4</v>
      </c>
    </row>
    <row r="13" spans="1:16" x14ac:dyDescent="0.25">
      <c r="A13">
        <v>102023</v>
      </c>
      <c r="B13">
        <v>3.82447E-3</v>
      </c>
      <c r="C13">
        <v>9.16</v>
      </c>
      <c r="D13">
        <v>27.24</v>
      </c>
      <c r="E13">
        <v>1232.5899999999999</v>
      </c>
      <c r="F13">
        <v>4</v>
      </c>
      <c r="G13">
        <v>4</v>
      </c>
      <c r="H13">
        <v>2</v>
      </c>
      <c r="I13">
        <v>2</v>
      </c>
      <c r="J13">
        <v>2</v>
      </c>
      <c r="K13">
        <v>4</v>
      </c>
      <c r="L13">
        <v>39.193620000000003</v>
      </c>
      <c r="M13">
        <v>-84.209666999999996</v>
      </c>
      <c r="N13">
        <v>1159</v>
      </c>
      <c r="O13">
        <v>24</v>
      </c>
      <c r="P13">
        <v>4</v>
      </c>
    </row>
    <row r="14" spans="1:16" x14ac:dyDescent="0.25">
      <c r="A14">
        <v>102053</v>
      </c>
      <c r="B14">
        <v>1.8066E-3</v>
      </c>
      <c r="C14">
        <v>4.08</v>
      </c>
      <c r="D14">
        <v>24.62</v>
      </c>
      <c r="E14">
        <v>532.11</v>
      </c>
      <c r="F14">
        <v>4</v>
      </c>
      <c r="G14">
        <v>5</v>
      </c>
      <c r="H14">
        <v>3</v>
      </c>
      <c r="I14">
        <v>3</v>
      </c>
      <c r="J14">
        <v>1</v>
      </c>
      <c r="K14">
        <v>4</v>
      </c>
      <c r="L14">
        <v>39.085042000000001</v>
      </c>
      <c r="M14">
        <v>-84.393718000000007</v>
      </c>
      <c r="N14">
        <v>17</v>
      </c>
      <c r="O14">
        <v>55</v>
      </c>
      <c r="P14">
        <v>4</v>
      </c>
    </row>
    <row r="15" spans="1:16" x14ac:dyDescent="0.25">
      <c r="A15">
        <v>102140</v>
      </c>
      <c r="B15">
        <v>3.0664799999999999E-3</v>
      </c>
      <c r="C15">
        <v>7.62</v>
      </c>
      <c r="D15">
        <v>28.92</v>
      </c>
      <c r="E15">
        <v>880.89</v>
      </c>
      <c r="F15">
        <v>4</v>
      </c>
      <c r="G15">
        <v>3</v>
      </c>
      <c r="H15">
        <v>0</v>
      </c>
      <c r="I15">
        <v>1</v>
      </c>
      <c r="J15">
        <v>1</v>
      </c>
      <c r="K15">
        <v>1</v>
      </c>
      <c r="L15">
        <v>38.893783999999997</v>
      </c>
      <c r="M15">
        <v>-84.502677000000006</v>
      </c>
      <c r="N15">
        <v>1451</v>
      </c>
      <c r="O15">
        <v>40</v>
      </c>
      <c r="P15">
        <v>4</v>
      </c>
    </row>
    <row r="16" spans="1:16" x14ac:dyDescent="0.25">
      <c r="A16">
        <v>102967</v>
      </c>
      <c r="B16">
        <v>2.8264700000000002E-3</v>
      </c>
      <c r="C16">
        <v>7.32</v>
      </c>
      <c r="D16">
        <v>30.91</v>
      </c>
      <c r="E16">
        <v>759.85</v>
      </c>
      <c r="F16">
        <v>4</v>
      </c>
      <c r="G16">
        <v>6</v>
      </c>
      <c r="H16">
        <v>2</v>
      </c>
      <c r="I16">
        <v>4</v>
      </c>
      <c r="J16">
        <v>6</v>
      </c>
      <c r="K16">
        <v>4</v>
      </c>
      <c r="L16">
        <v>39.429341000000001</v>
      </c>
      <c r="M16">
        <v>-84.773765999999995</v>
      </c>
      <c r="N16">
        <v>694</v>
      </c>
      <c r="O16">
        <v>85</v>
      </c>
      <c r="P16">
        <v>4</v>
      </c>
    </row>
    <row r="17" spans="1:16" x14ac:dyDescent="0.25">
      <c r="A17">
        <v>103097</v>
      </c>
      <c r="B17">
        <v>4.4231899999999996E-3</v>
      </c>
      <c r="C17">
        <v>12.15</v>
      </c>
      <c r="D17">
        <v>36.950000000000003</v>
      </c>
      <c r="E17">
        <v>1106.67</v>
      </c>
      <c r="F17">
        <v>4</v>
      </c>
      <c r="G17">
        <v>4</v>
      </c>
      <c r="H17">
        <v>2</v>
      </c>
      <c r="I17">
        <v>2</v>
      </c>
      <c r="J17">
        <v>2</v>
      </c>
      <c r="K17">
        <v>3</v>
      </c>
      <c r="L17">
        <v>39.066372999999999</v>
      </c>
      <c r="M17">
        <v>-84.126586000000003</v>
      </c>
      <c r="N17">
        <v>1220</v>
      </c>
      <c r="O17">
        <v>25</v>
      </c>
      <c r="P17">
        <v>4</v>
      </c>
    </row>
    <row r="18" spans="1:16" x14ac:dyDescent="0.25">
      <c r="A18">
        <v>103223</v>
      </c>
      <c r="B18">
        <v>3.6008500000000001E-3</v>
      </c>
      <c r="C18">
        <v>7.67</v>
      </c>
      <c r="D18">
        <v>22.03</v>
      </c>
      <c r="E18">
        <v>1171.1099999999999</v>
      </c>
      <c r="F18">
        <v>4</v>
      </c>
      <c r="G18">
        <v>3</v>
      </c>
      <c r="H18">
        <v>2</v>
      </c>
      <c r="I18">
        <v>2</v>
      </c>
      <c r="J18">
        <v>2</v>
      </c>
      <c r="K18">
        <v>2</v>
      </c>
      <c r="L18">
        <v>38.995249999999999</v>
      </c>
      <c r="M18">
        <v>-84.447129000000004</v>
      </c>
      <c r="N18">
        <v>1307</v>
      </c>
      <c r="O18">
        <v>38</v>
      </c>
      <c r="P18">
        <v>4</v>
      </c>
    </row>
    <row r="19" spans="1:16" x14ac:dyDescent="0.25">
      <c r="A19">
        <v>103521</v>
      </c>
      <c r="B19">
        <v>2.6385900000000001E-3</v>
      </c>
      <c r="C19">
        <v>6.8</v>
      </c>
      <c r="D19">
        <v>30.7</v>
      </c>
      <c r="E19">
        <v>744.57</v>
      </c>
      <c r="F19">
        <v>4</v>
      </c>
      <c r="G19">
        <v>3</v>
      </c>
      <c r="H19">
        <v>2</v>
      </c>
      <c r="I19">
        <v>2</v>
      </c>
      <c r="J19">
        <v>2</v>
      </c>
      <c r="K19">
        <v>4</v>
      </c>
      <c r="L19">
        <v>39.003960999999997</v>
      </c>
      <c r="M19">
        <v>-84.449042000000006</v>
      </c>
      <c r="N19">
        <v>1307</v>
      </c>
      <c r="O19">
        <v>55</v>
      </c>
      <c r="P19">
        <v>4</v>
      </c>
    </row>
    <row r="20" spans="1:16" x14ac:dyDescent="0.25">
      <c r="A20">
        <v>103552</v>
      </c>
      <c r="B20">
        <v>7.9385900000000006E-3</v>
      </c>
      <c r="C20">
        <v>21.08</v>
      </c>
      <c r="D20">
        <v>33.26</v>
      </c>
      <c r="E20">
        <v>1538.5</v>
      </c>
      <c r="F20">
        <v>4</v>
      </c>
      <c r="G20">
        <v>4</v>
      </c>
      <c r="H20">
        <v>2</v>
      </c>
      <c r="I20">
        <v>2</v>
      </c>
      <c r="J20">
        <v>2</v>
      </c>
      <c r="K20">
        <v>4</v>
      </c>
      <c r="L20">
        <v>39.501776999999997</v>
      </c>
      <c r="M20">
        <v>-84.704104000000001</v>
      </c>
      <c r="N20">
        <v>711</v>
      </c>
      <c r="O20">
        <v>41</v>
      </c>
      <c r="P20">
        <v>4</v>
      </c>
    </row>
    <row r="21" spans="1:16" x14ac:dyDescent="0.25">
      <c r="A21">
        <v>103568</v>
      </c>
      <c r="B21">
        <v>3.2315899999999999E-3</v>
      </c>
      <c r="C21">
        <v>8.32</v>
      </c>
      <c r="D21">
        <v>30.62</v>
      </c>
      <c r="E21">
        <v>900.54</v>
      </c>
      <c r="F21">
        <v>4</v>
      </c>
      <c r="G21">
        <v>4</v>
      </c>
      <c r="H21">
        <v>1</v>
      </c>
      <c r="I21">
        <v>2</v>
      </c>
      <c r="J21">
        <v>2</v>
      </c>
      <c r="K21">
        <v>4</v>
      </c>
      <c r="L21">
        <v>38.952714</v>
      </c>
      <c r="M21">
        <v>-84.247089000000003</v>
      </c>
      <c r="N21">
        <v>1245</v>
      </c>
      <c r="O21">
        <v>37</v>
      </c>
      <c r="P21">
        <v>4</v>
      </c>
    </row>
    <row r="22" spans="1:16" x14ac:dyDescent="0.25">
      <c r="A22">
        <v>103653</v>
      </c>
      <c r="B22">
        <v>1.86857E-3</v>
      </c>
      <c r="C22">
        <v>4.34</v>
      </c>
      <c r="D22">
        <v>25.95</v>
      </c>
      <c r="E22">
        <v>544.57000000000005</v>
      </c>
      <c r="F22">
        <v>4</v>
      </c>
      <c r="G22">
        <v>4</v>
      </c>
      <c r="H22">
        <v>1</v>
      </c>
      <c r="I22">
        <v>2</v>
      </c>
      <c r="J22">
        <v>2</v>
      </c>
      <c r="K22">
        <v>3</v>
      </c>
      <c r="L22">
        <v>39.189588999999998</v>
      </c>
      <c r="M22">
        <v>-84.183982</v>
      </c>
      <c r="N22">
        <v>1160</v>
      </c>
      <c r="O22">
        <v>74</v>
      </c>
      <c r="P22">
        <v>4</v>
      </c>
    </row>
    <row r="23" spans="1:16" x14ac:dyDescent="0.25">
      <c r="A23">
        <v>103811</v>
      </c>
      <c r="B23">
        <v>2.8085900000000001E-3</v>
      </c>
      <c r="C23">
        <v>7.31</v>
      </c>
      <c r="D23">
        <v>31.33</v>
      </c>
      <c r="E23">
        <v>746.8</v>
      </c>
      <c r="F23">
        <v>4</v>
      </c>
      <c r="G23">
        <v>4</v>
      </c>
      <c r="H23">
        <v>2</v>
      </c>
      <c r="I23">
        <v>3</v>
      </c>
      <c r="J23">
        <v>3</v>
      </c>
      <c r="K23">
        <v>3</v>
      </c>
      <c r="L23">
        <v>39.504179000000001</v>
      </c>
      <c r="M23">
        <v>-84.708338999999995</v>
      </c>
      <c r="N23">
        <v>711</v>
      </c>
      <c r="O23">
        <v>7</v>
      </c>
      <c r="P23">
        <v>4</v>
      </c>
    </row>
    <row r="24" spans="1:16" x14ac:dyDescent="0.25">
      <c r="A24">
        <v>103950</v>
      </c>
      <c r="B24">
        <v>2.4927700000000001E-3</v>
      </c>
      <c r="C24">
        <v>6.08</v>
      </c>
      <c r="D24">
        <v>28.04</v>
      </c>
      <c r="E24">
        <v>757.73</v>
      </c>
      <c r="F24">
        <v>4</v>
      </c>
      <c r="G24">
        <v>4</v>
      </c>
      <c r="H24">
        <v>1</v>
      </c>
      <c r="I24">
        <v>3</v>
      </c>
      <c r="J24">
        <v>3</v>
      </c>
      <c r="K24">
        <v>3</v>
      </c>
      <c r="L24">
        <v>39.552897000000002</v>
      </c>
      <c r="M24">
        <v>-84.703027000000006</v>
      </c>
      <c r="N24">
        <v>710</v>
      </c>
      <c r="O24">
        <v>53</v>
      </c>
      <c r="P24">
        <v>4</v>
      </c>
    </row>
    <row r="25" spans="1:16" x14ac:dyDescent="0.25">
      <c r="A25">
        <v>103982</v>
      </c>
      <c r="B25">
        <v>5.1112800000000002E-3</v>
      </c>
      <c r="C25">
        <v>11.48</v>
      </c>
      <c r="D25">
        <v>24.41</v>
      </c>
      <c r="E25">
        <v>1267.9000000000001</v>
      </c>
      <c r="F25">
        <v>4</v>
      </c>
      <c r="G25">
        <v>3</v>
      </c>
      <c r="H25">
        <v>3</v>
      </c>
      <c r="I25">
        <v>3</v>
      </c>
      <c r="J25">
        <v>4</v>
      </c>
      <c r="K25">
        <v>4</v>
      </c>
      <c r="L25">
        <v>39.512014000000001</v>
      </c>
      <c r="M25">
        <v>-84.768638999999993</v>
      </c>
      <c r="N25">
        <v>1591</v>
      </c>
      <c r="O25">
        <v>10</v>
      </c>
      <c r="P25">
        <v>4</v>
      </c>
    </row>
    <row r="26" spans="1:16" x14ac:dyDescent="0.25">
      <c r="A26">
        <v>103986</v>
      </c>
      <c r="B26">
        <v>6.2017900000000004E-3</v>
      </c>
      <c r="C26">
        <v>15.89</v>
      </c>
      <c r="D26">
        <v>30.38</v>
      </c>
      <c r="E26">
        <v>1599.26</v>
      </c>
      <c r="F26">
        <v>4</v>
      </c>
      <c r="G26">
        <v>4</v>
      </c>
      <c r="H26">
        <v>2</v>
      </c>
      <c r="I26">
        <v>2</v>
      </c>
      <c r="J26">
        <v>2</v>
      </c>
      <c r="K26">
        <v>4</v>
      </c>
      <c r="L26">
        <v>39.490032999999997</v>
      </c>
      <c r="M26">
        <v>-84.790482999999995</v>
      </c>
      <c r="N26">
        <v>1592</v>
      </c>
      <c r="O26">
        <v>31</v>
      </c>
      <c r="P26">
        <v>4</v>
      </c>
    </row>
    <row r="27" spans="1:16" x14ac:dyDescent="0.25">
      <c r="A27">
        <v>104025</v>
      </c>
      <c r="B27">
        <v>3.0856299999999998E-3</v>
      </c>
      <c r="C27">
        <v>7.02</v>
      </c>
      <c r="D27">
        <v>25.01</v>
      </c>
      <c r="E27">
        <v>797.76</v>
      </c>
      <c r="F27">
        <v>4</v>
      </c>
      <c r="G27">
        <v>4</v>
      </c>
      <c r="H27">
        <v>2</v>
      </c>
      <c r="I27">
        <v>2</v>
      </c>
      <c r="J27">
        <v>2</v>
      </c>
      <c r="K27">
        <v>3</v>
      </c>
      <c r="L27">
        <v>39.532196999999996</v>
      </c>
      <c r="M27">
        <v>-84.791113999999993</v>
      </c>
      <c r="N27">
        <v>1590</v>
      </c>
      <c r="O27">
        <v>55</v>
      </c>
      <c r="P27">
        <v>4</v>
      </c>
    </row>
    <row r="28" spans="1:16" x14ac:dyDescent="0.25">
      <c r="A28">
        <v>104393</v>
      </c>
      <c r="B28">
        <v>2.6136800000000002E-3</v>
      </c>
      <c r="C28">
        <v>6.82</v>
      </c>
      <c r="D28">
        <v>31.56</v>
      </c>
      <c r="E28">
        <v>722.32</v>
      </c>
      <c r="F28">
        <v>4</v>
      </c>
      <c r="G28">
        <v>4</v>
      </c>
      <c r="H28">
        <v>2</v>
      </c>
      <c r="I28">
        <v>2</v>
      </c>
      <c r="J28">
        <v>2</v>
      </c>
      <c r="K28">
        <v>4</v>
      </c>
      <c r="L28">
        <v>39.523826999999997</v>
      </c>
      <c r="M28">
        <v>-84.448003999999997</v>
      </c>
      <c r="N28">
        <v>856</v>
      </c>
      <c r="O28">
        <v>33</v>
      </c>
      <c r="P28">
        <v>4</v>
      </c>
    </row>
    <row r="29" spans="1:16" x14ac:dyDescent="0.25">
      <c r="A29">
        <v>104440</v>
      </c>
      <c r="B29">
        <v>4.2485999999999999E-3</v>
      </c>
      <c r="C29">
        <v>11.17</v>
      </c>
      <c r="D29">
        <v>32.32</v>
      </c>
      <c r="E29">
        <v>1042.45</v>
      </c>
      <c r="F29">
        <v>4</v>
      </c>
      <c r="G29">
        <v>4</v>
      </c>
      <c r="H29">
        <v>2</v>
      </c>
      <c r="I29">
        <v>2</v>
      </c>
      <c r="J29">
        <v>3</v>
      </c>
      <c r="K29">
        <v>4</v>
      </c>
      <c r="L29">
        <v>39.542529999999999</v>
      </c>
      <c r="M29">
        <v>-84.396889000000002</v>
      </c>
      <c r="N29">
        <v>855</v>
      </c>
      <c r="O29">
        <v>32</v>
      </c>
      <c r="P29">
        <v>4</v>
      </c>
    </row>
    <row r="30" spans="1:16" x14ac:dyDescent="0.25">
      <c r="A30">
        <v>104493</v>
      </c>
      <c r="B30">
        <v>5.4101399999999999E-3</v>
      </c>
      <c r="C30">
        <v>15.26</v>
      </c>
      <c r="D30">
        <v>40.42</v>
      </c>
      <c r="E30">
        <v>1349</v>
      </c>
      <c r="F30">
        <v>4</v>
      </c>
      <c r="G30">
        <v>3</v>
      </c>
      <c r="H30">
        <v>2</v>
      </c>
      <c r="I30">
        <v>2</v>
      </c>
      <c r="J30">
        <v>2</v>
      </c>
      <c r="K30">
        <v>4</v>
      </c>
      <c r="L30">
        <v>39.166960000000003</v>
      </c>
      <c r="M30">
        <v>-84.898184999999998</v>
      </c>
      <c r="N30">
        <v>1569</v>
      </c>
      <c r="O30">
        <v>26</v>
      </c>
      <c r="P30">
        <v>4</v>
      </c>
    </row>
    <row r="31" spans="1:16" x14ac:dyDescent="0.25">
      <c r="A31">
        <v>104532</v>
      </c>
      <c r="B31">
        <v>4.9416699999999996E-3</v>
      </c>
      <c r="C31">
        <v>12.6</v>
      </c>
      <c r="D31">
        <v>30.15</v>
      </c>
      <c r="E31">
        <v>1175.73</v>
      </c>
      <c r="F31">
        <v>4</v>
      </c>
      <c r="G31">
        <v>3</v>
      </c>
      <c r="H31">
        <v>0</v>
      </c>
      <c r="I31">
        <v>2</v>
      </c>
      <c r="J31">
        <v>3</v>
      </c>
      <c r="K31">
        <v>2</v>
      </c>
      <c r="L31">
        <v>38.950740000000003</v>
      </c>
      <c r="M31">
        <v>-84.231030000000004</v>
      </c>
      <c r="N31">
        <v>1241</v>
      </c>
      <c r="O31">
        <v>59</v>
      </c>
      <c r="P31">
        <v>4</v>
      </c>
    </row>
    <row r="32" spans="1:16" x14ac:dyDescent="0.25">
      <c r="A32">
        <v>104552</v>
      </c>
      <c r="B32">
        <v>3.7183300000000002E-3</v>
      </c>
      <c r="C32">
        <v>8.77</v>
      </c>
      <c r="D32">
        <v>26.56</v>
      </c>
      <c r="E32">
        <v>1151</v>
      </c>
      <c r="F32">
        <v>4</v>
      </c>
      <c r="G32">
        <v>5</v>
      </c>
      <c r="H32">
        <v>1</v>
      </c>
      <c r="I32">
        <v>2</v>
      </c>
      <c r="J32">
        <v>3</v>
      </c>
      <c r="K32">
        <v>4</v>
      </c>
      <c r="L32">
        <v>39.538269999999997</v>
      </c>
      <c r="M32">
        <v>-84.534809999999993</v>
      </c>
      <c r="N32">
        <v>850</v>
      </c>
      <c r="O32">
        <v>49</v>
      </c>
      <c r="P32">
        <v>4</v>
      </c>
    </row>
    <row r="33" spans="1:16" x14ac:dyDescent="0.25">
      <c r="A33">
        <v>104653</v>
      </c>
      <c r="B33">
        <v>3.6390699999999999E-3</v>
      </c>
      <c r="C33">
        <v>9.84</v>
      </c>
      <c r="D33">
        <v>35.159999999999997</v>
      </c>
      <c r="E33">
        <v>938.44</v>
      </c>
      <c r="F33">
        <v>4</v>
      </c>
      <c r="G33">
        <v>5</v>
      </c>
      <c r="H33">
        <v>1</v>
      </c>
      <c r="I33">
        <v>2</v>
      </c>
      <c r="J33">
        <v>2</v>
      </c>
      <c r="K33">
        <v>2</v>
      </c>
      <c r="L33">
        <v>39.120249999999999</v>
      </c>
      <c r="M33">
        <v>-84.155904000000007</v>
      </c>
      <c r="N33">
        <v>1177</v>
      </c>
      <c r="O33">
        <v>25</v>
      </c>
      <c r="P33">
        <v>4</v>
      </c>
    </row>
    <row r="34" spans="1:16" x14ac:dyDescent="0.25">
      <c r="A34">
        <v>104850</v>
      </c>
      <c r="B34">
        <v>5.0704699999999997E-3</v>
      </c>
      <c r="C34">
        <v>13.18</v>
      </c>
      <c r="D34">
        <v>31.2</v>
      </c>
      <c r="E34">
        <v>1243.8800000000001</v>
      </c>
      <c r="F34">
        <v>4</v>
      </c>
      <c r="G34">
        <v>3</v>
      </c>
      <c r="H34">
        <v>2</v>
      </c>
      <c r="I34">
        <v>2</v>
      </c>
      <c r="J34">
        <v>4</v>
      </c>
      <c r="K34">
        <v>2</v>
      </c>
      <c r="L34">
        <v>39.555928000000002</v>
      </c>
      <c r="M34">
        <v>-84.467808000000005</v>
      </c>
      <c r="N34">
        <v>852</v>
      </c>
      <c r="O34">
        <v>31</v>
      </c>
      <c r="P34">
        <v>4</v>
      </c>
    </row>
    <row r="35" spans="1:16" x14ac:dyDescent="0.25">
      <c r="A35">
        <v>105593</v>
      </c>
      <c r="B35">
        <v>2.5980600000000001E-3</v>
      </c>
      <c r="C35">
        <v>6.28</v>
      </c>
      <c r="D35">
        <v>27.62</v>
      </c>
      <c r="E35">
        <v>701.43</v>
      </c>
      <c r="F35">
        <v>4</v>
      </c>
      <c r="G35">
        <v>5</v>
      </c>
      <c r="H35">
        <v>2</v>
      </c>
      <c r="I35">
        <v>3</v>
      </c>
      <c r="J35">
        <v>4</v>
      </c>
      <c r="K35">
        <v>4</v>
      </c>
      <c r="L35">
        <v>39.321584000000001</v>
      </c>
      <c r="M35">
        <v>-84.663657999999998</v>
      </c>
      <c r="N35">
        <v>731</v>
      </c>
      <c r="O35">
        <v>54</v>
      </c>
      <c r="P35">
        <v>4</v>
      </c>
    </row>
    <row r="36" spans="1:16" x14ac:dyDescent="0.25">
      <c r="A36">
        <v>106118</v>
      </c>
      <c r="B36">
        <v>3.7194099999999998E-3</v>
      </c>
      <c r="C36">
        <v>9.39</v>
      </c>
      <c r="D36">
        <v>29.64</v>
      </c>
      <c r="E36">
        <v>915.54</v>
      </c>
      <c r="F36">
        <v>4</v>
      </c>
      <c r="G36">
        <v>5</v>
      </c>
      <c r="H36">
        <v>2</v>
      </c>
      <c r="I36">
        <v>2</v>
      </c>
      <c r="J36">
        <v>2</v>
      </c>
      <c r="K36">
        <v>4</v>
      </c>
      <c r="L36">
        <v>39.558833</v>
      </c>
      <c r="M36">
        <v>-84.047616000000005</v>
      </c>
      <c r="N36">
        <v>1106</v>
      </c>
      <c r="O36">
        <v>45</v>
      </c>
      <c r="P36">
        <v>4</v>
      </c>
    </row>
    <row r="37" spans="1:16" x14ac:dyDescent="0.25">
      <c r="A37">
        <v>107045</v>
      </c>
      <c r="B37">
        <v>4.0259099999999997E-3</v>
      </c>
      <c r="C37">
        <v>10.91</v>
      </c>
      <c r="D37">
        <v>35.380000000000003</v>
      </c>
      <c r="E37">
        <v>988.94</v>
      </c>
      <c r="F37">
        <v>4</v>
      </c>
      <c r="G37">
        <v>6</v>
      </c>
      <c r="H37">
        <v>3</v>
      </c>
      <c r="I37">
        <v>4</v>
      </c>
      <c r="J37">
        <v>4</v>
      </c>
      <c r="K37">
        <v>3</v>
      </c>
      <c r="L37">
        <v>38.891981000000001</v>
      </c>
      <c r="M37">
        <v>-84.386106999999996</v>
      </c>
      <c r="N37">
        <v>1324</v>
      </c>
      <c r="O37">
        <v>33</v>
      </c>
      <c r="P37">
        <v>4</v>
      </c>
    </row>
    <row r="38" spans="1:16" x14ac:dyDescent="0.25">
      <c r="A38">
        <v>107089</v>
      </c>
      <c r="B38">
        <v>3.03177E-3</v>
      </c>
      <c r="C38">
        <v>7.62</v>
      </c>
      <c r="D38">
        <v>29.43</v>
      </c>
      <c r="E38">
        <v>865.82</v>
      </c>
      <c r="F38">
        <v>4</v>
      </c>
      <c r="G38">
        <v>3</v>
      </c>
      <c r="H38">
        <v>2</v>
      </c>
      <c r="I38">
        <v>2</v>
      </c>
      <c r="J38">
        <v>4</v>
      </c>
      <c r="K38">
        <v>3</v>
      </c>
      <c r="L38">
        <v>38.980347999999999</v>
      </c>
      <c r="M38">
        <v>-84.809866</v>
      </c>
      <c r="N38">
        <v>1527</v>
      </c>
      <c r="O38">
        <v>14</v>
      </c>
      <c r="P38">
        <v>4</v>
      </c>
    </row>
    <row r="39" spans="1:16" x14ac:dyDescent="0.25">
      <c r="A39">
        <v>107101</v>
      </c>
      <c r="B39">
        <v>2.7146800000000001E-3</v>
      </c>
      <c r="C39">
        <v>6.42</v>
      </c>
      <c r="D39">
        <v>26.68</v>
      </c>
      <c r="E39">
        <v>717.73</v>
      </c>
      <c r="F39">
        <v>4</v>
      </c>
      <c r="G39">
        <v>4</v>
      </c>
      <c r="H39">
        <v>2</v>
      </c>
      <c r="I39">
        <v>4</v>
      </c>
      <c r="J39">
        <v>4</v>
      </c>
      <c r="K39">
        <v>4</v>
      </c>
      <c r="L39">
        <v>39.522371</v>
      </c>
      <c r="M39">
        <v>-84.717336000000003</v>
      </c>
      <c r="N39">
        <v>710</v>
      </c>
      <c r="O39">
        <v>113</v>
      </c>
      <c r="P39">
        <v>4</v>
      </c>
    </row>
    <row r="40" spans="1:16" x14ac:dyDescent="0.25">
      <c r="A40">
        <v>107254</v>
      </c>
      <c r="B40">
        <v>1.8998699999999999E-3</v>
      </c>
      <c r="C40">
        <v>4.47</v>
      </c>
      <c r="D40">
        <v>26.44</v>
      </c>
      <c r="E40">
        <v>520.77</v>
      </c>
      <c r="F40">
        <v>4</v>
      </c>
      <c r="G40">
        <v>5</v>
      </c>
      <c r="H40">
        <v>2</v>
      </c>
      <c r="I40">
        <v>3</v>
      </c>
      <c r="J40">
        <v>3</v>
      </c>
      <c r="K40">
        <v>2</v>
      </c>
      <c r="L40">
        <v>39.459648000000001</v>
      </c>
      <c r="M40">
        <v>-84.212401999999997</v>
      </c>
      <c r="N40">
        <v>1056</v>
      </c>
      <c r="O40">
        <v>106</v>
      </c>
      <c r="P40">
        <v>4</v>
      </c>
    </row>
    <row r="41" spans="1:16" x14ac:dyDescent="0.25">
      <c r="A41">
        <v>107342</v>
      </c>
      <c r="B41">
        <v>2.2920100000000001E-3</v>
      </c>
      <c r="C41">
        <v>5.84</v>
      </c>
      <c r="D41">
        <v>30.1</v>
      </c>
      <c r="E41">
        <v>616.15</v>
      </c>
      <c r="F41">
        <v>4</v>
      </c>
      <c r="G41">
        <v>5</v>
      </c>
      <c r="H41">
        <v>1</v>
      </c>
      <c r="I41">
        <v>2</v>
      </c>
      <c r="J41">
        <v>2</v>
      </c>
      <c r="K41">
        <v>2</v>
      </c>
      <c r="L41">
        <v>38.964554999999997</v>
      </c>
      <c r="M41">
        <v>-85.059449000000001</v>
      </c>
      <c r="N41">
        <v>1583</v>
      </c>
      <c r="O41">
        <v>28</v>
      </c>
      <c r="P41">
        <v>4</v>
      </c>
    </row>
    <row r="42" spans="1:16" x14ac:dyDescent="0.25">
      <c r="A42">
        <v>107737</v>
      </c>
      <c r="B42">
        <v>4.5054099999999996E-3</v>
      </c>
      <c r="C42">
        <v>11.83</v>
      </c>
      <c r="D42">
        <v>32.119999999999997</v>
      </c>
      <c r="E42">
        <v>1043.79</v>
      </c>
      <c r="F42">
        <v>4</v>
      </c>
      <c r="G42">
        <v>3</v>
      </c>
      <c r="H42">
        <v>2</v>
      </c>
      <c r="I42">
        <v>2</v>
      </c>
      <c r="J42">
        <v>3</v>
      </c>
      <c r="K42">
        <v>4</v>
      </c>
      <c r="L42">
        <v>39.025545999999999</v>
      </c>
      <c r="M42">
        <v>-84.921508000000003</v>
      </c>
      <c r="N42">
        <v>1608</v>
      </c>
      <c r="O42">
        <v>14</v>
      </c>
      <c r="P42">
        <v>4</v>
      </c>
    </row>
    <row r="43" spans="1:16" x14ac:dyDescent="0.25">
      <c r="A43">
        <v>108125</v>
      </c>
      <c r="B43">
        <v>3.5203999999999999E-3</v>
      </c>
      <c r="C43">
        <v>9.17</v>
      </c>
      <c r="D43">
        <v>31.36</v>
      </c>
      <c r="E43">
        <v>794.63</v>
      </c>
      <c r="F43">
        <v>4</v>
      </c>
      <c r="G43">
        <v>4</v>
      </c>
      <c r="H43">
        <v>2</v>
      </c>
      <c r="I43">
        <v>2</v>
      </c>
      <c r="J43">
        <v>3</v>
      </c>
      <c r="K43">
        <v>4</v>
      </c>
      <c r="L43">
        <v>39.315468000000003</v>
      </c>
      <c r="M43">
        <v>-84.212256999999994</v>
      </c>
      <c r="N43">
        <v>1123</v>
      </c>
      <c r="O43">
        <v>16</v>
      </c>
      <c r="P43">
        <v>4</v>
      </c>
    </row>
    <row r="44" spans="1:16" x14ac:dyDescent="0.25">
      <c r="A44">
        <v>108404</v>
      </c>
      <c r="B44">
        <v>5.9145300000000003E-3</v>
      </c>
      <c r="C44">
        <v>15.82</v>
      </c>
      <c r="D44">
        <v>33.979999999999997</v>
      </c>
      <c r="E44">
        <v>1107</v>
      </c>
      <c r="F44">
        <v>4</v>
      </c>
      <c r="G44">
        <v>3</v>
      </c>
      <c r="H44">
        <v>2</v>
      </c>
      <c r="I44">
        <v>3</v>
      </c>
      <c r="J44">
        <v>3</v>
      </c>
      <c r="K44">
        <v>4</v>
      </c>
      <c r="L44">
        <v>38.828158999999999</v>
      </c>
      <c r="M44">
        <v>-84.671830999999997</v>
      </c>
      <c r="N44">
        <v>1547</v>
      </c>
      <c r="O44">
        <v>31</v>
      </c>
      <c r="P44">
        <v>4</v>
      </c>
    </row>
    <row r="45" spans="1:16" x14ac:dyDescent="0.25">
      <c r="A45">
        <v>108950</v>
      </c>
      <c r="B45">
        <v>2.8864699999999999E-3</v>
      </c>
      <c r="C45">
        <v>7.26</v>
      </c>
      <c r="D45">
        <v>29.46</v>
      </c>
      <c r="E45">
        <v>814.98</v>
      </c>
      <c r="F45">
        <v>4</v>
      </c>
      <c r="G45">
        <v>8</v>
      </c>
      <c r="H45">
        <v>5</v>
      </c>
      <c r="I45">
        <v>6</v>
      </c>
      <c r="J45">
        <v>9</v>
      </c>
      <c r="K45">
        <v>4</v>
      </c>
      <c r="L45">
        <v>38.948740000000001</v>
      </c>
      <c r="M45">
        <v>-84.700130000000001</v>
      </c>
      <c r="N45">
        <v>1508</v>
      </c>
      <c r="O45">
        <v>69</v>
      </c>
      <c r="P45">
        <v>4</v>
      </c>
    </row>
    <row r="46" spans="1:16" x14ac:dyDescent="0.25">
      <c r="A46">
        <v>110566</v>
      </c>
      <c r="B46">
        <v>4.9861200000000001E-3</v>
      </c>
      <c r="C46">
        <v>13.65</v>
      </c>
      <c r="D46">
        <v>36.61</v>
      </c>
      <c r="E46">
        <v>1168.6600000000001</v>
      </c>
      <c r="F46">
        <v>4</v>
      </c>
      <c r="G46">
        <v>3</v>
      </c>
      <c r="H46">
        <v>1</v>
      </c>
      <c r="I46">
        <v>2</v>
      </c>
      <c r="J46">
        <v>3</v>
      </c>
      <c r="K46">
        <v>4</v>
      </c>
      <c r="L46">
        <v>39.036023</v>
      </c>
      <c r="M46">
        <v>-84.985144000000005</v>
      </c>
      <c r="N46">
        <v>1586</v>
      </c>
      <c r="O46">
        <v>58</v>
      </c>
      <c r="P46">
        <v>4</v>
      </c>
    </row>
    <row r="47" spans="1:16" x14ac:dyDescent="0.25">
      <c r="A47">
        <v>111722</v>
      </c>
      <c r="B47">
        <v>2.6434499999999999E-3</v>
      </c>
      <c r="C47">
        <v>6.3</v>
      </c>
      <c r="D47">
        <v>27</v>
      </c>
      <c r="E47">
        <v>771.38</v>
      </c>
      <c r="F47">
        <v>4</v>
      </c>
      <c r="G47">
        <v>4</v>
      </c>
      <c r="H47">
        <v>2</v>
      </c>
      <c r="I47">
        <v>2</v>
      </c>
      <c r="J47">
        <v>2</v>
      </c>
      <c r="K47">
        <v>4</v>
      </c>
      <c r="L47">
        <v>39.063558999999998</v>
      </c>
      <c r="M47">
        <v>-84.732515000000006</v>
      </c>
      <c r="N47">
        <v>1523</v>
      </c>
      <c r="O47">
        <v>35</v>
      </c>
      <c r="P47">
        <v>4</v>
      </c>
    </row>
    <row r="48" spans="1:16" x14ac:dyDescent="0.25">
      <c r="A48">
        <v>112816</v>
      </c>
      <c r="B48">
        <v>4.3641299999999999E-3</v>
      </c>
      <c r="C48">
        <v>11.68</v>
      </c>
      <c r="D48">
        <v>34.020000000000003</v>
      </c>
      <c r="E48">
        <v>957</v>
      </c>
      <c r="F48">
        <v>4</v>
      </c>
      <c r="G48">
        <v>5</v>
      </c>
      <c r="H48">
        <v>2</v>
      </c>
      <c r="I48">
        <v>5</v>
      </c>
      <c r="J48">
        <v>5</v>
      </c>
      <c r="K48">
        <v>3</v>
      </c>
      <c r="L48">
        <v>38.887867999999997</v>
      </c>
      <c r="M48">
        <v>-84.407940999999994</v>
      </c>
      <c r="N48">
        <v>1323</v>
      </c>
      <c r="O48">
        <v>17</v>
      </c>
      <c r="P48">
        <v>4</v>
      </c>
    </row>
    <row r="49" spans="1:16" x14ac:dyDescent="0.25">
      <c r="A49">
        <v>112985</v>
      </c>
      <c r="B49">
        <v>4.1999899999999998E-3</v>
      </c>
      <c r="C49">
        <v>9.83</v>
      </c>
      <c r="D49">
        <v>26.27</v>
      </c>
      <c r="E49">
        <v>1110.74</v>
      </c>
      <c r="F49">
        <v>4</v>
      </c>
      <c r="G49">
        <v>2</v>
      </c>
      <c r="H49">
        <v>1</v>
      </c>
      <c r="I49">
        <v>2</v>
      </c>
      <c r="J49">
        <v>2</v>
      </c>
      <c r="K49">
        <v>3</v>
      </c>
      <c r="L49">
        <v>39.501130000000003</v>
      </c>
      <c r="M49">
        <v>-84.703018</v>
      </c>
      <c r="N49">
        <v>711</v>
      </c>
      <c r="O49">
        <v>29</v>
      </c>
      <c r="P49">
        <v>4</v>
      </c>
    </row>
    <row r="50" spans="1:16" x14ac:dyDescent="0.25">
      <c r="A50">
        <v>113068</v>
      </c>
      <c r="B50">
        <v>1.7607499999999999E-3</v>
      </c>
      <c r="C50">
        <v>3.93</v>
      </c>
      <c r="D50">
        <v>24.05</v>
      </c>
      <c r="E50">
        <v>1323.75</v>
      </c>
      <c r="F50">
        <v>4</v>
      </c>
      <c r="G50">
        <v>4</v>
      </c>
      <c r="H50">
        <v>2</v>
      </c>
      <c r="I50">
        <v>2</v>
      </c>
      <c r="J50">
        <v>2</v>
      </c>
      <c r="K50">
        <v>4</v>
      </c>
      <c r="L50">
        <v>38.910272999999997</v>
      </c>
      <c r="M50">
        <v>-84.668132</v>
      </c>
      <c r="N50">
        <v>1542</v>
      </c>
      <c r="O50">
        <v>4</v>
      </c>
      <c r="P50">
        <v>4</v>
      </c>
    </row>
    <row r="51" spans="1:16" x14ac:dyDescent="0.25">
      <c r="A51">
        <v>113655</v>
      </c>
      <c r="B51">
        <v>2.2857699999999999E-3</v>
      </c>
      <c r="C51">
        <v>5.97</v>
      </c>
      <c r="D51">
        <v>31.58</v>
      </c>
      <c r="E51">
        <v>586.86</v>
      </c>
      <c r="F51">
        <v>4</v>
      </c>
      <c r="G51">
        <v>4</v>
      </c>
      <c r="H51">
        <v>2</v>
      </c>
      <c r="I51">
        <v>2</v>
      </c>
      <c r="J51">
        <v>2</v>
      </c>
      <c r="K51">
        <v>4</v>
      </c>
      <c r="L51">
        <v>39.029358000000002</v>
      </c>
      <c r="M51">
        <v>-84.360917999999998</v>
      </c>
      <c r="N51">
        <v>1313</v>
      </c>
      <c r="O51">
        <v>40</v>
      </c>
      <c r="P51">
        <v>4</v>
      </c>
    </row>
    <row r="52" spans="1:16" x14ac:dyDescent="0.25">
      <c r="A52">
        <v>113701</v>
      </c>
      <c r="B52">
        <v>1.8640799999999999E-3</v>
      </c>
      <c r="C52">
        <v>4.3</v>
      </c>
      <c r="D52">
        <v>25.69</v>
      </c>
      <c r="E52">
        <v>507.19</v>
      </c>
      <c r="F52">
        <v>4</v>
      </c>
      <c r="G52">
        <v>4</v>
      </c>
      <c r="H52">
        <v>2</v>
      </c>
      <c r="I52">
        <v>2</v>
      </c>
      <c r="J52">
        <v>2</v>
      </c>
      <c r="K52">
        <v>3</v>
      </c>
      <c r="L52">
        <v>39.127650000000003</v>
      </c>
      <c r="M52">
        <v>-84.907900999999995</v>
      </c>
      <c r="N52">
        <v>1555</v>
      </c>
      <c r="O52">
        <v>73</v>
      </c>
      <c r="P52">
        <v>4</v>
      </c>
    </row>
    <row r="53" spans="1:16" x14ac:dyDescent="0.25">
      <c r="A53">
        <v>113770</v>
      </c>
      <c r="B53">
        <v>3.4018199999999998E-3</v>
      </c>
      <c r="C53">
        <v>8.5399999999999991</v>
      </c>
      <c r="D53">
        <v>29.36</v>
      </c>
      <c r="E53">
        <v>867.4</v>
      </c>
      <c r="F53">
        <v>4</v>
      </c>
      <c r="G53">
        <v>6</v>
      </c>
      <c r="H53">
        <v>2</v>
      </c>
      <c r="I53">
        <v>3</v>
      </c>
      <c r="J53">
        <v>4</v>
      </c>
      <c r="K53">
        <v>4</v>
      </c>
      <c r="L53">
        <v>38.950719999999997</v>
      </c>
      <c r="M53">
        <v>-84.223129</v>
      </c>
      <c r="N53">
        <v>1241</v>
      </c>
      <c r="O53">
        <v>62</v>
      </c>
      <c r="P53">
        <v>4</v>
      </c>
    </row>
    <row r="54" spans="1:16" x14ac:dyDescent="0.25">
      <c r="A54">
        <v>114237</v>
      </c>
      <c r="B54">
        <v>3.7896700000000002E-3</v>
      </c>
      <c r="C54">
        <v>9.82</v>
      </c>
      <c r="D54">
        <v>30.99</v>
      </c>
      <c r="E54">
        <v>901.61</v>
      </c>
      <c r="F54">
        <v>4</v>
      </c>
      <c r="G54">
        <v>3</v>
      </c>
      <c r="H54">
        <v>2</v>
      </c>
      <c r="I54">
        <v>2</v>
      </c>
      <c r="J54">
        <v>3</v>
      </c>
      <c r="K54">
        <v>4</v>
      </c>
      <c r="L54">
        <v>39.094971000000001</v>
      </c>
      <c r="M54">
        <v>-84.210719999999995</v>
      </c>
      <c r="N54">
        <v>1216</v>
      </c>
      <c r="O54">
        <v>55</v>
      </c>
      <c r="P54">
        <v>4</v>
      </c>
    </row>
    <row r="55" spans="1:16" x14ac:dyDescent="0.25">
      <c r="A55">
        <v>114410</v>
      </c>
      <c r="B55">
        <v>3.7063199999999999E-3</v>
      </c>
      <c r="C55">
        <v>9.6199999999999992</v>
      </c>
      <c r="D55">
        <v>31.04</v>
      </c>
      <c r="E55">
        <v>1041.0899999999999</v>
      </c>
      <c r="F55">
        <v>4</v>
      </c>
      <c r="G55">
        <v>4</v>
      </c>
      <c r="H55">
        <v>2</v>
      </c>
      <c r="I55">
        <v>2</v>
      </c>
      <c r="J55">
        <v>4</v>
      </c>
      <c r="K55">
        <v>4</v>
      </c>
      <c r="L55">
        <v>39.065356999999999</v>
      </c>
      <c r="M55">
        <v>-84.772819999999996</v>
      </c>
      <c r="N55">
        <v>1523</v>
      </c>
      <c r="O55">
        <v>36</v>
      </c>
      <c r="P55">
        <v>4</v>
      </c>
    </row>
    <row r="56" spans="1:16" x14ac:dyDescent="0.25">
      <c r="A56">
        <v>114629</v>
      </c>
      <c r="B56">
        <v>1.9983399999999999E-3</v>
      </c>
      <c r="C56">
        <v>4.0599999999999996</v>
      </c>
      <c r="D56">
        <v>20.2</v>
      </c>
      <c r="E56">
        <v>434.19</v>
      </c>
      <c r="F56">
        <v>4</v>
      </c>
      <c r="G56">
        <v>5</v>
      </c>
      <c r="H56">
        <v>2</v>
      </c>
      <c r="I56">
        <v>2</v>
      </c>
      <c r="J56">
        <v>2</v>
      </c>
      <c r="K56">
        <v>4</v>
      </c>
      <c r="L56">
        <v>39.112374000000003</v>
      </c>
      <c r="M56">
        <v>-84.733455000000006</v>
      </c>
      <c r="N56">
        <v>1524</v>
      </c>
      <c r="O56">
        <v>23</v>
      </c>
      <c r="P56">
        <v>4</v>
      </c>
    </row>
    <row r="57" spans="1:16" x14ac:dyDescent="0.25">
      <c r="A57">
        <v>114825</v>
      </c>
      <c r="B57">
        <v>3.3479099999999999E-3</v>
      </c>
      <c r="C57">
        <v>8.6</v>
      </c>
      <c r="D57">
        <v>30.54</v>
      </c>
      <c r="E57">
        <v>848.18</v>
      </c>
      <c r="F57">
        <v>4</v>
      </c>
      <c r="G57">
        <v>3</v>
      </c>
      <c r="H57">
        <v>1</v>
      </c>
      <c r="I57">
        <v>1</v>
      </c>
      <c r="J57">
        <v>3</v>
      </c>
      <c r="K57">
        <v>4</v>
      </c>
      <c r="L57">
        <v>39.003329000000001</v>
      </c>
      <c r="M57">
        <v>-84.123874000000001</v>
      </c>
      <c r="N57">
        <v>1229</v>
      </c>
      <c r="O57">
        <v>34</v>
      </c>
      <c r="P57">
        <v>4</v>
      </c>
    </row>
    <row r="58" spans="1:16" x14ac:dyDescent="0.25">
      <c r="A58">
        <v>114907</v>
      </c>
      <c r="B58">
        <v>4.5625400000000003E-3</v>
      </c>
      <c r="C58">
        <v>10.93</v>
      </c>
      <c r="D58">
        <v>27.23</v>
      </c>
      <c r="E58">
        <v>1336.33</v>
      </c>
      <c r="F58">
        <v>4</v>
      </c>
      <c r="G58">
        <v>4</v>
      </c>
      <c r="H58">
        <v>2</v>
      </c>
      <c r="I58">
        <v>2</v>
      </c>
      <c r="J58">
        <v>2</v>
      </c>
      <c r="K58">
        <v>4</v>
      </c>
      <c r="L58">
        <v>39.462811000000002</v>
      </c>
      <c r="M58">
        <v>-84.168170000000003</v>
      </c>
      <c r="N58">
        <v>1055</v>
      </c>
      <c r="O58">
        <v>26</v>
      </c>
      <c r="P58">
        <v>4</v>
      </c>
    </row>
    <row r="59" spans="1:16" x14ac:dyDescent="0.25">
      <c r="A59">
        <v>114957</v>
      </c>
      <c r="B59">
        <v>1.46704E-3</v>
      </c>
      <c r="C59">
        <v>3.23</v>
      </c>
      <c r="D59">
        <v>23.51</v>
      </c>
      <c r="E59">
        <v>488.67</v>
      </c>
      <c r="F59">
        <v>4</v>
      </c>
      <c r="G59">
        <v>3</v>
      </c>
      <c r="H59">
        <v>1</v>
      </c>
      <c r="I59">
        <v>1</v>
      </c>
      <c r="J59">
        <v>1</v>
      </c>
      <c r="K59">
        <v>3</v>
      </c>
      <c r="L59">
        <v>39.415326</v>
      </c>
      <c r="M59">
        <v>-84.183307999999997</v>
      </c>
      <c r="N59">
        <v>1052</v>
      </c>
      <c r="O59">
        <v>19</v>
      </c>
      <c r="P59">
        <v>4</v>
      </c>
    </row>
    <row r="60" spans="1:16" x14ac:dyDescent="0.25">
      <c r="A60">
        <v>115289</v>
      </c>
      <c r="B60">
        <v>2.8225199999999998E-3</v>
      </c>
      <c r="C60">
        <v>6.49</v>
      </c>
      <c r="D60">
        <v>25.52</v>
      </c>
      <c r="E60">
        <v>668.31</v>
      </c>
      <c r="F60">
        <v>4</v>
      </c>
      <c r="G60">
        <v>5</v>
      </c>
      <c r="H60">
        <v>2</v>
      </c>
      <c r="I60">
        <v>2</v>
      </c>
      <c r="J60">
        <v>4</v>
      </c>
      <c r="K60">
        <v>4</v>
      </c>
      <c r="L60">
        <v>39.508232999999997</v>
      </c>
      <c r="M60">
        <v>-84.810264000000004</v>
      </c>
      <c r="N60">
        <v>1592</v>
      </c>
      <c r="O60">
        <v>65</v>
      </c>
      <c r="P60">
        <v>4</v>
      </c>
    </row>
    <row r="61" spans="1:16" x14ac:dyDescent="0.25">
      <c r="A61">
        <v>115298</v>
      </c>
      <c r="B61">
        <v>2.7844499999999999E-3</v>
      </c>
      <c r="C61">
        <v>7.3</v>
      </c>
      <c r="D61">
        <v>31.94</v>
      </c>
      <c r="E61">
        <v>749.96</v>
      </c>
      <c r="F61">
        <v>4</v>
      </c>
      <c r="G61">
        <v>7</v>
      </c>
      <c r="H61">
        <v>1</v>
      </c>
      <c r="I61">
        <v>2</v>
      </c>
      <c r="J61">
        <v>2</v>
      </c>
      <c r="K61">
        <v>2</v>
      </c>
      <c r="L61">
        <v>38.924703999999998</v>
      </c>
      <c r="M61">
        <v>-84.150980000000004</v>
      </c>
      <c r="N61">
        <v>1239</v>
      </c>
      <c r="O61">
        <v>50</v>
      </c>
      <c r="P61">
        <v>4</v>
      </c>
    </row>
    <row r="62" spans="1:16" x14ac:dyDescent="0.25">
      <c r="A62">
        <v>115391</v>
      </c>
      <c r="B62">
        <v>2.4461999999999999E-3</v>
      </c>
      <c r="C62">
        <v>6.42</v>
      </c>
      <c r="D62">
        <v>32.08</v>
      </c>
      <c r="E62">
        <v>661.45</v>
      </c>
      <c r="F62">
        <v>4</v>
      </c>
      <c r="G62">
        <v>4</v>
      </c>
      <c r="H62">
        <v>2</v>
      </c>
      <c r="I62">
        <v>2</v>
      </c>
      <c r="J62">
        <v>2</v>
      </c>
      <c r="K62">
        <v>4</v>
      </c>
      <c r="L62">
        <v>39.357517999999999</v>
      </c>
      <c r="M62">
        <v>-84.616822999999997</v>
      </c>
      <c r="N62">
        <v>739</v>
      </c>
      <c r="O62">
        <v>29</v>
      </c>
      <c r="P62">
        <v>4</v>
      </c>
    </row>
    <row r="63" spans="1:16" x14ac:dyDescent="0.25">
      <c r="A63">
        <v>115487</v>
      </c>
      <c r="B63">
        <v>3.2099300000000002E-3</v>
      </c>
      <c r="C63">
        <v>7.75</v>
      </c>
      <c r="D63">
        <v>27.61</v>
      </c>
      <c r="E63">
        <v>852.93</v>
      </c>
      <c r="F63">
        <v>4</v>
      </c>
      <c r="G63">
        <v>6</v>
      </c>
      <c r="H63">
        <v>3</v>
      </c>
      <c r="I63">
        <v>3</v>
      </c>
      <c r="J63">
        <v>5</v>
      </c>
      <c r="K63">
        <v>3</v>
      </c>
      <c r="L63">
        <v>39.387782999999999</v>
      </c>
      <c r="M63">
        <v>-84.662177</v>
      </c>
      <c r="N63">
        <v>727</v>
      </c>
      <c r="O63">
        <v>76</v>
      </c>
      <c r="P63">
        <v>4</v>
      </c>
    </row>
    <row r="64" spans="1:16" x14ac:dyDescent="0.25">
      <c r="A64">
        <v>115962</v>
      </c>
      <c r="B64">
        <v>2.1092200000000002E-3</v>
      </c>
      <c r="C64">
        <v>5.59</v>
      </c>
      <c r="D64">
        <v>33.04</v>
      </c>
      <c r="E64">
        <v>567.94000000000005</v>
      </c>
      <c r="F64">
        <v>4</v>
      </c>
      <c r="G64">
        <v>4</v>
      </c>
      <c r="H64">
        <v>2</v>
      </c>
      <c r="I64">
        <v>3</v>
      </c>
      <c r="J64">
        <v>3</v>
      </c>
      <c r="K64">
        <v>4</v>
      </c>
      <c r="L64">
        <v>38.845666000000001</v>
      </c>
      <c r="M64">
        <v>-84.345433999999997</v>
      </c>
      <c r="N64">
        <v>1338</v>
      </c>
      <c r="O64">
        <v>37</v>
      </c>
      <c r="P64">
        <v>4</v>
      </c>
    </row>
    <row r="65" spans="1:16" x14ac:dyDescent="0.25">
      <c r="A65">
        <v>116121</v>
      </c>
      <c r="B65">
        <v>9.1600599999999994E-3</v>
      </c>
      <c r="C65">
        <v>23.33</v>
      </c>
      <c r="D65">
        <v>30.1</v>
      </c>
      <c r="E65">
        <v>2661.13</v>
      </c>
      <c r="F65">
        <v>4</v>
      </c>
      <c r="G65">
        <v>3</v>
      </c>
      <c r="H65">
        <v>2</v>
      </c>
      <c r="I65">
        <v>2</v>
      </c>
      <c r="J65">
        <v>1</v>
      </c>
      <c r="K65">
        <v>2</v>
      </c>
      <c r="L65">
        <v>39.545285</v>
      </c>
      <c r="M65">
        <v>-84.750816</v>
      </c>
      <c r="N65">
        <v>709</v>
      </c>
      <c r="O65">
        <v>8</v>
      </c>
      <c r="P65">
        <v>4</v>
      </c>
    </row>
    <row r="66" spans="1:16" x14ac:dyDescent="0.25">
      <c r="A66">
        <v>116305</v>
      </c>
      <c r="B66">
        <v>3.0795800000000002E-3</v>
      </c>
      <c r="C66">
        <v>8.4</v>
      </c>
      <c r="D66">
        <v>36.22</v>
      </c>
      <c r="E66">
        <v>772.28</v>
      </c>
      <c r="F66">
        <v>4</v>
      </c>
      <c r="G66">
        <v>7</v>
      </c>
      <c r="H66">
        <v>2</v>
      </c>
      <c r="I66">
        <v>5</v>
      </c>
      <c r="J66">
        <v>3</v>
      </c>
      <c r="K66">
        <v>2</v>
      </c>
      <c r="L66">
        <v>39.355012000000002</v>
      </c>
      <c r="M66">
        <v>-84.735298999999998</v>
      </c>
      <c r="N66">
        <v>692</v>
      </c>
      <c r="O66">
        <v>48</v>
      </c>
      <c r="P66">
        <v>4</v>
      </c>
    </row>
    <row r="67" spans="1:16" x14ac:dyDescent="0.25">
      <c r="A67">
        <v>116533</v>
      </c>
      <c r="B67">
        <v>2.6472599999999998E-3</v>
      </c>
      <c r="C67">
        <v>6.29</v>
      </c>
      <c r="D67">
        <v>26.86</v>
      </c>
      <c r="E67">
        <v>727.57</v>
      </c>
      <c r="F67">
        <v>4</v>
      </c>
      <c r="G67">
        <v>4</v>
      </c>
      <c r="H67">
        <v>1</v>
      </c>
      <c r="I67">
        <v>2</v>
      </c>
      <c r="J67">
        <v>2</v>
      </c>
      <c r="K67">
        <v>2</v>
      </c>
      <c r="L67">
        <v>39.386558000000001</v>
      </c>
      <c r="M67">
        <v>-84.149573000000004</v>
      </c>
      <c r="N67">
        <v>1117</v>
      </c>
      <c r="O67">
        <v>7</v>
      </c>
      <c r="P67">
        <v>4</v>
      </c>
    </row>
    <row r="68" spans="1:16" x14ac:dyDescent="0.25">
      <c r="A68">
        <v>116658</v>
      </c>
      <c r="B68">
        <v>6.78314E-3</v>
      </c>
      <c r="C68">
        <v>19.059999999999999</v>
      </c>
      <c r="D68">
        <v>39.909999999999997</v>
      </c>
      <c r="E68">
        <v>1671.44</v>
      </c>
      <c r="F68">
        <v>4</v>
      </c>
      <c r="G68">
        <v>4</v>
      </c>
      <c r="H68">
        <v>1</v>
      </c>
      <c r="I68">
        <v>2</v>
      </c>
      <c r="J68">
        <v>2</v>
      </c>
      <c r="K68">
        <v>3</v>
      </c>
      <c r="L68">
        <v>38.844279</v>
      </c>
      <c r="M68">
        <v>-84.399863999999994</v>
      </c>
      <c r="N68">
        <v>1339</v>
      </c>
      <c r="O68">
        <v>38</v>
      </c>
      <c r="P68">
        <v>4</v>
      </c>
    </row>
    <row r="69" spans="1:16" x14ac:dyDescent="0.25">
      <c r="A69">
        <v>116669</v>
      </c>
      <c r="B69">
        <v>3.15818E-3</v>
      </c>
      <c r="C69">
        <v>8.2200000000000006</v>
      </c>
      <c r="D69">
        <v>31.32</v>
      </c>
      <c r="E69">
        <v>849.33</v>
      </c>
      <c r="F69">
        <v>4</v>
      </c>
      <c r="G69">
        <v>5</v>
      </c>
      <c r="H69">
        <v>1</v>
      </c>
      <c r="I69">
        <v>2</v>
      </c>
      <c r="J69">
        <v>2</v>
      </c>
      <c r="K69">
        <v>3</v>
      </c>
      <c r="L69">
        <v>38.914057999999997</v>
      </c>
      <c r="M69">
        <v>-84.541098000000005</v>
      </c>
      <c r="N69">
        <v>1451</v>
      </c>
      <c r="O69">
        <v>24</v>
      </c>
      <c r="P69">
        <v>4</v>
      </c>
    </row>
    <row r="70" spans="1:16" x14ac:dyDescent="0.25">
      <c r="A70">
        <v>116858</v>
      </c>
      <c r="B70">
        <v>2.0628199999999999E-3</v>
      </c>
      <c r="C70">
        <v>4.91</v>
      </c>
      <c r="D70">
        <v>26.99</v>
      </c>
      <c r="E70">
        <v>637.16</v>
      </c>
      <c r="F70">
        <v>4</v>
      </c>
      <c r="G70">
        <v>3</v>
      </c>
      <c r="H70">
        <v>2</v>
      </c>
      <c r="I70">
        <v>2</v>
      </c>
      <c r="J70">
        <v>5</v>
      </c>
      <c r="K70">
        <v>3</v>
      </c>
      <c r="L70">
        <v>39.469293</v>
      </c>
      <c r="M70">
        <v>-84.632723999999996</v>
      </c>
      <c r="N70">
        <v>716</v>
      </c>
      <c r="O70">
        <v>38</v>
      </c>
      <c r="P70">
        <v>4</v>
      </c>
    </row>
    <row r="71" spans="1:16" x14ac:dyDescent="0.25">
      <c r="A71">
        <v>116938</v>
      </c>
      <c r="B71">
        <v>2.20076E-3</v>
      </c>
      <c r="C71">
        <v>5.0999999999999996</v>
      </c>
      <c r="D71">
        <v>25.82</v>
      </c>
      <c r="E71">
        <v>678.67</v>
      </c>
      <c r="F71">
        <v>4</v>
      </c>
      <c r="G71">
        <v>2</v>
      </c>
      <c r="H71">
        <v>0</v>
      </c>
      <c r="I71">
        <v>1</v>
      </c>
      <c r="J71">
        <v>2</v>
      </c>
      <c r="K71">
        <v>4</v>
      </c>
      <c r="L71">
        <v>39.502032999999997</v>
      </c>
      <c r="M71">
        <v>-84.450614000000002</v>
      </c>
      <c r="N71">
        <v>857</v>
      </c>
      <c r="O71">
        <v>49</v>
      </c>
      <c r="P71">
        <v>4</v>
      </c>
    </row>
    <row r="72" spans="1:16" x14ac:dyDescent="0.25">
      <c r="A72">
        <v>116970</v>
      </c>
      <c r="B72">
        <v>1.9553999999999999E-3</v>
      </c>
      <c r="C72">
        <v>4.5999999999999996</v>
      </c>
      <c r="D72">
        <v>26.46</v>
      </c>
      <c r="E72">
        <v>591.89</v>
      </c>
      <c r="F72">
        <v>4</v>
      </c>
      <c r="G72">
        <v>4</v>
      </c>
      <c r="H72">
        <v>2</v>
      </c>
      <c r="I72">
        <v>3</v>
      </c>
      <c r="J72">
        <v>4</v>
      </c>
      <c r="K72">
        <v>2</v>
      </c>
      <c r="L72">
        <v>39.494639999999997</v>
      </c>
      <c r="M72">
        <v>-84.673505000000006</v>
      </c>
      <c r="N72">
        <v>714</v>
      </c>
      <c r="O72">
        <v>60</v>
      </c>
      <c r="P72">
        <v>4</v>
      </c>
    </row>
    <row r="73" spans="1:16" x14ac:dyDescent="0.25">
      <c r="A73">
        <v>117408</v>
      </c>
      <c r="B73">
        <v>2.01023E-3</v>
      </c>
      <c r="C73">
        <v>4.88</v>
      </c>
      <c r="D73">
        <v>27.79</v>
      </c>
      <c r="E73">
        <v>552.66999999999996</v>
      </c>
      <c r="F73">
        <v>4</v>
      </c>
      <c r="G73">
        <v>3</v>
      </c>
      <c r="H73">
        <v>1</v>
      </c>
      <c r="I73">
        <v>1</v>
      </c>
      <c r="J73">
        <v>1</v>
      </c>
      <c r="K73">
        <v>4</v>
      </c>
      <c r="L73">
        <v>39.430871000000003</v>
      </c>
      <c r="M73">
        <v>-84.769167999999993</v>
      </c>
      <c r="N73">
        <v>694</v>
      </c>
      <c r="O73">
        <v>22</v>
      </c>
      <c r="P73">
        <v>4</v>
      </c>
    </row>
    <row r="74" spans="1:16" x14ac:dyDescent="0.25">
      <c r="A74">
        <v>117451</v>
      </c>
      <c r="B74">
        <v>4.0587699999999997E-3</v>
      </c>
      <c r="C74">
        <v>9.82</v>
      </c>
      <c r="D74">
        <v>27.69</v>
      </c>
      <c r="E74">
        <v>1170.8</v>
      </c>
      <c r="F74">
        <v>4</v>
      </c>
      <c r="G74">
        <v>4</v>
      </c>
      <c r="H74">
        <v>2</v>
      </c>
      <c r="I74">
        <v>3</v>
      </c>
      <c r="J74">
        <v>3</v>
      </c>
      <c r="K74">
        <v>4</v>
      </c>
      <c r="L74">
        <v>39.177674000000003</v>
      </c>
      <c r="M74">
        <v>-84.709039000000004</v>
      </c>
      <c r="N74">
        <v>654</v>
      </c>
      <c r="O74">
        <v>65</v>
      </c>
      <c r="P74">
        <v>4</v>
      </c>
    </row>
    <row r="75" spans="1:16" x14ac:dyDescent="0.25">
      <c r="A75">
        <v>117563</v>
      </c>
      <c r="B75">
        <v>4.15571E-3</v>
      </c>
      <c r="C75">
        <v>10.7</v>
      </c>
      <c r="D75">
        <v>30.64</v>
      </c>
      <c r="E75">
        <v>1168.6199999999999</v>
      </c>
      <c r="F75">
        <v>4</v>
      </c>
      <c r="G75">
        <v>4</v>
      </c>
      <c r="H75">
        <v>3</v>
      </c>
      <c r="I75">
        <v>4</v>
      </c>
      <c r="J75">
        <v>4</v>
      </c>
      <c r="K75">
        <v>3</v>
      </c>
      <c r="L75">
        <v>39.192020999999997</v>
      </c>
      <c r="M75">
        <v>-84.080938000000003</v>
      </c>
      <c r="N75">
        <v>1170</v>
      </c>
      <c r="O75">
        <v>47</v>
      </c>
      <c r="P75">
        <v>4</v>
      </c>
    </row>
    <row r="76" spans="1:16" x14ac:dyDescent="0.25">
      <c r="A76">
        <v>117729</v>
      </c>
      <c r="B76">
        <v>4.8068800000000004E-3</v>
      </c>
      <c r="C76">
        <v>12.95</v>
      </c>
      <c r="D76">
        <v>34.729999999999997</v>
      </c>
      <c r="E76">
        <v>1313.9</v>
      </c>
      <c r="F76">
        <v>4</v>
      </c>
      <c r="G76">
        <v>4</v>
      </c>
      <c r="H76">
        <v>3</v>
      </c>
      <c r="I76">
        <v>3</v>
      </c>
      <c r="J76">
        <v>3</v>
      </c>
      <c r="K76">
        <v>4</v>
      </c>
      <c r="L76">
        <v>39.572792</v>
      </c>
      <c r="M76">
        <v>-84.403513000000004</v>
      </c>
      <c r="N76">
        <v>853</v>
      </c>
      <c r="O76">
        <v>24</v>
      </c>
      <c r="P76">
        <v>4</v>
      </c>
    </row>
    <row r="77" spans="1:16" x14ac:dyDescent="0.25">
      <c r="A77">
        <v>119546</v>
      </c>
      <c r="B77">
        <v>1.03483E-2</v>
      </c>
      <c r="C77">
        <v>28.68</v>
      </c>
      <c r="D77">
        <v>38.11</v>
      </c>
      <c r="E77">
        <v>1840.37</v>
      </c>
      <c r="F77">
        <v>4</v>
      </c>
      <c r="G77">
        <v>4</v>
      </c>
      <c r="H77">
        <v>3</v>
      </c>
      <c r="I77">
        <v>3</v>
      </c>
      <c r="J77">
        <v>5</v>
      </c>
      <c r="K77">
        <v>4</v>
      </c>
      <c r="L77">
        <v>39.561993999999999</v>
      </c>
      <c r="M77">
        <v>-84.085583</v>
      </c>
      <c r="N77">
        <v>1106</v>
      </c>
      <c r="O77">
        <v>19</v>
      </c>
      <c r="P77">
        <v>4</v>
      </c>
    </row>
    <row r="78" spans="1:16" x14ac:dyDescent="0.25">
      <c r="A78">
        <v>119923</v>
      </c>
      <c r="B78">
        <v>2.5283900000000002E-3</v>
      </c>
      <c r="C78">
        <v>6.61</v>
      </c>
      <c r="D78">
        <v>31.79</v>
      </c>
      <c r="E78">
        <v>740.71</v>
      </c>
      <c r="F78">
        <v>4</v>
      </c>
      <c r="G78">
        <v>5</v>
      </c>
      <c r="H78">
        <v>2</v>
      </c>
      <c r="I78">
        <v>3</v>
      </c>
      <c r="J78">
        <v>3</v>
      </c>
      <c r="K78">
        <v>4</v>
      </c>
      <c r="L78">
        <v>39.468826999999997</v>
      </c>
      <c r="M78">
        <v>-84.631939000000003</v>
      </c>
      <c r="N78">
        <v>715</v>
      </c>
      <c r="O78">
        <v>47</v>
      </c>
      <c r="P78">
        <v>4</v>
      </c>
    </row>
    <row r="79" spans="1:16" x14ac:dyDescent="0.25">
      <c r="A79">
        <v>120448</v>
      </c>
      <c r="B79">
        <v>4.8363700000000004E-3</v>
      </c>
      <c r="C79">
        <v>11.64</v>
      </c>
      <c r="D79">
        <v>27.45</v>
      </c>
      <c r="E79">
        <v>1093.77</v>
      </c>
      <c r="F79">
        <v>4</v>
      </c>
      <c r="G79">
        <v>6</v>
      </c>
      <c r="H79">
        <v>3</v>
      </c>
      <c r="I79">
        <v>3</v>
      </c>
      <c r="J79">
        <v>3</v>
      </c>
      <c r="K79">
        <v>1</v>
      </c>
      <c r="L79">
        <v>38.803981</v>
      </c>
      <c r="M79">
        <v>-84.101027000000002</v>
      </c>
      <c r="N79">
        <v>1237</v>
      </c>
      <c r="O79">
        <v>22</v>
      </c>
      <c r="P79">
        <v>4</v>
      </c>
    </row>
    <row r="80" spans="1:16" x14ac:dyDescent="0.25">
      <c r="A80">
        <v>120501</v>
      </c>
      <c r="B80">
        <v>2.3411299999999999E-3</v>
      </c>
      <c r="C80">
        <v>5.36</v>
      </c>
      <c r="D80">
        <v>25.4</v>
      </c>
      <c r="E80">
        <v>674.31</v>
      </c>
      <c r="F80">
        <v>4</v>
      </c>
      <c r="G80">
        <v>4</v>
      </c>
      <c r="H80">
        <v>2</v>
      </c>
      <c r="I80">
        <v>3</v>
      </c>
      <c r="J80">
        <v>4</v>
      </c>
      <c r="K80">
        <v>3</v>
      </c>
      <c r="L80">
        <v>39.449052999999999</v>
      </c>
      <c r="M80">
        <v>-84.732924999999994</v>
      </c>
      <c r="N80">
        <v>695</v>
      </c>
      <c r="O80">
        <v>58</v>
      </c>
      <c r="P80">
        <v>4</v>
      </c>
    </row>
    <row r="81" spans="1:16" x14ac:dyDescent="0.25">
      <c r="A81">
        <v>120505</v>
      </c>
      <c r="B81">
        <v>5.7028399999999998E-3</v>
      </c>
      <c r="C81">
        <v>13.53</v>
      </c>
      <c r="D81">
        <v>26.82</v>
      </c>
      <c r="E81">
        <v>1356.43</v>
      </c>
      <c r="F81">
        <v>4</v>
      </c>
      <c r="G81">
        <v>4</v>
      </c>
      <c r="H81">
        <v>3</v>
      </c>
      <c r="I81">
        <v>3</v>
      </c>
      <c r="J81">
        <v>3</v>
      </c>
      <c r="K81">
        <v>3</v>
      </c>
      <c r="L81">
        <v>39.514409000000001</v>
      </c>
      <c r="M81">
        <v>-84.769919000000002</v>
      </c>
      <c r="N81">
        <v>1591</v>
      </c>
      <c r="O81">
        <v>32</v>
      </c>
      <c r="P81">
        <v>4</v>
      </c>
    </row>
    <row r="82" spans="1:16" x14ac:dyDescent="0.25">
      <c r="A82">
        <v>120860</v>
      </c>
      <c r="B82">
        <v>1.48884E-3</v>
      </c>
      <c r="C82">
        <v>3.32</v>
      </c>
      <c r="D82">
        <v>24.08</v>
      </c>
      <c r="E82">
        <v>468.68</v>
      </c>
      <c r="F82">
        <v>4</v>
      </c>
      <c r="G82">
        <v>4</v>
      </c>
      <c r="H82">
        <v>2</v>
      </c>
      <c r="I82">
        <v>2</v>
      </c>
      <c r="J82">
        <v>2</v>
      </c>
      <c r="K82">
        <v>3</v>
      </c>
      <c r="L82">
        <v>39.322626999999997</v>
      </c>
      <c r="M82">
        <v>-84.218726000000004</v>
      </c>
      <c r="N82">
        <v>1123</v>
      </c>
      <c r="O82">
        <v>19</v>
      </c>
      <c r="P82">
        <v>4</v>
      </c>
    </row>
    <row r="83" spans="1:16" x14ac:dyDescent="0.25">
      <c r="A83">
        <v>121241</v>
      </c>
      <c r="B83">
        <v>5.3614600000000002E-3</v>
      </c>
      <c r="C83">
        <v>14.97</v>
      </c>
      <c r="D83">
        <v>39.07</v>
      </c>
      <c r="E83">
        <v>1199.42</v>
      </c>
      <c r="F83">
        <v>4</v>
      </c>
      <c r="G83">
        <v>5</v>
      </c>
      <c r="H83">
        <v>3</v>
      </c>
      <c r="I83">
        <v>3</v>
      </c>
      <c r="J83">
        <v>3</v>
      </c>
      <c r="K83">
        <v>4</v>
      </c>
      <c r="L83">
        <v>39.115102999999998</v>
      </c>
      <c r="M83">
        <v>-84.745293000000004</v>
      </c>
      <c r="N83">
        <v>1524</v>
      </c>
      <c r="O83">
        <v>38</v>
      </c>
      <c r="P83">
        <v>4</v>
      </c>
    </row>
    <row r="84" spans="1:16" x14ac:dyDescent="0.25">
      <c r="A84">
        <v>121540</v>
      </c>
      <c r="B84">
        <v>4.7528199999999996E-3</v>
      </c>
      <c r="C84">
        <v>12.4</v>
      </c>
      <c r="D84">
        <v>31.57</v>
      </c>
      <c r="E84">
        <v>1342.92</v>
      </c>
      <c r="F84">
        <v>4</v>
      </c>
      <c r="G84">
        <v>4</v>
      </c>
      <c r="H84">
        <v>1</v>
      </c>
      <c r="I84">
        <v>2</v>
      </c>
      <c r="J84">
        <v>2</v>
      </c>
      <c r="K84">
        <v>4</v>
      </c>
      <c r="L84">
        <v>39.325724000000001</v>
      </c>
      <c r="M84">
        <v>-84.215179000000006</v>
      </c>
      <c r="N84">
        <v>1123</v>
      </c>
      <c r="O84">
        <v>18</v>
      </c>
      <c r="P84">
        <v>4</v>
      </c>
    </row>
    <row r="85" spans="1:16" x14ac:dyDescent="0.25">
      <c r="A85">
        <v>121959</v>
      </c>
      <c r="B85">
        <v>2.4199899999999999E-3</v>
      </c>
      <c r="C85">
        <v>5.97</v>
      </c>
      <c r="D85">
        <v>28.55</v>
      </c>
      <c r="E85">
        <v>644.82000000000005</v>
      </c>
      <c r="F85">
        <v>4</v>
      </c>
      <c r="G85">
        <v>4</v>
      </c>
      <c r="H85">
        <v>1</v>
      </c>
      <c r="I85">
        <v>2</v>
      </c>
      <c r="J85">
        <v>2</v>
      </c>
      <c r="K85">
        <v>2</v>
      </c>
      <c r="L85">
        <v>38.968660999999997</v>
      </c>
      <c r="M85">
        <v>-84.230832000000007</v>
      </c>
      <c r="N85">
        <v>1245</v>
      </c>
      <c r="O85">
        <v>19</v>
      </c>
      <c r="P85">
        <v>4</v>
      </c>
    </row>
    <row r="86" spans="1:16" x14ac:dyDescent="0.25">
      <c r="A86">
        <v>121990</v>
      </c>
      <c r="B86">
        <v>7.5641800000000002E-3</v>
      </c>
      <c r="C86">
        <v>20.5</v>
      </c>
      <c r="D86">
        <v>35.43</v>
      </c>
      <c r="E86">
        <v>1524.14</v>
      </c>
      <c r="F86">
        <v>4</v>
      </c>
      <c r="G86">
        <v>3</v>
      </c>
      <c r="H86">
        <v>2</v>
      </c>
      <c r="I86">
        <v>2</v>
      </c>
      <c r="J86">
        <v>2</v>
      </c>
      <c r="K86">
        <v>4</v>
      </c>
      <c r="L86">
        <v>39.508893</v>
      </c>
      <c r="M86">
        <v>-84.250872999999999</v>
      </c>
      <c r="N86">
        <v>1100</v>
      </c>
      <c r="O86">
        <v>62</v>
      </c>
      <c r="P86">
        <v>4</v>
      </c>
    </row>
    <row r="87" spans="1:16" x14ac:dyDescent="0.25">
      <c r="A87">
        <v>122085</v>
      </c>
      <c r="B87">
        <v>1.8763899999999999E-3</v>
      </c>
      <c r="C87">
        <v>4.21</v>
      </c>
      <c r="D87">
        <v>24.39</v>
      </c>
      <c r="E87">
        <v>521.45000000000005</v>
      </c>
      <c r="F87">
        <v>4</v>
      </c>
      <c r="G87">
        <v>3</v>
      </c>
      <c r="H87">
        <v>0</v>
      </c>
      <c r="I87">
        <v>1</v>
      </c>
      <c r="J87">
        <v>1</v>
      </c>
      <c r="K87">
        <v>1</v>
      </c>
      <c r="L87">
        <v>39.318168999999997</v>
      </c>
      <c r="M87">
        <v>-84.216587000000004</v>
      </c>
      <c r="N87">
        <v>1123</v>
      </c>
      <c r="O87">
        <v>30</v>
      </c>
      <c r="P87">
        <v>4</v>
      </c>
    </row>
    <row r="88" spans="1:16" x14ac:dyDescent="0.25">
      <c r="A88">
        <v>122837</v>
      </c>
      <c r="B88">
        <v>3.0639399999999998E-3</v>
      </c>
      <c r="C88">
        <v>7.75</v>
      </c>
      <c r="D88">
        <v>29.75</v>
      </c>
      <c r="E88">
        <v>835.58</v>
      </c>
      <c r="F88">
        <v>4</v>
      </c>
      <c r="G88">
        <v>3</v>
      </c>
      <c r="H88">
        <v>2</v>
      </c>
      <c r="I88">
        <v>2</v>
      </c>
      <c r="J88">
        <v>2</v>
      </c>
      <c r="K88">
        <v>1</v>
      </c>
      <c r="L88">
        <v>39.551509000000003</v>
      </c>
      <c r="M88">
        <v>-84.383662999999999</v>
      </c>
      <c r="N88">
        <v>853</v>
      </c>
      <c r="O88">
        <v>25</v>
      </c>
      <c r="P88">
        <v>4</v>
      </c>
    </row>
    <row r="89" spans="1:16" x14ac:dyDescent="0.25">
      <c r="A89">
        <v>904738</v>
      </c>
      <c r="B89">
        <v>8.8827700000000003E-4</v>
      </c>
      <c r="C89">
        <v>1.77</v>
      </c>
      <c r="D89">
        <v>19.53</v>
      </c>
      <c r="E89">
        <v>335.91</v>
      </c>
      <c r="F89">
        <v>4</v>
      </c>
      <c r="G89">
        <v>7</v>
      </c>
      <c r="H89">
        <v>1</v>
      </c>
      <c r="I89">
        <v>2</v>
      </c>
      <c r="J89">
        <v>2</v>
      </c>
      <c r="K89">
        <v>4</v>
      </c>
      <c r="L89">
        <v>39.522537</v>
      </c>
      <c r="M89">
        <v>-84.755770999999996</v>
      </c>
      <c r="N89">
        <v>709</v>
      </c>
      <c r="O89">
        <v>14</v>
      </c>
      <c r="P89">
        <v>4</v>
      </c>
    </row>
    <row r="90" spans="1:16" x14ac:dyDescent="0.25">
      <c r="A90">
        <v>905197</v>
      </c>
      <c r="B90">
        <v>5.6506500000000001E-3</v>
      </c>
      <c r="C90">
        <v>14.76</v>
      </c>
      <c r="D90">
        <v>31.67</v>
      </c>
      <c r="E90">
        <v>1440.71</v>
      </c>
      <c r="F90">
        <v>4</v>
      </c>
      <c r="G90">
        <v>4</v>
      </c>
      <c r="H90">
        <v>2</v>
      </c>
      <c r="I90">
        <v>2</v>
      </c>
      <c r="J90">
        <v>2</v>
      </c>
      <c r="K90">
        <v>4</v>
      </c>
      <c r="L90">
        <v>38.954616000000001</v>
      </c>
      <c r="M90">
        <v>-84.271418999999995</v>
      </c>
      <c r="N90">
        <v>1245</v>
      </c>
      <c r="O90">
        <v>12</v>
      </c>
      <c r="P90">
        <v>4</v>
      </c>
    </row>
    <row r="91" spans="1:16" x14ac:dyDescent="0.25">
      <c r="A91">
        <v>905368</v>
      </c>
      <c r="B91">
        <v>4.5551100000000002E-3</v>
      </c>
      <c r="C91">
        <v>12.66</v>
      </c>
      <c r="D91">
        <v>38.4</v>
      </c>
      <c r="E91">
        <v>1005.13</v>
      </c>
      <c r="F91">
        <v>4</v>
      </c>
      <c r="G91">
        <v>4</v>
      </c>
      <c r="H91">
        <v>2</v>
      </c>
      <c r="I91">
        <v>2</v>
      </c>
      <c r="J91">
        <v>3</v>
      </c>
      <c r="K91">
        <v>3</v>
      </c>
      <c r="L91">
        <v>39.115613000000003</v>
      </c>
      <c r="M91">
        <v>-85.090052</v>
      </c>
      <c r="N91">
        <v>1582</v>
      </c>
      <c r="O91">
        <v>18</v>
      </c>
      <c r="P91">
        <v>4</v>
      </c>
    </row>
    <row r="92" spans="1:16" x14ac:dyDescent="0.25">
      <c r="A92">
        <v>911204</v>
      </c>
      <c r="B92">
        <v>2.3426100000000002E-3</v>
      </c>
      <c r="C92">
        <v>5.84</v>
      </c>
      <c r="D92">
        <v>29.02</v>
      </c>
      <c r="E92">
        <v>659.91</v>
      </c>
      <c r="F92">
        <v>4</v>
      </c>
      <c r="G92">
        <v>4</v>
      </c>
      <c r="H92">
        <v>1</v>
      </c>
      <c r="I92">
        <v>2</v>
      </c>
      <c r="J92">
        <v>3</v>
      </c>
      <c r="K92">
        <v>4</v>
      </c>
      <c r="L92">
        <v>38.959353</v>
      </c>
      <c r="M92">
        <v>-84.039609999999996</v>
      </c>
      <c r="N92">
        <v>1230</v>
      </c>
      <c r="O92">
        <v>70</v>
      </c>
      <c r="P92">
        <v>4</v>
      </c>
    </row>
    <row r="93" spans="1:16" x14ac:dyDescent="0.25">
      <c r="A93">
        <v>913460</v>
      </c>
      <c r="B93">
        <v>3.4666900000000001E-3</v>
      </c>
      <c r="C93">
        <v>8.5399999999999991</v>
      </c>
      <c r="D93">
        <v>28.48</v>
      </c>
      <c r="E93">
        <v>1032.76</v>
      </c>
      <c r="F93">
        <v>4</v>
      </c>
      <c r="G93">
        <v>3</v>
      </c>
      <c r="H93">
        <v>2</v>
      </c>
      <c r="I93">
        <v>2</v>
      </c>
      <c r="J93">
        <v>4</v>
      </c>
      <c r="K93">
        <v>4</v>
      </c>
      <c r="L93">
        <v>39.551937000000002</v>
      </c>
      <c r="M93">
        <v>-84.396601000000004</v>
      </c>
      <c r="N93">
        <v>853</v>
      </c>
      <c r="O93">
        <v>34</v>
      </c>
      <c r="P93">
        <v>4</v>
      </c>
    </row>
    <row r="94" spans="1:16" x14ac:dyDescent="0.25">
      <c r="A94">
        <v>916107</v>
      </c>
      <c r="B94">
        <v>3.35936E-3</v>
      </c>
      <c r="C94">
        <v>8.3000000000000007</v>
      </c>
      <c r="D94">
        <v>28.64</v>
      </c>
      <c r="E94">
        <v>943.83</v>
      </c>
      <c r="F94">
        <v>4</v>
      </c>
      <c r="G94">
        <v>4</v>
      </c>
      <c r="H94">
        <v>2</v>
      </c>
      <c r="I94">
        <v>2</v>
      </c>
      <c r="J94">
        <v>3</v>
      </c>
      <c r="K94">
        <v>4</v>
      </c>
      <c r="L94">
        <v>39.142350999999998</v>
      </c>
      <c r="M94">
        <v>-84.084804000000005</v>
      </c>
      <c r="N94">
        <v>1172</v>
      </c>
      <c r="O94">
        <v>41</v>
      </c>
      <c r="P94">
        <v>4</v>
      </c>
    </row>
    <row r="95" spans="1:16" x14ac:dyDescent="0.25">
      <c r="A95">
        <v>921838</v>
      </c>
      <c r="B95">
        <v>4.4100199999999997E-3</v>
      </c>
      <c r="C95">
        <v>12.01</v>
      </c>
      <c r="D95">
        <v>36.01</v>
      </c>
      <c r="E95">
        <v>964.02</v>
      </c>
      <c r="F95">
        <v>4</v>
      </c>
      <c r="G95">
        <v>4</v>
      </c>
      <c r="H95">
        <v>1</v>
      </c>
      <c r="I95">
        <v>3</v>
      </c>
      <c r="J95">
        <v>8</v>
      </c>
      <c r="K95">
        <v>4</v>
      </c>
      <c r="L95">
        <v>38.797561000000002</v>
      </c>
      <c r="M95">
        <v>-84.647003999999995</v>
      </c>
      <c r="N95">
        <v>1550</v>
      </c>
      <c r="O95">
        <v>50</v>
      </c>
      <c r="P95">
        <v>4</v>
      </c>
    </row>
    <row r="96" spans="1:16" x14ac:dyDescent="0.25">
      <c r="A96">
        <v>923406</v>
      </c>
      <c r="B96">
        <v>4.0414400000000003E-3</v>
      </c>
      <c r="C96">
        <v>10.78</v>
      </c>
      <c r="D96">
        <v>33.68</v>
      </c>
      <c r="E96">
        <v>976.45</v>
      </c>
      <c r="F96">
        <v>4</v>
      </c>
      <c r="G96">
        <v>3</v>
      </c>
      <c r="H96">
        <v>1</v>
      </c>
      <c r="I96">
        <v>2</v>
      </c>
      <c r="J96">
        <v>2</v>
      </c>
      <c r="K96">
        <v>2</v>
      </c>
      <c r="L96">
        <v>39.215254000000002</v>
      </c>
      <c r="M96">
        <v>-84.710316000000006</v>
      </c>
      <c r="N96">
        <v>670</v>
      </c>
      <c r="O96">
        <v>12</v>
      </c>
      <c r="P96">
        <v>4</v>
      </c>
    </row>
    <row r="97" spans="1:16" x14ac:dyDescent="0.25">
      <c r="A97">
        <v>923984</v>
      </c>
      <c r="B97">
        <v>5.9847700000000004E-3</v>
      </c>
      <c r="C97">
        <v>16.829999999999998</v>
      </c>
      <c r="D97">
        <v>39.979999999999997</v>
      </c>
      <c r="E97">
        <v>1408.29</v>
      </c>
      <c r="F97">
        <v>4</v>
      </c>
      <c r="G97">
        <v>3</v>
      </c>
      <c r="H97">
        <v>2</v>
      </c>
      <c r="I97">
        <v>2</v>
      </c>
      <c r="J97">
        <v>2</v>
      </c>
      <c r="K97">
        <v>4</v>
      </c>
      <c r="L97">
        <v>39.267862000000001</v>
      </c>
      <c r="M97">
        <v>-84.805997000000005</v>
      </c>
      <c r="N97">
        <v>690</v>
      </c>
      <c r="O97">
        <v>18</v>
      </c>
      <c r="P97">
        <v>4</v>
      </c>
    </row>
    <row r="98" spans="1:16" x14ac:dyDescent="0.25">
      <c r="A98">
        <v>925902</v>
      </c>
      <c r="B98">
        <v>3.20813E-3</v>
      </c>
      <c r="C98">
        <v>8.2100000000000009</v>
      </c>
      <c r="D98">
        <v>30.33</v>
      </c>
      <c r="E98">
        <v>854.85</v>
      </c>
      <c r="F98">
        <v>4</v>
      </c>
      <c r="G98">
        <v>3</v>
      </c>
      <c r="H98">
        <v>1</v>
      </c>
      <c r="I98">
        <v>2</v>
      </c>
      <c r="J98">
        <v>3</v>
      </c>
      <c r="K98">
        <v>3</v>
      </c>
      <c r="L98">
        <v>39.525972000000003</v>
      </c>
      <c r="M98">
        <v>-84.447911000000005</v>
      </c>
      <c r="N98">
        <v>857</v>
      </c>
      <c r="O98">
        <v>56</v>
      </c>
      <c r="P98">
        <v>4</v>
      </c>
    </row>
    <row r="99" spans="1:16" x14ac:dyDescent="0.25">
      <c r="A99">
        <v>927757</v>
      </c>
      <c r="B99">
        <v>3.6179799999999998E-3</v>
      </c>
      <c r="C99">
        <v>9.5399999999999991</v>
      </c>
      <c r="D99">
        <v>32.590000000000003</v>
      </c>
      <c r="E99">
        <v>842.54</v>
      </c>
      <c r="F99">
        <v>4</v>
      </c>
      <c r="G99">
        <v>3</v>
      </c>
      <c r="H99">
        <v>2</v>
      </c>
      <c r="I99">
        <v>2</v>
      </c>
      <c r="J99">
        <v>2</v>
      </c>
      <c r="K99">
        <v>4</v>
      </c>
      <c r="L99">
        <v>38.826934999999999</v>
      </c>
      <c r="M99">
        <v>-84.485111000000003</v>
      </c>
      <c r="N99">
        <v>1462</v>
      </c>
      <c r="O99">
        <v>57</v>
      </c>
      <c r="P99">
        <v>4</v>
      </c>
    </row>
    <row r="100" spans="1:16" x14ac:dyDescent="0.25">
      <c r="A100">
        <v>942487</v>
      </c>
      <c r="B100">
        <v>6.6236100000000003E-3</v>
      </c>
      <c r="C100">
        <v>18.420000000000002</v>
      </c>
      <c r="D100">
        <v>38.549999999999997</v>
      </c>
      <c r="E100">
        <v>1628</v>
      </c>
      <c r="F100">
        <v>4</v>
      </c>
      <c r="G100">
        <v>3</v>
      </c>
      <c r="H100">
        <v>2</v>
      </c>
      <c r="I100">
        <v>2</v>
      </c>
      <c r="J100">
        <v>2</v>
      </c>
      <c r="K100">
        <v>4</v>
      </c>
      <c r="L100">
        <v>39.232875</v>
      </c>
      <c r="M100">
        <v>-84.924302999999995</v>
      </c>
      <c r="N100">
        <v>1575</v>
      </c>
      <c r="O100">
        <v>17</v>
      </c>
      <c r="P100">
        <v>4</v>
      </c>
    </row>
    <row r="101" spans="1:16" x14ac:dyDescent="0.25">
      <c r="A101">
        <v>945009</v>
      </c>
      <c r="B101">
        <v>2.2962999999999998E-3</v>
      </c>
      <c r="C101">
        <v>4.3600000000000003</v>
      </c>
      <c r="D101">
        <v>17.739999999999998</v>
      </c>
      <c r="E101">
        <v>545.44000000000005</v>
      </c>
      <c r="F101">
        <v>4</v>
      </c>
      <c r="G101">
        <v>5</v>
      </c>
      <c r="H101">
        <v>1</v>
      </c>
      <c r="I101">
        <v>2</v>
      </c>
      <c r="J101">
        <v>5</v>
      </c>
      <c r="K101">
        <v>4</v>
      </c>
      <c r="L101">
        <v>39.363045999999997</v>
      </c>
      <c r="M101">
        <v>-84.144385</v>
      </c>
      <c r="N101">
        <v>1117</v>
      </c>
      <c r="O101">
        <v>14</v>
      </c>
      <c r="P101">
        <v>4</v>
      </c>
    </row>
    <row r="102" spans="1:16" x14ac:dyDescent="0.25">
      <c r="A102">
        <v>945272</v>
      </c>
      <c r="B102">
        <v>2.8747400000000002E-3</v>
      </c>
      <c r="C102">
        <v>7.79</v>
      </c>
      <c r="D102">
        <v>35.47</v>
      </c>
      <c r="E102">
        <v>690.67</v>
      </c>
      <c r="F102">
        <v>4</v>
      </c>
      <c r="G102">
        <v>3</v>
      </c>
      <c r="H102">
        <v>1</v>
      </c>
      <c r="I102">
        <v>1</v>
      </c>
      <c r="J102">
        <v>1</v>
      </c>
      <c r="K102">
        <v>3</v>
      </c>
      <c r="L102">
        <v>39.146498999999999</v>
      </c>
      <c r="M102">
        <v>-85.050044</v>
      </c>
      <c r="N102">
        <v>1578</v>
      </c>
      <c r="O102">
        <v>26</v>
      </c>
      <c r="P102">
        <v>4</v>
      </c>
    </row>
    <row r="103" spans="1:16" x14ac:dyDescent="0.25">
      <c r="A103">
        <v>951127</v>
      </c>
      <c r="B103">
        <v>3.62298E-3</v>
      </c>
      <c r="C103">
        <v>8.75</v>
      </c>
      <c r="D103">
        <v>27.61</v>
      </c>
      <c r="E103">
        <v>990.13</v>
      </c>
      <c r="F103">
        <v>4</v>
      </c>
      <c r="G103">
        <v>4</v>
      </c>
      <c r="H103">
        <v>2</v>
      </c>
      <c r="I103">
        <v>2</v>
      </c>
      <c r="J103">
        <v>2</v>
      </c>
      <c r="K103">
        <v>4</v>
      </c>
      <c r="L103">
        <v>39.337372999999999</v>
      </c>
      <c r="M103">
        <v>-84.190094999999999</v>
      </c>
      <c r="N103">
        <v>1122</v>
      </c>
      <c r="O103">
        <v>17</v>
      </c>
      <c r="P103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9"/>
  <sheetViews>
    <sheetView tabSelected="1" topLeftCell="B1" workbookViewId="0">
      <selection activeCell="I5" sqref="I5:L10"/>
    </sheetView>
  </sheetViews>
  <sheetFormatPr defaultRowHeight="15" x14ac:dyDescent="0.25"/>
  <cols>
    <col min="1" max="1" width="20.42578125" bestFit="1" customWidth="1"/>
    <col min="2" max="2" width="16.28515625" customWidth="1"/>
    <col min="3" max="5" width="12" bestFit="1" customWidth="1"/>
    <col min="6" max="6" width="7.28515625" customWidth="1"/>
    <col min="7" max="7" width="12" bestFit="1" customWidth="1"/>
    <col min="8" max="8" width="18.42578125" bestFit="1" customWidth="1"/>
    <col min="9" max="9" width="16.28515625" bestFit="1" customWidth="1"/>
    <col min="10" max="12" width="3" customWidth="1"/>
    <col min="13" max="13" width="7.28515625" customWidth="1"/>
    <col min="14" max="14" width="11.28515625" bestFit="1" customWidth="1"/>
  </cols>
  <sheetData>
    <row r="3" spans="1:14" x14ac:dyDescent="0.25">
      <c r="A3" s="1" t="s">
        <v>19</v>
      </c>
      <c r="B3" s="1" t="s">
        <v>18</v>
      </c>
      <c r="H3" s="1" t="s">
        <v>30</v>
      </c>
      <c r="I3" s="1" t="s">
        <v>18</v>
      </c>
    </row>
    <row r="4" spans="1:14" x14ac:dyDescent="0.25">
      <c r="A4" s="1" t="s">
        <v>16</v>
      </c>
      <c r="B4">
        <v>1</v>
      </c>
      <c r="C4">
        <v>2</v>
      </c>
      <c r="D4">
        <v>3</v>
      </c>
      <c r="E4">
        <v>4</v>
      </c>
      <c r="F4" t="s">
        <v>29</v>
      </c>
      <c r="G4" t="s">
        <v>17</v>
      </c>
      <c r="H4" s="1" t="s">
        <v>16</v>
      </c>
      <c r="I4">
        <v>1</v>
      </c>
      <c r="J4">
        <v>2</v>
      </c>
      <c r="K4">
        <v>3</v>
      </c>
      <c r="L4">
        <v>4</v>
      </c>
      <c r="M4" t="s">
        <v>29</v>
      </c>
      <c r="N4" t="s">
        <v>17</v>
      </c>
    </row>
    <row r="5" spans="1:14" x14ac:dyDescent="0.25">
      <c r="A5" s="2">
        <v>0</v>
      </c>
      <c r="B5" s="4">
        <v>2.4990425000000001E-3</v>
      </c>
      <c r="C5" s="4">
        <v>4.9416699999999996E-3</v>
      </c>
      <c r="D5" s="4"/>
      <c r="E5" s="4">
        <v>2.20076E-3</v>
      </c>
      <c r="F5" s="4"/>
      <c r="G5" s="4">
        <v>2.8564333333333334E-3</v>
      </c>
      <c r="H5" s="2">
        <v>0</v>
      </c>
      <c r="I5" s="4">
        <v>4</v>
      </c>
      <c r="J5" s="4">
        <v>1</v>
      </c>
      <c r="K5" s="4"/>
      <c r="L5" s="4">
        <v>1</v>
      </c>
      <c r="M5" s="4"/>
      <c r="N5" s="4">
        <v>6</v>
      </c>
    </row>
    <row r="6" spans="1:14" x14ac:dyDescent="0.25">
      <c r="A6" s="2">
        <v>1</v>
      </c>
      <c r="B6" s="4"/>
      <c r="C6" s="4">
        <v>2.7915000000000001E-3</v>
      </c>
      <c r="D6" s="4">
        <v>3.2565699999999999E-3</v>
      </c>
      <c r="E6" s="4">
        <v>3.1984207000000002E-3</v>
      </c>
      <c r="F6" s="4"/>
      <c r="G6" s="4">
        <v>3.1030906800000001E-3</v>
      </c>
      <c r="H6" s="2">
        <v>1</v>
      </c>
      <c r="I6" s="4"/>
      <c r="J6" s="4">
        <v>7</v>
      </c>
      <c r="K6" s="4">
        <v>8</v>
      </c>
      <c r="L6" s="4">
        <v>10</v>
      </c>
      <c r="M6" s="4"/>
      <c r="N6" s="4">
        <v>25</v>
      </c>
    </row>
    <row r="7" spans="1:14" x14ac:dyDescent="0.25">
      <c r="A7" s="2">
        <v>2</v>
      </c>
      <c r="B7" s="4">
        <v>3.0639399999999998E-3</v>
      </c>
      <c r="C7" s="4">
        <v>4.1277049999999997E-3</v>
      </c>
      <c r="D7" s="4">
        <v>3.437040833333333E-3</v>
      </c>
      <c r="E7" s="4">
        <v>3.9425353846153843E-3</v>
      </c>
      <c r="F7" s="4"/>
      <c r="G7" s="4">
        <v>3.8419575862068955E-3</v>
      </c>
      <c r="H7" s="2">
        <v>2</v>
      </c>
      <c r="I7" s="4">
        <v>1</v>
      </c>
      <c r="J7" s="4">
        <v>6</v>
      </c>
      <c r="K7" s="4">
        <v>12</v>
      </c>
      <c r="L7" s="4">
        <v>39</v>
      </c>
      <c r="M7" s="4"/>
      <c r="N7" s="4">
        <v>58</v>
      </c>
    </row>
    <row r="8" spans="1:14" x14ac:dyDescent="0.25">
      <c r="A8" s="2">
        <v>3</v>
      </c>
      <c r="B8" s="4">
        <v>4.8363700000000004E-3</v>
      </c>
      <c r="C8" s="4"/>
      <c r="D8" s="4">
        <v>3.8617519999999995E-3</v>
      </c>
      <c r="E8" s="4">
        <v>5.486903999999999E-3</v>
      </c>
      <c r="F8" s="4"/>
      <c r="G8" s="4">
        <v>4.6890590909090908E-3</v>
      </c>
      <c r="H8" s="2">
        <v>3</v>
      </c>
      <c r="I8" s="4">
        <v>1</v>
      </c>
      <c r="J8" s="4"/>
      <c r="K8" s="4">
        <v>5</v>
      </c>
      <c r="L8" s="4">
        <v>5</v>
      </c>
      <c r="M8" s="4"/>
      <c r="N8" s="4">
        <v>11</v>
      </c>
    </row>
    <row r="9" spans="1:14" x14ac:dyDescent="0.25">
      <c r="A9" s="2">
        <v>4</v>
      </c>
      <c r="B9" s="4"/>
      <c r="C9" s="4"/>
      <c r="D9" s="4">
        <v>3.45181E-3</v>
      </c>
      <c r="E9" s="4"/>
      <c r="F9" s="4"/>
      <c r="G9" s="4">
        <v>3.45181E-3</v>
      </c>
      <c r="H9" s="2">
        <v>4</v>
      </c>
      <c r="I9" s="4"/>
      <c r="J9" s="4"/>
      <c r="K9" s="4">
        <v>1</v>
      </c>
      <c r="L9" s="4"/>
      <c r="M9" s="4"/>
      <c r="N9" s="4">
        <v>1</v>
      </c>
    </row>
    <row r="10" spans="1:14" x14ac:dyDescent="0.25">
      <c r="A10" s="2">
        <v>5</v>
      </c>
      <c r="B10" s="4"/>
      <c r="C10" s="4"/>
      <c r="D10" s="4"/>
      <c r="E10" s="4">
        <v>2.8864699999999999E-3</v>
      </c>
      <c r="F10" s="4"/>
      <c r="G10" s="4">
        <v>2.8864699999999999E-3</v>
      </c>
      <c r="H10" s="2">
        <v>5</v>
      </c>
      <c r="I10" s="4"/>
      <c r="J10" s="4"/>
      <c r="K10" s="4"/>
      <c r="L10" s="4">
        <v>1</v>
      </c>
      <c r="M10" s="4"/>
      <c r="N10" s="4">
        <v>1</v>
      </c>
    </row>
    <row r="11" spans="1:14" x14ac:dyDescent="0.25">
      <c r="A11" s="2" t="s">
        <v>29</v>
      </c>
      <c r="B11" s="4"/>
      <c r="C11" s="4"/>
      <c r="D11" s="4"/>
      <c r="E11" s="4"/>
      <c r="F11" s="4"/>
      <c r="G11" s="4"/>
      <c r="H11" s="2" t="s">
        <v>29</v>
      </c>
      <c r="I11" s="4"/>
      <c r="J11" s="4"/>
      <c r="K11" s="4"/>
      <c r="L11" s="4"/>
      <c r="M11" s="4"/>
      <c r="N11" s="4"/>
    </row>
    <row r="12" spans="1:14" x14ac:dyDescent="0.25">
      <c r="A12" s="2" t="s">
        <v>17</v>
      </c>
      <c r="B12" s="4">
        <v>2.9827466666666664E-3</v>
      </c>
      <c r="C12" s="4">
        <v>3.5177428571428566E-3</v>
      </c>
      <c r="D12" s="4">
        <v>3.4637546153846151E-3</v>
      </c>
      <c r="E12" s="4">
        <v>3.8975863750000009E-3</v>
      </c>
      <c r="F12" s="4"/>
      <c r="G12" s="4">
        <v>3.6810523235294109E-3</v>
      </c>
      <c r="H12" s="2" t="s">
        <v>17</v>
      </c>
      <c r="I12" s="4">
        <v>6</v>
      </c>
      <c r="J12" s="4">
        <v>14</v>
      </c>
      <c r="K12" s="4">
        <v>26</v>
      </c>
      <c r="L12" s="4">
        <v>56</v>
      </c>
      <c r="M12" s="4"/>
      <c r="N12" s="4">
        <v>102</v>
      </c>
    </row>
    <row r="17" spans="1:6" x14ac:dyDescent="0.25">
      <c r="A17" s="3" t="s">
        <v>24</v>
      </c>
      <c r="B17" s="3" t="s">
        <v>20</v>
      </c>
      <c r="C17" s="3" t="s">
        <v>21</v>
      </c>
      <c r="D17" s="3" t="s">
        <v>22</v>
      </c>
      <c r="E17" s="3" t="s">
        <v>23</v>
      </c>
    </row>
    <row r="18" spans="1:6" x14ac:dyDescent="0.25">
      <c r="A18" s="2">
        <v>1</v>
      </c>
      <c r="B18" s="4">
        <v>2.4990425000000001E-3</v>
      </c>
      <c r="C18" s="4">
        <v>4.9416699999999996E-3</v>
      </c>
      <c r="D18" s="4"/>
      <c r="E18" s="4">
        <v>2.20076E-3</v>
      </c>
      <c r="F18" s="4"/>
    </row>
    <row r="19" spans="1:6" x14ac:dyDescent="0.25">
      <c r="A19" s="2">
        <v>2</v>
      </c>
      <c r="B19" s="4"/>
      <c r="C19" s="4">
        <v>2.7915000000000001E-3</v>
      </c>
      <c r="D19" s="4">
        <v>3.2565699999999999E-3</v>
      </c>
      <c r="E19" s="4">
        <v>3.1984207000000002E-3</v>
      </c>
      <c r="F19" s="4"/>
    </row>
    <row r="20" spans="1:6" x14ac:dyDescent="0.25">
      <c r="A20" s="2">
        <v>3</v>
      </c>
      <c r="B20" s="4">
        <v>3.0639399999999998E-3</v>
      </c>
      <c r="C20" s="4">
        <v>4.1277049999999997E-3</v>
      </c>
      <c r="D20" s="4">
        <v>3.437040833333333E-3</v>
      </c>
      <c r="E20" s="4">
        <v>3.9425353846153843E-3</v>
      </c>
      <c r="F20" s="4"/>
    </row>
    <row r="21" spans="1:6" x14ac:dyDescent="0.25">
      <c r="A21" s="2">
        <v>4</v>
      </c>
      <c r="B21" s="4">
        <v>4.8363700000000004E-3</v>
      </c>
      <c r="C21" s="4"/>
      <c r="D21" s="4">
        <v>3.8617519999999995E-3</v>
      </c>
      <c r="E21" s="4">
        <v>5.486903999999999E-3</v>
      </c>
      <c r="F21" s="4"/>
    </row>
    <row r="22" spans="1:6" x14ac:dyDescent="0.25">
      <c r="A22" s="2">
        <v>5</v>
      </c>
      <c r="B22" s="4"/>
      <c r="C22" s="4"/>
      <c r="D22" s="4">
        <v>3.45181E-3</v>
      </c>
      <c r="E22" s="4">
        <v>2.8864699999999999E-3</v>
      </c>
      <c r="F22" s="4"/>
    </row>
    <row r="23" spans="1:6" x14ac:dyDescent="0.25">
      <c r="B23" s="4"/>
      <c r="C23" s="4"/>
      <c r="D23" s="4"/>
    </row>
    <row r="24" spans="1:6" x14ac:dyDescent="0.25">
      <c r="A24" s="3" t="s">
        <v>24</v>
      </c>
      <c r="B24" s="3" t="s">
        <v>20</v>
      </c>
      <c r="C24" s="3" t="s">
        <v>21</v>
      </c>
      <c r="D24" s="3" t="s">
        <v>22</v>
      </c>
      <c r="E24" s="3" t="s">
        <v>23</v>
      </c>
    </row>
    <row r="25" spans="1:6" x14ac:dyDescent="0.25">
      <c r="A25" s="2">
        <v>1</v>
      </c>
      <c r="B25">
        <f>B18*2000</f>
        <v>4.9980850000000006</v>
      </c>
      <c r="C25">
        <f t="shared" ref="C25:E25" si="0">C18*2000</f>
        <v>9.8833399999999987</v>
      </c>
      <c r="E25">
        <f t="shared" si="0"/>
        <v>4.4015199999999997</v>
      </c>
    </row>
    <row r="26" spans="1:6" x14ac:dyDescent="0.25">
      <c r="A26" s="2">
        <v>2</v>
      </c>
      <c r="B26">
        <f t="shared" ref="B26:E29" si="1">B19*2000</f>
        <v>0</v>
      </c>
      <c r="C26">
        <f t="shared" si="1"/>
        <v>5.5830000000000002</v>
      </c>
      <c r="D26">
        <f t="shared" si="1"/>
        <v>6.5131399999999999</v>
      </c>
      <c r="E26">
        <f t="shared" si="1"/>
        <v>6.3968414000000005</v>
      </c>
    </row>
    <row r="27" spans="1:6" x14ac:dyDescent="0.25">
      <c r="A27" s="2">
        <v>3</v>
      </c>
      <c r="B27">
        <f t="shared" si="1"/>
        <v>6.1278799999999993</v>
      </c>
      <c r="C27">
        <f t="shared" si="1"/>
        <v>8.2554099999999995</v>
      </c>
      <c r="D27">
        <f t="shared" si="1"/>
        <v>6.8740816666666662</v>
      </c>
      <c r="E27">
        <f t="shared" si="1"/>
        <v>7.8850707692307687</v>
      </c>
    </row>
    <row r="28" spans="1:6" x14ac:dyDescent="0.25">
      <c r="A28" s="2">
        <v>4</v>
      </c>
      <c r="B28">
        <f t="shared" si="1"/>
        <v>9.672740000000001</v>
      </c>
      <c r="D28">
        <f t="shared" si="1"/>
        <v>7.7235039999999993</v>
      </c>
      <c r="E28">
        <f t="shared" si="1"/>
        <v>10.973807999999998</v>
      </c>
    </row>
    <row r="29" spans="1:6" x14ac:dyDescent="0.25">
      <c r="A29" s="2">
        <v>5</v>
      </c>
      <c r="D29">
        <f t="shared" si="1"/>
        <v>6.9036200000000001</v>
      </c>
      <c r="E29">
        <f t="shared" si="1"/>
        <v>5.7729400000000002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Lifecycle1</vt:lpstr>
      <vt:lpstr>LC1Summary</vt:lpstr>
      <vt:lpstr>LifeCycle2</vt:lpstr>
      <vt:lpstr>LC2Summary</vt:lpstr>
      <vt:lpstr>LifeCycle3</vt:lpstr>
      <vt:lpstr>LC3Summary</vt:lpstr>
      <vt:lpstr>LifeCycle4</vt:lpstr>
      <vt:lpstr>LC4Summary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</dc:creator>
  <cp:lastModifiedBy>zhuo</cp:lastModifiedBy>
  <dcterms:created xsi:type="dcterms:W3CDTF">2014-05-05T01:26:56Z</dcterms:created>
  <dcterms:modified xsi:type="dcterms:W3CDTF">2014-05-05T15:59:06Z</dcterms:modified>
</cp:coreProperties>
</file>