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HH Type Percentage 0" sheetId="3" r:id="rId3"/>
    <sheet name="Sheet3" sheetId="4" r:id="rId4"/>
    <sheet name="HH Type Percentage 1" sheetId="5" r:id="rId5"/>
  </sheets>
  <calcPr calcId="144525"/>
</workbook>
</file>

<file path=xl/calcChain.xml><?xml version="1.0" encoding="utf-8"?>
<calcChain xmlns="http://schemas.openxmlformats.org/spreadsheetml/2006/main">
  <c r="K95" i="4" l="1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L94" i="4"/>
  <c r="M94" i="4"/>
  <c r="N94" i="4"/>
  <c r="K94" i="4"/>
  <c r="L86" i="4"/>
  <c r="M86" i="4"/>
  <c r="N86" i="4"/>
  <c r="K86" i="4"/>
  <c r="K79" i="4"/>
  <c r="L79" i="4"/>
  <c r="L83" i="4" s="1"/>
  <c r="M79" i="4"/>
  <c r="N79" i="4"/>
  <c r="N83" i="4" s="1"/>
  <c r="K80" i="4"/>
  <c r="L80" i="4"/>
  <c r="M80" i="4"/>
  <c r="N80" i="4"/>
  <c r="K81" i="4"/>
  <c r="L81" i="4"/>
  <c r="M81" i="4"/>
  <c r="N81" i="4"/>
  <c r="K82" i="4"/>
  <c r="L82" i="4"/>
  <c r="M82" i="4"/>
  <c r="N82" i="4"/>
  <c r="L78" i="4"/>
  <c r="M78" i="4"/>
  <c r="N78" i="4"/>
  <c r="K78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L70" i="4"/>
  <c r="M70" i="4"/>
  <c r="N70" i="4"/>
  <c r="K70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L61" i="4"/>
  <c r="M61" i="4"/>
  <c r="N61" i="4"/>
  <c r="K61" i="4"/>
  <c r="L53" i="4"/>
  <c r="M53" i="4"/>
  <c r="N53" i="4"/>
  <c r="K53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L45" i="4"/>
  <c r="M45" i="4"/>
  <c r="N45" i="4"/>
  <c r="K45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L37" i="4"/>
  <c r="M37" i="4"/>
  <c r="N37" i="4"/>
  <c r="K3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L27" i="4"/>
  <c r="M27" i="4"/>
  <c r="N27" i="4"/>
  <c r="K27" i="4"/>
  <c r="L19" i="4"/>
  <c r="M19" i="4"/>
  <c r="N19" i="4"/>
  <c r="K19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L11" i="4"/>
  <c r="M11" i="4"/>
  <c r="N11" i="4"/>
  <c r="K11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L3" i="4"/>
  <c r="M3" i="4"/>
  <c r="N3" i="4"/>
  <c r="K3" i="4"/>
  <c r="N99" i="4"/>
  <c r="M99" i="4"/>
  <c r="L99" i="4"/>
  <c r="K99" i="4"/>
  <c r="N91" i="4"/>
  <c r="M91" i="4"/>
  <c r="L91" i="4"/>
  <c r="K91" i="4"/>
  <c r="M83" i="4"/>
  <c r="K83" i="4"/>
  <c r="N75" i="4"/>
  <c r="M75" i="4"/>
  <c r="L75" i="4"/>
  <c r="K75" i="4"/>
  <c r="N66" i="4"/>
  <c r="M66" i="4"/>
  <c r="L66" i="4"/>
  <c r="K66" i="4"/>
  <c r="N58" i="4"/>
  <c r="M58" i="4"/>
  <c r="L58" i="4"/>
  <c r="K58" i="4"/>
  <c r="N50" i="4"/>
  <c r="M50" i="4"/>
  <c r="L50" i="4"/>
  <c r="K50" i="4"/>
  <c r="N42" i="4"/>
  <c r="M42" i="4"/>
  <c r="L42" i="4"/>
  <c r="K42" i="4"/>
  <c r="N32" i="4"/>
  <c r="M32" i="4"/>
  <c r="L32" i="4"/>
  <c r="K32" i="4"/>
  <c r="N24" i="4"/>
  <c r="M24" i="4"/>
  <c r="L24" i="4"/>
  <c r="K24" i="4"/>
  <c r="N16" i="4"/>
  <c r="M16" i="4"/>
  <c r="L16" i="4"/>
  <c r="K16" i="4"/>
  <c r="N8" i="4"/>
  <c r="M8" i="4"/>
  <c r="L8" i="4"/>
  <c r="K8" i="4"/>
  <c r="F99" i="4"/>
  <c r="E99" i="4"/>
  <c r="D99" i="4"/>
  <c r="C99" i="4"/>
  <c r="G99" i="4" s="1"/>
  <c r="F91" i="4"/>
  <c r="E91" i="4"/>
  <c r="D91" i="4"/>
  <c r="C91" i="4"/>
  <c r="G91" i="4" s="1"/>
  <c r="F83" i="4"/>
  <c r="E83" i="4"/>
  <c r="D83" i="4"/>
  <c r="C83" i="4"/>
  <c r="G83" i="4" s="1"/>
  <c r="F75" i="4"/>
  <c r="E75" i="4"/>
  <c r="D75" i="4"/>
  <c r="C75" i="4"/>
  <c r="G75" i="4" s="1"/>
  <c r="G100" i="4" s="1"/>
  <c r="F66" i="4"/>
  <c r="E66" i="4"/>
  <c r="D66" i="4"/>
  <c r="C66" i="4"/>
  <c r="G66" i="4" s="1"/>
  <c r="F58" i="4"/>
  <c r="E58" i="4"/>
  <c r="D58" i="4"/>
  <c r="C58" i="4"/>
  <c r="G58" i="4" s="1"/>
  <c r="F50" i="4"/>
  <c r="E50" i="4"/>
  <c r="D50" i="4"/>
  <c r="C50" i="4"/>
  <c r="G50" i="4" s="1"/>
  <c r="F42" i="4"/>
  <c r="E42" i="4"/>
  <c r="D42" i="4"/>
  <c r="C42" i="4"/>
  <c r="G42" i="4" s="1"/>
  <c r="G67" i="4" s="1"/>
  <c r="F32" i="4"/>
  <c r="E32" i="4"/>
  <c r="D32" i="4"/>
  <c r="C32" i="4"/>
  <c r="G32" i="4" s="1"/>
  <c r="F24" i="4"/>
  <c r="E24" i="4"/>
  <c r="D24" i="4"/>
  <c r="C24" i="4"/>
  <c r="G24" i="4" s="1"/>
  <c r="F16" i="4"/>
  <c r="E16" i="4"/>
  <c r="D16" i="4"/>
  <c r="C16" i="4"/>
  <c r="G16" i="4" s="1"/>
  <c r="F8" i="4"/>
  <c r="E8" i="4"/>
  <c r="D8" i="4"/>
  <c r="C8" i="4"/>
  <c r="G8" i="4" s="1"/>
  <c r="G34" i="4" s="1"/>
  <c r="G100" i="2"/>
  <c r="G67" i="2"/>
  <c r="G34" i="2"/>
  <c r="N99" i="2"/>
  <c r="N91" i="2"/>
  <c r="N83" i="2"/>
  <c r="N75" i="2"/>
  <c r="N66" i="2"/>
  <c r="N58" i="2"/>
  <c r="N50" i="2"/>
  <c r="N42" i="2"/>
  <c r="N32" i="2"/>
  <c r="N24" i="2"/>
  <c r="N16" i="2"/>
  <c r="N8" i="2"/>
  <c r="N100" i="2" s="1"/>
  <c r="J95" i="2"/>
  <c r="K95" i="2"/>
  <c r="K99" i="2" s="1"/>
  <c r="L95" i="2"/>
  <c r="M95" i="2"/>
  <c r="M99" i="2" s="1"/>
  <c r="J96" i="2"/>
  <c r="K96" i="2"/>
  <c r="L96" i="2"/>
  <c r="M96" i="2"/>
  <c r="J97" i="2"/>
  <c r="K97" i="2"/>
  <c r="L97" i="2"/>
  <c r="M97" i="2"/>
  <c r="J98" i="2"/>
  <c r="K98" i="2"/>
  <c r="L98" i="2"/>
  <c r="M98" i="2"/>
  <c r="K94" i="2"/>
  <c r="L94" i="2"/>
  <c r="M94" i="2"/>
  <c r="K86" i="2"/>
  <c r="L86" i="2"/>
  <c r="M86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K78" i="2"/>
  <c r="L78" i="2"/>
  <c r="M78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K70" i="2"/>
  <c r="L70" i="2"/>
  <c r="M70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K61" i="2"/>
  <c r="L61" i="2"/>
  <c r="M61" i="2"/>
  <c r="K53" i="2"/>
  <c r="L53" i="2"/>
  <c r="M53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K45" i="2"/>
  <c r="L45" i="2"/>
  <c r="M45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K37" i="2"/>
  <c r="L37" i="2"/>
  <c r="M37" i="2"/>
  <c r="J94" i="2"/>
  <c r="J86" i="2"/>
  <c r="J78" i="2"/>
  <c r="J83" i="2" s="1"/>
  <c r="J70" i="2"/>
  <c r="J61" i="2"/>
  <c r="J53" i="2"/>
  <c r="J45" i="2"/>
  <c r="J37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J28" i="2"/>
  <c r="J29" i="2"/>
  <c r="J32" i="2" s="1"/>
  <c r="J30" i="2"/>
  <c r="J31" i="2"/>
  <c r="J27" i="2"/>
  <c r="K19" i="2"/>
  <c r="L19" i="2"/>
  <c r="M19" i="2"/>
  <c r="J19" i="2"/>
  <c r="J11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J12" i="2"/>
  <c r="J13" i="2"/>
  <c r="J16" i="2" s="1"/>
  <c r="J14" i="2"/>
  <c r="J15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J4" i="2"/>
  <c r="J5" i="2"/>
  <c r="J6" i="2"/>
  <c r="J7" i="2"/>
  <c r="J3" i="2"/>
  <c r="L99" i="2"/>
  <c r="J99" i="2"/>
  <c r="M91" i="2"/>
  <c r="L91" i="2"/>
  <c r="K91" i="2"/>
  <c r="J91" i="2"/>
  <c r="M83" i="2"/>
  <c r="L83" i="2"/>
  <c r="K83" i="2"/>
  <c r="M75" i="2"/>
  <c r="L75" i="2"/>
  <c r="K75" i="2"/>
  <c r="J75" i="2"/>
  <c r="M66" i="2"/>
  <c r="L66" i="2"/>
  <c r="K66" i="2"/>
  <c r="J66" i="2"/>
  <c r="M58" i="2"/>
  <c r="L58" i="2"/>
  <c r="K58" i="2"/>
  <c r="J58" i="2"/>
  <c r="M50" i="2"/>
  <c r="L50" i="2"/>
  <c r="K50" i="2"/>
  <c r="J50" i="2"/>
  <c r="M42" i="2"/>
  <c r="L42" i="2"/>
  <c r="K42" i="2"/>
  <c r="J42" i="2"/>
  <c r="M32" i="2"/>
  <c r="L32" i="2"/>
  <c r="K32" i="2"/>
  <c r="M24" i="2"/>
  <c r="L24" i="2"/>
  <c r="K24" i="2"/>
  <c r="J24" i="2"/>
  <c r="M16" i="2"/>
  <c r="L16" i="2"/>
  <c r="K16" i="2"/>
  <c r="M8" i="2"/>
  <c r="L8" i="2"/>
  <c r="K8" i="2"/>
  <c r="J8" i="2"/>
  <c r="G99" i="2"/>
  <c r="G91" i="2"/>
  <c r="G83" i="2"/>
  <c r="G75" i="2"/>
  <c r="G66" i="2"/>
  <c r="G58" i="2"/>
  <c r="G50" i="2"/>
  <c r="G42" i="2"/>
  <c r="G32" i="2"/>
  <c r="G24" i="2"/>
  <c r="G16" i="2"/>
  <c r="G8" i="2"/>
  <c r="C8" i="2"/>
  <c r="D8" i="2"/>
  <c r="E8" i="2"/>
  <c r="F8" i="2"/>
  <c r="C16" i="2"/>
  <c r="D16" i="2"/>
  <c r="E16" i="2"/>
  <c r="F16" i="2"/>
  <c r="F99" i="2"/>
  <c r="E99" i="2"/>
  <c r="D99" i="2"/>
  <c r="C99" i="2"/>
  <c r="F91" i="2"/>
  <c r="E91" i="2"/>
  <c r="D91" i="2"/>
  <c r="C91" i="2"/>
  <c r="F83" i="2"/>
  <c r="E83" i="2"/>
  <c r="D83" i="2"/>
  <c r="C83" i="2"/>
  <c r="F75" i="2"/>
  <c r="E75" i="2"/>
  <c r="D75" i="2"/>
  <c r="C75" i="2"/>
  <c r="F66" i="2"/>
  <c r="E66" i="2"/>
  <c r="D66" i="2"/>
  <c r="C66" i="2"/>
  <c r="F58" i="2"/>
  <c r="E58" i="2"/>
  <c r="D58" i="2"/>
  <c r="C58" i="2"/>
  <c r="F50" i="2"/>
  <c r="E50" i="2"/>
  <c r="D50" i="2"/>
  <c r="C50" i="2"/>
  <c r="F42" i="2"/>
  <c r="E42" i="2"/>
  <c r="D42" i="2"/>
  <c r="C42" i="2"/>
  <c r="F32" i="2"/>
  <c r="E32" i="2"/>
  <c r="D32" i="2"/>
  <c r="C32" i="2"/>
  <c r="F24" i="2"/>
  <c r="E24" i="2"/>
  <c r="D24" i="2"/>
  <c r="C24" i="2"/>
  <c r="G99" i="1"/>
  <c r="F99" i="1"/>
  <c r="E99" i="1"/>
  <c r="D99" i="1"/>
  <c r="G91" i="1"/>
  <c r="F91" i="1"/>
  <c r="E91" i="1"/>
  <c r="D91" i="1"/>
  <c r="G83" i="1"/>
  <c r="F83" i="1"/>
  <c r="E83" i="1"/>
  <c r="D83" i="1"/>
  <c r="G75" i="1"/>
  <c r="F75" i="1"/>
  <c r="E75" i="1"/>
  <c r="D75" i="1"/>
  <c r="G66" i="1"/>
  <c r="F66" i="1"/>
  <c r="E66" i="1"/>
  <c r="D66" i="1"/>
  <c r="G58" i="1"/>
  <c r="F58" i="1"/>
  <c r="E58" i="1"/>
  <c r="D58" i="1"/>
  <c r="G50" i="1"/>
  <c r="F50" i="1"/>
  <c r="E50" i="1"/>
  <c r="D50" i="1"/>
  <c r="G42" i="1"/>
  <c r="F42" i="1"/>
  <c r="E42" i="1"/>
  <c r="D42" i="1"/>
  <c r="E32" i="1"/>
  <c r="F32" i="1"/>
  <c r="G32" i="1"/>
  <c r="D32" i="1"/>
  <c r="E24" i="1"/>
  <c r="F24" i="1"/>
  <c r="G24" i="1"/>
  <c r="D24" i="1"/>
  <c r="E16" i="1"/>
  <c r="F16" i="1"/>
  <c r="G16" i="1"/>
  <c r="D16" i="1"/>
  <c r="E8" i="1"/>
  <c r="F8" i="1"/>
  <c r="G8" i="1"/>
  <c r="D8" i="1"/>
</calcChain>
</file>

<file path=xl/sharedStrings.xml><?xml version="1.0" encoding="utf-8"?>
<sst xmlns="http://schemas.openxmlformats.org/spreadsheetml/2006/main" count="494" uniqueCount="27">
  <si>
    <t>Area Type</t>
  </si>
  <si>
    <t>Grand Total</t>
  </si>
  <si>
    <t>Workers</t>
  </si>
  <si>
    <t>Income Group 1</t>
  </si>
  <si>
    <t>Income Group 2</t>
  </si>
  <si>
    <t>Income Group 3</t>
  </si>
  <si>
    <t>Income Group 4</t>
  </si>
  <si>
    <t>Life Cycle</t>
  </si>
  <si>
    <t>Area Type 1&amp;2</t>
  </si>
  <si>
    <t>CBD &amp; Urban</t>
  </si>
  <si>
    <t>Area Type 3</t>
  </si>
  <si>
    <t xml:space="preserve">Suburban  </t>
  </si>
  <si>
    <t>Rural</t>
  </si>
  <si>
    <t>Area Type 4</t>
  </si>
  <si>
    <t>Total</t>
  </si>
  <si>
    <t>Suburban</t>
  </si>
  <si>
    <t>4+</t>
  </si>
  <si>
    <t>Adult Household</t>
  </si>
  <si>
    <t>Adult Student Household</t>
  </si>
  <si>
    <t>Retiree</t>
  </si>
  <si>
    <t>Household with Children</t>
  </si>
  <si>
    <t>Income Group</t>
  </si>
  <si>
    <t>Less than $25,000</t>
  </si>
  <si>
    <t>$25,000 to $49,999</t>
  </si>
  <si>
    <t>$50,000 to $74,999</t>
  </si>
  <si>
    <t>$75,000 or Above</t>
  </si>
  <si>
    <t>4 or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</si>
</sst>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2" borderId="1" xfId="0" applyFont="1" applyFill="1" applyBorder="1"/>
    <xf numFmtId="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Border="1"/>
    <xf numFmtId="0" fontId="0" fillId="0" borderId="0" xfId="0"/>
    <xf numFmtId="0" fontId="0" fillId="0" borderId="0" xfId="0" applyNumberFormat="1"/>
    <xf numFmtId="0" fontId="2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Border="1"/>
    <xf numFmtId="0" fontId="2" fillId="2" borderId="1" xfId="0" applyFont="1" applyFill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79" workbookViewId="0">
      <selection activeCell="B1" sqref="B1:G99"/>
    </sheetView>
  </sheetViews>
  <sheetFormatPr defaultRowHeight="14.25" x14ac:dyDescent="0.2"/>
  <cols>
    <col min="1" max="1" width="9.140625" style="1"/>
    <col min="2" max="2" width="14.85546875" style="1" bestFit="1" customWidth="1"/>
    <col min="3" max="3" width="18.140625" style="1" customWidth="1"/>
    <col min="4" max="7" width="17.28515625" style="1" bestFit="1" customWidth="1"/>
    <col min="8" max="16384" width="9.140625" style="1"/>
  </cols>
  <sheetData>
    <row r="1" spans="1:7" x14ac:dyDescent="0.2">
      <c r="B1" s="2" t="s">
        <v>8</v>
      </c>
      <c r="C1" s="2"/>
      <c r="D1" s="2" t="s">
        <v>9</v>
      </c>
      <c r="E1" s="2"/>
      <c r="F1" s="2"/>
      <c r="G1" s="2"/>
    </row>
    <row r="2" spans="1:7" ht="15" x14ac:dyDescent="0.25">
      <c r="B2" s="3" t="s">
        <v>2</v>
      </c>
      <c r="C2" s="3" t="s">
        <v>7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">
      <c r="B3" s="5">
        <v>1</v>
      </c>
      <c r="C3" s="5">
        <v>1</v>
      </c>
      <c r="D3" s="6">
        <v>91</v>
      </c>
      <c r="E3" s="6">
        <v>28</v>
      </c>
      <c r="F3" s="6">
        <v>12</v>
      </c>
      <c r="G3" s="6">
        <v>7</v>
      </c>
    </row>
    <row r="4" spans="1:7" x14ac:dyDescent="0.2">
      <c r="B4" s="5">
        <v>2</v>
      </c>
      <c r="C4" s="5">
        <v>1</v>
      </c>
      <c r="D4" s="6">
        <v>84</v>
      </c>
      <c r="E4" s="6">
        <v>206</v>
      </c>
      <c r="F4" s="6">
        <v>129</v>
      </c>
      <c r="G4" s="6">
        <v>135</v>
      </c>
    </row>
    <row r="5" spans="1:7" x14ac:dyDescent="0.2">
      <c r="B5" s="5">
        <v>3</v>
      </c>
      <c r="C5" s="5">
        <v>1</v>
      </c>
      <c r="D5" s="6">
        <v>13</v>
      </c>
      <c r="E5" s="6">
        <v>69</v>
      </c>
      <c r="F5" s="6">
        <v>83</v>
      </c>
      <c r="G5" s="6">
        <v>210</v>
      </c>
    </row>
    <row r="6" spans="1:7" x14ac:dyDescent="0.2">
      <c r="B6" s="5">
        <v>4</v>
      </c>
      <c r="C6" s="5">
        <v>1</v>
      </c>
      <c r="D6" s="6">
        <v>1</v>
      </c>
      <c r="E6" s="6">
        <v>3</v>
      </c>
      <c r="F6" s="6">
        <v>14</v>
      </c>
      <c r="G6" s="6">
        <v>35</v>
      </c>
    </row>
    <row r="7" spans="1:7" x14ac:dyDescent="0.2">
      <c r="B7" s="5">
        <v>5</v>
      </c>
      <c r="C7" s="5">
        <v>1</v>
      </c>
      <c r="D7" s="6">
        <v>0</v>
      </c>
      <c r="E7" s="6">
        <v>2</v>
      </c>
      <c r="F7" s="6">
        <v>5</v>
      </c>
      <c r="G7" s="6">
        <v>5</v>
      </c>
    </row>
    <row r="8" spans="1:7" ht="15" x14ac:dyDescent="0.2">
      <c r="B8" s="7" t="s">
        <v>1</v>
      </c>
      <c r="C8" s="7"/>
      <c r="D8" s="8">
        <f>SUM(D3:D7)</f>
        <v>189</v>
      </c>
      <c r="E8" s="8">
        <f t="shared" ref="E8:G8" si="0">SUM(E3:E7)</f>
        <v>308</v>
      </c>
      <c r="F8" s="8">
        <f t="shared" si="0"/>
        <v>243</v>
      </c>
      <c r="G8" s="8">
        <f t="shared" si="0"/>
        <v>392</v>
      </c>
    </row>
    <row r="9" spans="1:7" x14ac:dyDescent="0.2">
      <c r="B9" s="5"/>
      <c r="C9" s="5"/>
      <c r="D9" s="5"/>
      <c r="E9" s="5"/>
      <c r="F9" s="5"/>
      <c r="G9" s="5"/>
    </row>
    <row r="10" spans="1:7" ht="15" x14ac:dyDescent="0.2">
      <c r="B10" s="9" t="s">
        <v>2</v>
      </c>
      <c r="C10" s="9" t="s">
        <v>7</v>
      </c>
      <c r="D10" s="9" t="s">
        <v>3</v>
      </c>
      <c r="E10" s="9" t="s">
        <v>4</v>
      </c>
      <c r="F10" s="9" t="s">
        <v>5</v>
      </c>
      <c r="G10" s="9" t="s">
        <v>6</v>
      </c>
    </row>
    <row r="11" spans="1:7" x14ac:dyDescent="0.2">
      <c r="A11" s="1">
        <v>0</v>
      </c>
      <c r="B11" s="5">
        <v>1</v>
      </c>
      <c r="C11" s="5">
        <v>2</v>
      </c>
      <c r="D11" s="6">
        <v>12</v>
      </c>
      <c r="E11" s="6">
        <v>4</v>
      </c>
      <c r="F11" s="6">
        <v>0</v>
      </c>
      <c r="G11" s="6">
        <v>0</v>
      </c>
    </row>
    <row r="12" spans="1:7" x14ac:dyDescent="0.2">
      <c r="A12" s="1">
        <v>1</v>
      </c>
      <c r="B12" s="5">
        <v>2</v>
      </c>
      <c r="C12" s="5">
        <v>2</v>
      </c>
      <c r="D12" s="6">
        <v>9</v>
      </c>
      <c r="E12" s="6">
        <v>14</v>
      </c>
      <c r="F12" s="6">
        <v>2</v>
      </c>
      <c r="G12" s="6">
        <v>0</v>
      </c>
    </row>
    <row r="13" spans="1:7" x14ac:dyDescent="0.2">
      <c r="A13" s="1">
        <v>2</v>
      </c>
      <c r="B13" s="5">
        <v>3</v>
      </c>
      <c r="C13" s="5">
        <v>2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">
      <c r="A14" s="1">
        <v>3</v>
      </c>
      <c r="B14" s="5">
        <v>4</v>
      </c>
      <c r="C14" s="5">
        <v>2</v>
      </c>
      <c r="D14" s="6">
        <v>1</v>
      </c>
      <c r="E14" s="6">
        <v>0</v>
      </c>
      <c r="F14" s="6">
        <v>0</v>
      </c>
      <c r="G14" s="6">
        <v>0</v>
      </c>
    </row>
    <row r="15" spans="1:7" x14ac:dyDescent="0.2">
      <c r="A15" s="1">
        <v>4</v>
      </c>
      <c r="B15" s="5">
        <v>5</v>
      </c>
      <c r="C15" s="5">
        <v>2</v>
      </c>
      <c r="D15" s="6">
        <v>0</v>
      </c>
      <c r="E15" s="6">
        <v>0</v>
      </c>
      <c r="F15" s="6">
        <v>0</v>
      </c>
      <c r="G15" s="6">
        <v>0</v>
      </c>
    </row>
    <row r="16" spans="1:7" ht="15" x14ac:dyDescent="0.2">
      <c r="B16" s="7" t="s">
        <v>1</v>
      </c>
      <c r="C16" s="7"/>
      <c r="D16" s="8">
        <f>SUM(D11:D15)</f>
        <v>22</v>
      </c>
      <c r="E16" s="8">
        <f t="shared" ref="E16:G16" si="1">SUM(E11:E15)</f>
        <v>18</v>
      </c>
      <c r="F16" s="8">
        <f t="shared" si="1"/>
        <v>2</v>
      </c>
      <c r="G16" s="8">
        <f t="shared" si="1"/>
        <v>0</v>
      </c>
    </row>
    <row r="17" spans="1:7" x14ac:dyDescent="0.2">
      <c r="B17" s="5"/>
      <c r="C17" s="5"/>
      <c r="D17" s="5"/>
      <c r="E17" s="5"/>
      <c r="F17" s="5"/>
      <c r="G17" s="5"/>
    </row>
    <row r="18" spans="1:7" ht="15" x14ac:dyDescent="0.2">
      <c r="B18" s="9" t="s">
        <v>2</v>
      </c>
      <c r="C18" s="9" t="s">
        <v>7</v>
      </c>
      <c r="D18" s="9" t="s">
        <v>3</v>
      </c>
      <c r="E18" s="9" t="s">
        <v>4</v>
      </c>
      <c r="F18" s="9" t="s">
        <v>5</v>
      </c>
      <c r="G18" s="9" t="s">
        <v>6</v>
      </c>
    </row>
    <row r="19" spans="1:7" x14ac:dyDescent="0.2">
      <c r="B19" s="5">
        <v>1</v>
      </c>
      <c r="C19" s="5">
        <v>3</v>
      </c>
      <c r="D19" s="6">
        <v>40</v>
      </c>
      <c r="E19" s="6">
        <v>40</v>
      </c>
      <c r="F19" s="6">
        <v>25</v>
      </c>
      <c r="G19" s="6">
        <v>12</v>
      </c>
    </row>
    <row r="20" spans="1:7" x14ac:dyDescent="0.2">
      <c r="B20" s="5">
        <v>2</v>
      </c>
      <c r="C20" s="5">
        <v>3</v>
      </c>
      <c r="D20" s="6">
        <v>0</v>
      </c>
      <c r="E20" s="6">
        <v>0</v>
      </c>
      <c r="F20" s="6">
        <v>0</v>
      </c>
      <c r="G20" s="6">
        <v>0</v>
      </c>
    </row>
    <row r="21" spans="1:7" x14ac:dyDescent="0.2">
      <c r="B21" s="5">
        <v>3</v>
      </c>
      <c r="C21" s="5">
        <v>3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2">
      <c r="B22" s="5">
        <v>4</v>
      </c>
      <c r="C22" s="5">
        <v>3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2">
      <c r="B23" s="5">
        <v>5</v>
      </c>
      <c r="C23" s="5">
        <v>3</v>
      </c>
      <c r="D23" s="6">
        <v>0</v>
      </c>
      <c r="E23" s="6">
        <v>0</v>
      </c>
      <c r="F23" s="6">
        <v>0</v>
      </c>
      <c r="G23" s="6">
        <v>0</v>
      </c>
    </row>
    <row r="24" spans="1:7" ht="15" x14ac:dyDescent="0.2">
      <c r="B24" s="7" t="s">
        <v>1</v>
      </c>
      <c r="C24" s="7"/>
      <c r="D24" s="8">
        <f>SUM(D19:D23)</f>
        <v>40</v>
      </c>
      <c r="E24" s="8">
        <f t="shared" ref="E24:G24" si="2">SUM(E19:E23)</f>
        <v>40</v>
      </c>
      <c r="F24" s="8">
        <f t="shared" si="2"/>
        <v>25</v>
      </c>
      <c r="G24" s="8">
        <f t="shared" si="2"/>
        <v>12</v>
      </c>
    </row>
    <row r="25" spans="1:7" x14ac:dyDescent="0.2">
      <c r="B25" s="5"/>
      <c r="C25" s="5"/>
      <c r="D25" s="5"/>
      <c r="E25" s="5"/>
      <c r="F25" s="5"/>
      <c r="G25" s="5"/>
    </row>
    <row r="26" spans="1:7" ht="15" x14ac:dyDescent="0.2">
      <c r="B26" s="9" t="s">
        <v>2</v>
      </c>
      <c r="C26" s="9" t="s">
        <v>7</v>
      </c>
      <c r="D26" s="9" t="s">
        <v>3</v>
      </c>
      <c r="E26" s="9" t="s">
        <v>4</v>
      </c>
      <c r="F26" s="9" t="s">
        <v>5</v>
      </c>
      <c r="G26" s="9" t="s">
        <v>6</v>
      </c>
    </row>
    <row r="27" spans="1:7" x14ac:dyDescent="0.2">
      <c r="A27" s="1">
        <v>0</v>
      </c>
      <c r="B27" s="5">
        <v>1</v>
      </c>
      <c r="C27" s="5">
        <v>4</v>
      </c>
      <c r="D27" s="6">
        <v>50</v>
      </c>
      <c r="E27" s="6">
        <v>11</v>
      </c>
      <c r="F27" s="6">
        <v>1</v>
      </c>
      <c r="G27" s="6">
        <v>6</v>
      </c>
    </row>
    <row r="28" spans="1:7" x14ac:dyDescent="0.2">
      <c r="A28" s="1">
        <v>1</v>
      </c>
      <c r="B28" s="5">
        <v>2</v>
      </c>
      <c r="C28" s="5">
        <v>4</v>
      </c>
      <c r="D28" s="6">
        <v>41</v>
      </c>
      <c r="E28" s="6">
        <v>44</v>
      </c>
      <c r="F28" s="6">
        <v>47</v>
      </c>
      <c r="G28" s="6">
        <v>87</v>
      </c>
    </row>
    <row r="29" spans="1:7" x14ac:dyDescent="0.2">
      <c r="A29" s="1">
        <v>2</v>
      </c>
      <c r="B29" s="5">
        <v>3</v>
      </c>
      <c r="C29" s="5">
        <v>4</v>
      </c>
      <c r="D29" s="6">
        <v>11</v>
      </c>
      <c r="E29" s="6">
        <v>38</v>
      </c>
      <c r="F29" s="6">
        <v>75</v>
      </c>
      <c r="G29" s="6">
        <v>244</v>
      </c>
    </row>
    <row r="30" spans="1:7" x14ac:dyDescent="0.2">
      <c r="A30" s="1">
        <v>3</v>
      </c>
      <c r="B30" s="5">
        <v>4</v>
      </c>
      <c r="C30" s="5">
        <v>4</v>
      </c>
      <c r="D30" s="6">
        <v>1</v>
      </c>
      <c r="E30" s="6">
        <v>4</v>
      </c>
      <c r="F30" s="6">
        <v>20</v>
      </c>
      <c r="G30" s="6">
        <v>47</v>
      </c>
    </row>
    <row r="31" spans="1:7" x14ac:dyDescent="0.2">
      <c r="A31" s="1">
        <v>4</v>
      </c>
      <c r="B31" s="5">
        <v>5</v>
      </c>
      <c r="C31" s="5">
        <v>4</v>
      </c>
      <c r="D31" s="6">
        <v>0</v>
      </c>
      <c r="E31" s="6">
        <v>0</v>
      </c>
      <c r="F31" s="6">
        <v>2</v>
      </c>
      <c r="G31" s="6">
        <v>9</v>
      </c>
    </row>
    <row r="32" spans="1:7" ht="15" x14ac:dyDescent="0.2">
      <c r="B32" s="7" t="s">
        <v>1</v>
      </c>
      <c r="C32" s="7"/>
      <c r="D32" s="8">
        <f>SUM(D27:D31)</f>
        <v>103</v>
      </c>
      <c r="E32" s="8">
        <f t="shared" ref="E32:G32" si="3">SUM(E27:E31)</f>
        <v>97</v>
      </c>
      <c r="F32" s="8">
        <f t="shared" si="3"/>
        <v>145</v>
      </c>
      <c r="G32" s="8">
        <f t="shared" si="3"/>
        <v>393</v>
      </c>
    </row>
    <row r="33" spans="2:8" x14ac:dyDescent="0.2">
      <c r="B33" s="5"/>
      <c r="C33" s="5"/>
      <c r="D33" s="5"/>
      <c r="E33" s="5"/>
      <c r="F33" s="5"/>
      <c r="G33" s="5"/>
    </row>
    <row r="34" spans="2:8" x14ac:dyDescent="0.2">
      <c r="B34" s="5"/>
      <c r="C34" s="5"/>
      <c r="D34" s="6"/>
      <c r="E34" s="6"/>
      <c r="F34" s="6"/>
      <c r="G34" s="6"/>
      <c r="H34" s="4"/>
    </row>
    <row r="35" spans="2:8" x14ac:dyDescent="0.2">
      <c r="B35" s="10" t="s">
        <v>10</v>
      </c>
      <c r="C35" s="10"/>
      <c r="D35" s="10" t="s">
        <v>11</v>
      </c>
      <c r="E35" s="10"/>
      <c r="F35" s="10"/>
      <c r="G35" s="10"/>
      <c r="H35" s="4"/>
    </row>
    <row r="36" spans="2:8" ht="15" x14ac:dyDescent="0.2">
      <c r="B36" s="9" t="s">
        <v>2</v>
      </c>
      <c r="C36" s="9" t="s">
        <v>7</v>
      </c>
      <c r="D36" s="9" t="s">
        <v>3</v>
      </c>
      <c r="E36" s="9" t="s">
        <v>4</v>
      </c>
      <c r="F36" s="9" t="s">
        <v>5</v>
      </c>
      <c r="G36" s="9" t="s">
        <v>6</v>
      </c>
      <c r="H36" s="4"/>
    </row>
    <row r="37" spans="2:8" x14ac:dyDescent="0.2">
      <c r="B37" s="5">
        <v>1</v>
      </c>
      <c r="C37" s="5">
        <v>1</v>
      </c>
      <c r="D37" s="6">
        <v>21</v>
      </c>
      <c r="E37" s="6">
        <v>12</v>
      </c>
      <c r="F37" s="6">
        <v>3</v>
      </c>
      <c r="G37" s="6">
        <v>4</v>
      </c>
      <c r="H37" s="4"/>
    </row>
    <row r="38" spans="2:8" x14ac:dyDescent="0.2">
      <c r="B38" s="5">
        <v>2</v>
      </c>
      <c r="C38" s="5">
        <v>1</v>
      </c>
      <c r="D38" s="6">
        <v>26</v>
      </c>
      <c r="E38" s="6">
        <v>100</v>
      </c>
      <c r="F38" s="6">
        <v>71</v>
      </c>
      <c r="G38" s="6">
        <v>92</v>
      </c>
      <c r="H38" s="4"/>
    </row>
    <row r="39" spans="2:8" x14ac:dyDescent="0.2">
      <c r="B39" s="5">
        <v>3</v>
      </c>
      <c r="C39" s="5">
        <v>1</v>
      </c>
      <c r="D39" s="6">
        <v>8</v>
      </c>
      <c r="E39" s="6">
        <v>37</v>
      </c>
      <c r="F39" s="6">
        <v>57</v>
      </c>
      <c r="G39" s="6">
        <v>140</v>
      </c>
      <c r="H39" s="4"/>
    </row>
    <row r="40" spans="2:8" x14ac:dyDescent="0.2">
      <c r="B40" s="5">
        <v>4</v>
      </c>
      <c r="C40" s="5">
        <v>1</v>
      </c>
      <c r="D40" s="6">
        <v>1</v>
      </c>
      <c r="E40" s="6">
        <v>5</v>
      </c>
      <c r="F40" s="6">
        <v>14</v>
      </c>
      <c r="G40" s="6">
        <v>37</v>
      </c>
    </row>
    <row r="41" spans="2:8" x14ac:dyDescent="0.2">
      <c r="B41" s="5">
        <v>5</v>
      </c>
      <c r="C41" s="5">
        <v>1</v>
      </c>
      <c r="D41" s="6">
        <v>0</v>
      </c>
      <c r="E41" s="6">
        <v>0</v>
      </c>
      <c r="F41" s="6">
        <v>4</v>
      </c>
      <c r="G41" s="6">
        <v>1</v>
      </c>
    </row>
    <row r="42" spans="2:8" ht="15" x14ac:dyDescent="0.2">
      <c r="B42" s="7" t="s">
        <v>1</v>
      </c>
      <c r="C42" s="7"/>
      <c r="D42" s="8">
        <f>SUM(D37:D41)</f>
        <v>56</v>
      </c>
      <c r="E42" s="8">
        <f t="shared" ref="E42" si="4">SUM(E37:E41)</f>
        <v>154</v>
      </c>
      <c r="F42" s="8">
        <f t="shared" ref="F42" si="5">SUM(F37:F41)</f>
        <v>149</v>
      </c>
      <c r="G42" s="8">
        <f t="shared" ref="G42" si="6">SUM(G37:G41)</f>
        <v>274</v>
      </c>
    </row>
    <row r="43" spans="2:8" x14ac:dyDescent="0.2">
      <c r="B43" s="5"/>
      <c r="C43" s="5"/>
      <c r="D43" s="5"/>
      <c r="E43" s="5"/>
      <c r="F43" s="5"/>
      <c r="G43" s="5"/>
    </row>
    <row r="44" spans="2:8" ht="15" x14ac:dyDescent="0.2">
      <c r="B44" s="9" t="s">
        <v>2</v>
      </c>
      <c r="C44" s="9" t="s">
        <v>7</v>
      </c>
      <c r="D44" s="9" t="s">
        <v>3</v>
      </c>
      <c r="E44" s="9" t="s">
        <v>4</v>
      </c>
      <c r="F44" s="9" t="s">
        <v>5</v>
      </c>
      <c r="G44" s="9" t="s">
        <v>6</v>
      </c>
    </row>
    <row r="45" spans="2:8" x14ac:dyDescent="0.2">
      <c r="B45" s="5">
        <v>1</v>
      </c>
      <c r="C45" s="5">
        <v>2</v>
      </c>
      <c r="D45" s="6">
        <v>8</v>
      </c>
      <c r="E45" s="6">
        <v>4</v>
      </c>
      <c r="F45" s="6">
        <v>0</v>
      </c>
      <c r="G45" s="6">
        <v>0</v>
      </c>
    </row>
    <row r="46" spans="2:8" x14ac:dyDescent="0.2">
      <c r="B46" s="5">
        <v>2</v>
      </c>
      <c r="C46" s="5">
        <v>2</v>
      </c>
      <c r="D46" s="6">
        <v>11</v>
      </c>
      <c r="E46" s="6">
        <v>6</v>
      </c>
      <c r="F46" s="6">
        <v>2</v>
      </c>
      <c r="G46" s="6">
        <v>3</v>
      </c>
    </row>
    <row r="47" spans="2:8" x14ac:dyDescent="0.2">
      <c r="B47" s="5">
        <v>3</v>
      </c>
      <c r="C47" s="5">
        <v>2</v>
      </c>
      <c r="D47" s="6">
        <v>4</v>
      </c>
      <c r="E47" s="6">
        <v>0</v>
      </c>
      <c r="F47" s="6">
        <v>0</v>
      </c>
      <c r="G47" s="6">
        <v>2</v>
      </c>
    </row>
    <row r="48" spans="2:8" x14ac:dyDescent="0.2">
      <c r="B48" s="5">
        <v>4</v>
      </c>
      <c r="C48" s="5">
        <v>2</v>
      </c>
      <c r="D48" s="6">
        <v>0</v>
      </c>
      <c r="E48" s="6">
        <v>0</v>
      </c>
      <c r="F48" s="6">
        <v>1</v>
      </c>
      <c r="G48" s="6">
        <v>2</v>
      </c>
    </row>
    <row r="49" spans="2:7" x14ac:dyDescent="0.2">
      <c r="B49" s="5">
        <v>5</v>
      </c>
      <c r="C49" s="5">
        <v>2</v>
      </c>
      <c r="D49" s="6">
        <v>0</v>
      </c>
      <c r="E49" s="6">
        <v>0</v>
      </c>
      <c r="F49" s="6">
        <v>1</v>
      </c>
      <c r="G49" s="6">
        <v>1</v>
      </c>
    </row>
    <row r="50" spans="2:7" ht="15" x14ac:dyDescent="0.2">
      <c r="B50" s="7" t="s">
        <v>1</v>
      </c>
      <c r="C50" s="7"/>
      <c r="D50" s="8">
        <f>SUM(D45:D49)</f>
        <v>23</v>
      </c>
      <c r="E50" s="8">
        <f t="shared" ref="E50" si="7">SUM(E45:E49)</f>
        <v>10</v>
      </c>
      <c r="F50" s="8">
        <f t="shared" ref="F50" si="8">SUM(F45:F49)</f>
        <v>4</v>
      </c>
      <c r="G50" s="8">
        <f t="shared" ref="G50" si="9">SUM(G45:G49)</f>
        <v>8</v>
      </c>
    </row>
    <row r="51" spans="2:7" x14ac:dyDescent="0.2">
      <c r="B51" s="5"/>
      <c r="C51" s="5"/>
      <c r="D51" s="5"/>
      <c r="E51" s="5"/>
      <c r="F51" s="5"/>
      <c r="G51" s="5"/>
    </row>
    <row r="52" spans="2:7" ht="15" x14ac:dyDescent="0.2">
      <c r="B52" s="9" t="s">
        <v>2</v>
      </c>
      <c r="C52" s="9" t="s">
        <v>7</v>
      </c>
      <c r="D52" s="9" t="s">
        <v>3</v>
      </c>
      <c r="E52" s="9" t="s">
        <v>4</v>
      </c>
      <c r="F52" s="9" t="s">
        <v>5</v>
      </c>
      <c r="G52" s="9" t="s">
        <v>6</v>
      </c>
    </row>
    <row r="53" spans="2:7" x14ac:dyDescent="0.2">
      <c r="B53" s="5">
        <v>1</v>
      </c>
      <c r="C53" s="5">
        <v>3</v>
      </c>
      <c r="D53" s="6">
        <v>57</v>
      </c>
      <c r="E53" s="6">
        <v>78</v>
      </c>
      <c r="F53" s="6">
        <v>46</v>
      </c>
      <c r="G53" s="6">
        <v>33</v>
      </c>
    </row>
    <row r="54" spans="2:7" x14ac:dyDescent="0.2">
      <c r="B54" s="5">
        <v>2</v>
      </c>
      <c r="C54" s="5">
        <v>3</v>
      </c>
      <c r="D54" s="6">
        <v>0</v>
      </c>
      <c r="E54" s="6">
        <v>0</v>
      </c>
      <c r="F54" s="6">
        <v>0</v>
      </c>
      <c r="G54" s="6">
        <v>0</v>
      </c>
    </row>
    <row r="55" spans="2:7" x14ac:dyDescent="0.2">
      <c r="B55" s="5">
        <v>3</v>
      </c>
      <c r="C55" s="5">
        <v>3</v>
      </c>
      <c r="D55" s="6">
        <v>0</v>
      </c>
      <c r="E55" s="6">
        <v>0</v>
      </c>
      <c r="F55" s="6">
        <v>0</v>
      </c>
      <c r="G55" s="6">
        <v>0</v>
      </c>
    </row>
    <row r="56" spans="2:7" x14ac:dyDescent="0.2">
      <c r="B56" s="5">
        <v>4</v>
      </c>
      <c r="C56" s="5">
        <v>3</v>
      </c>
      <c r="D56" s="6">
        <v>0</v>
      </c>
      <c r="E56" s="6">
        <v>0</v>
      </c>
      <c r="F56" s="6">
        <v>0</v>
      </c>
      <c r="G56" s="6">
        <v>0</v>
      </c>
    </row>
    <row r="57" spans="2:7" x14ac:dyDescent="0.2">
      <c r="B57" s="5">
        <v>5</v>
      </c>
      <c r="C57" s="5">
        <v>3</v>
      </c>
      <c r="D57" s="6">
        <v>0</v>
      </c>
      <c r="E57" s="6">
        <v>0</v>
      </c>
      <c r="F57" s="6">
        <v>0</v>
      </c>
      <c r="G57" s="6">
        <v>0</v>
      </c>
    </row>
    <row r="58" spans="2:7" ht="15" x14ac:dyDescent="0.2">
      <c r="B58" s="7" t="s">
        <v>1</v>
      </c>
      <c r="C58" s="7"/>
      <c r="D58" s="8">
        <f>SUM(D53:D57)</f>
        <v>57</v>
      </c>
      <c r="E58" s="8">
        <f t="shared" ref="E58" si="10">SUM(E53:E57)</f>
        <v>78</v>
      </c>
      <c r="F58" s="8">
        <f t="shared" ref="F58" si="11">SUM(F53:F57)</f>
        <v>46</v>
      </c>
      <c r="G58" s="8">
        <f t="shared" ref="G58" si="12">SUM(G53:G57)</f>
        <v>33</v>
      </c>
    </row>
    <row r="59" spans="2:7" x14ac:dyDescent="0.2">
      <c r="B59" s="5"/>
      <c r="C59" s="5"/>
      <c r="D59" s="5"/>
      <c r="E59" s="5"/>
      <c r="F59" s="5"/>
      <c r="G59" s="5"/>
    </row>
    <row r="60" spans="2:7" ht="15" x14ac:dyDescent="0.2">
      <c r="B60" s="9" t="s">
        <v>2</v>
      </c>
      <c r="C60" s="9" t="s">
        <v>7</v>
      </c>
      <c r="D60" s="9" t="s">
        <v>3</v>
      </c>
      <c r="E60" s="9" t="s">
        <v>4</v>
      </c>
      <c r="F60" s="9" t="s">
        <v>5</v>
      </c>
      <c r="G60" s="9" t="s">
        <v>6</v>
      </c>
    </row>
    <row r="61" spans="2:7" x14ac:dyDescent="0.2">
      <c r="B61" s="5">
        <v>1</v>
      </c>
      <c r="C61" s="5">
        <v>4</v>
      </c>
      <c r="D61" s="6">
        <v>12</v>
      </c>
      <c r="E61" s="6">
        <v>3</v>
      </c>
      <c r="F61" s="6">
        <v>1</v>
      </c>
      <c r="G61" s="6">
        <v>5</v>
      </c>
    </row>
    <row r="62" spans="2:7" x14ac:dyDescent="0.2">
      <c r="B62" s="5">
        <v>2</v>
      </c>
      <c r="C62" s="5">
        <v>4</v>
      </c>
      <c r="D62" s="6">
        <v>12</v>
      </c>
      <c r="E62" s="6">
        <v>29</v>
      </c>
      <c r="F62" s="6">
        <v>29</v>
      </c>
      <c r="G62" s="6">
        <v>60</v>
      </c>
    </row>
    <row r="63" spans="2:7" x14ac:dyDescent="0.2">
      <c r="B63" s="5">
        <v>3</v>
      </c>
      <c r="C63" s="5">
        <v>4</v>
      </c>
      <c r="D63" s="6">
        <v>5</v>
      </c>
      <c r="E63" s="6">
        <v>21</v>
      </c>
      <c r="F63" s="6">
        <v>52</v>
      </c>
      <c r="G63" s="6">
        <v>182</v>
      </c>
    </row>
    <row r="64" spans="2:7" x14ac:dyDescent="0.2">
      <c r="B64" s="5">
        <v>4</v>
      </c>
      <c r="C64" s="5">
        <v>4</v>
      </c>
      <c r="D64" s="6">
        <v>0</v>
      </c>
      <c r="E64" s="6">
        <v>0</v>
      </c>
      <c r="F64" s="6">
        <v>11</v>
      </c>
      <c r="G64" s="6">
        <v>37</v>
      </c>
    </row>
    <row r="65" spans="2:7" x14ac:dyDescent="0.2">
      <c r="B65" s="5">
        <v>5</v>
      </c>
      <c r="C65" s="5">
        <v>4</v>
      </c>
      <c r="D65" s="6">
        <v>0</v>
      </c>
      <c r="E65" s="6">
        <v>0</v>
      </c>
      <c r="F65" s="6">
        <v>3</v>
      </c>
      <c r="G65" s="6">
        <v>9</v>
      </c>
    </row>
    <row r="66" spans="2:7" ht="15" x14ac:dyDescent="0.2">
      <c r="B66" s="7" t="s">
        <v>1</v>
      </c>
      <c r="C66" s="7"/>
      <c r="D66" s="8">
        <f>SUM(D61:D65)</f>
        <v>29</v>
      </c>
      <c r="E66" s="8">
        <f t="shared" ref="E66" si="13">SUM(E61:E65)</f>
        <v>53</v>
      </c>
      <c r="F66" s="8">
        <f t="shared" ref="F66" si="14">SUM(F61:F65)</f>
        <v>96</v>
      </c>
      <c r="G66" s="8">
        <f t="shared" ref="G66" si="15">SUM(G61:G65)</f>
        <v>293</v>
      </c>
    </row>
    <row r="67" spans="2:7" x14ac:dyDescent="0.2">
      <c r="B67" s="5"/>
      <c r="C67" s="5"/>
      <c r="D67" s="5"/>
      <c r="E67" s="5"/>
      <c r="F67" s="5"/>
      <c r="G67" s="5"/>
    </row>
    <row r="68" spans="2:7" x14ac:dyDescent="0.2">
      <c r="B68" s="10" t="s">
        <v>13</v>
      </c>
      <c r="C68" s="10"/>
      <c r="D68" s="10" t="s">
        <v>12</v>
      </c>
      <c r="E68" s="10"/>
      <c r="F68" s="10"/>
      <c r="G68" s="10"/>
    </row>
    <row r="69" spans="2:7" ht="15" x14ac:dyDescent="0.2">
      <c r="B69" s="9" t="s">
        <v>2</v>
      </c>
      <c r="C69" s="9" t="s">
        <v>7</v>
      </c>
      <c r="D69" s="9" t="s">
        <v>3</v>
      </c>
      <c r="E69" s="9" t="s">
        <v>4</v>
      </c>
      <c r="F69" s="9" t="s">
        <v>5</v>
      </c>
      <c r="G69" s="9" t="s">
        <v>6</v>
      </c>
    </row>
    <row r="70" spans="2:7" x14ac:dyDescent="0.2">
      <c r="B70" s="5">
        <v>1</v>
      </c>
      <c r="C70" s="5">
        <v>1</v>
      </c>
      <c r="D70" s="6">
        <v>6</v>
      </c>
      <c r="E70" s="6">
        <v>4</v>
      </c>
      <c r="F70" s="6">
        <v>0</v>
      </c>
      <c r="G70" s="6">
        <v>0</v>
      </c>
    </row>
    <row r="71" spans="2:7" x14ac:dyDescent="0.2">
      <c r="B71" s="5">
        <v>2</v>
      </c>
      <c r="C71" s="5">
        <v>1</v>
      </c>
      <c r="D71" s="6">
        <v>4</v>
      </c>
      <c r="E71" s="6">
        <v>19</v>
      </c>
      <c r="F71" s="6">
        <v>12</v>
      </c>
      <c r="G71" s="6">
        <v>20</v>
      </c>
    </row>
    <row r="72" spans="2:7" x14ac:dyDescent="0.2">
      <c r="B72" s="5">
        <v>3</v>
      </c>
      <c r="C72" s="5">
        <v>1</v>
      </c>
      <c r="D72" s="6">
        <v>1</v>
      </c>
      <c r="E72" s="6">
        <v>7</v>
      </c>
      <c r="F72" s="6">
        <v>20</v>
      </c>
      <c r="G72" s="6">
        <v>39</v>
      </c>
    </row>
    <row r="73" spans="2:7" x14ac:dyDescent="0.2">
      <c r="B73" s="5">
        <v>4</v>
      </c>
      <c r="C73" s="5">
        <v>1</v>
      </c>
      <c r="D73" s="6">
        <v>1</v>
      </c>
      <c r="E73" s="6">
        <v>0</v>
      </c>
      <c r="F73" s="6">
        <v>2</v>
      </c>
      <c r="G73" s="6">
        <v>9</v>
      </c>
    </row>
    <row r="74" spans="2:7" x14ac:dyDescent="0.2">
      <c r="B74" s="5">
        <v>5</v>
      </c>
      <c r="C74" s="5">
        <v>1</v>
      </c>
      <c r="D74" s="6">
        <v>1</v>
      </c>
      <c r="E74" s="6">
        <v>0</v>
      </c>
      <c r="F74" s="6">
        <v>0</v>
      </c>
      <c r="G74" s="6">
        <v>0</v>
      </c>
    </row>
    <row r="75" spans="2:7" ht="15" x14ac:dyDescent="0.2">
      <c r="B75" s="7" t="s">
        <v>1</v>
      </c>
      <c r="C75" s="7"/>
      <c r="D75" s="8">
        <f>SUM(D70:D74)</f>
        <v>13</v>
      </c>
      <c r="E75" s="8">
        <f t="shared" ref="E75" si="16">SUM(E70:E74)</f>
        <v>30</v>
      </c>
      <c r="F75" s="8">
        <f t="shared" ref="F75" si="17">SUM(F70:F74)</f>
        <v>34</v>
      </c>
      <c r="G75" s="8">
        <f t="shared" ref="G75" si="18">SUM(G70:G74)</f>
        <v>68</v>
      </c>
    </row>
    <row r="76" spans="2:7" x14ac:dyDescent="0.2">
      <c r="B76" s="5"/>
      <c r="C76" s="5"/>
      <c r="D76" s="5"/>
      <c r="E76" s="5"/>
      <c r="F76" s="5"/>
      <c r="G76" s="5"/>
    </row>
    <row r="77" spans="2:7" ht="15" x14ac:dyDescent="0.2">
      <c r="B77" s="9" t="s">
        <v>2</v>
      </c>
      <c r="C77" s="9" t="s">
        <v>7</v>
      </c>
      <c r="D77" s="9" t="s">
        <v>3</v>
      </c>
      <c r="E77" s="9" t="s">
        <v>4</v>
      </c>
      <c r="F77" s="9" t="s">
        <v>5</v>
      </c>
      <c r="G77" s="9" t="s">
        <v>6</v>
      </c>
    </row>
    <row r="78" spans="2:7" x14ac:dyDescent="0.2">
      <c r="B78" s="5">
        <v>1</v>
      </c>
      <c r="C78" s="5">
        <v>2</v>
      </c>
      <c r="D78" s="6">
        <v>0</v>
      </c>
      <c r="E78" s="6">
        <v>0</v>
      </c>
      <c r="F78" s="6">
        <v>0</v>
      </c>
      <c r="G78" s="6">
        <v>0</v>
      </c>
    </row>
    <row r="79" spans="2:7" x14ac:dyDescent="0.2">
      <c r="B79" s="5">
        <v>2</v>
      </c>
      <c r="C79" s="5">
        <v>2</v>
      </c>
      <c r="D79" s="6">
        <v>1</v>
      </c>
      <c r="E79" s="6">
        <v>1</v>
      </c>
      <c r="F79" s="6">
        <v>0</v>
      </c>
      <c r="G79" s="6">
        <v>0</v>
      </c>
    </row>
    <row r="80" spans="2:7" x14ac:dyDescent="0.2">
      <c r="B80" s="5">
        <v>3</v>
      </c>
      <c r="C80" s="5">
        <v>2</v>
      </c>
      <c r="D80" s="6">
        <v>1</v>
      </c>
      <c r="E80" s="6">
        <v>1</v>
      </c>
      <c r="F80" s="6">
        <v>0</v>
      </c>
      <c r="G80" s="6">
        <v>0</v>
      </c>
    </row>
    <row r="81" spans="2:7" x14ac:dyDescent="0.2">
      <c r="B81" s="5">
        <v>4</v>
      </c>
      <c r="C81" s="5">
        <v>2</v>
      </c>
      <c r="D81" s="6">
        <v>0</v>
      </c>
      <c r="E81" s="6">
        <v>0</v>
      </c>
      <c r="F81" s="6">
        <v>0</v>
      </c>
      <c r="G81" s="6">
        <v>1</v>
      </c>
    </row>
    <row r="82" spans="2:7" x14ac:dyDescent="0.2">
      <c r="B82" s="5">
        <v>5</v>
      </c>
      <c r="C82" s="5">
        <v>2</v>
      </c>
      <c r="D82" s="6">
        <v>0</v>
      </c>
      <c r="E82" s="6">
        <v>0</v>
      </c>
      <c r="F82" s="6">
        <v>0</v>
      </c>
      <c r="G82" s="6">
        <v>0</v>
      </c>
    </row>
    <row r="83" spans="2:7" ht="15" x14ac:dyDescent="0.2">
      <c r="B83" s="7" t="s">
        <v>1</v>
      </c>
      <c r="C83" s="7"/>
      <c r="D83" s="8">
        <f>SUM(D78:D82)</f>
        <v>2</v>
      </c>
      <c r="E83" s="8">
        <f t="shared" ref="E83" si="19">SUM(E78:E82)</f>
        <v>2</v>
      </c>
      <c r="F83" s="8">
        <f t="shared" ref="F83" si="20">SUM(F78:F82)</f>
        <v>0</v>
      </c>
      <c r="G83" s="8">
        <f t="shared" ref="G83" si="21">SUM(G78:G82)</f>
        <v>1</v>
      </c>
    </row>
    <row r="84" spans="2:7" x14ac:dyDescent="0.2">
      <c r="B84" s="5"/>
      <c r="C84" s="5"/>
      <c r="D84" s="5"/>
      <c r="E84" s="5"/>
      <c r="F84" s="5"/>
      <c r="G84" s="5"/>
    </row>
    <row r="85" spans="2:7" ht="15" x14ac:dyDescent="0.2">
      <c r="B85" s="9" t="s">
        <v>2</v>
      </c>
      <c r="C85" s="9" t="s">
        <v>7</v>
      </c>
      <c r="D85" s="9" t="s">
        <v>3</v>
      </c>
      <c r="E85" s="9" t="s">
        <v>4</v>
      </c>
      <c r="F85" s="9" t="s">
        <v>5</v>
      </c>
      <c r="G85" s="9" t="s">
        <v>6</v>
      </c>
    </row>
    <row r="86" spans="2:7" x14ac:dyDescent="0.2">
      <c r="B86" s="5">
        <v>1</v>
      </c>
      <c r="C86" s="5">
        <v>3</v>
      </c>
      <c r="D86" s="6">
        <v>14</v>
      </c>
      <c r="E86" s="6">
        <v>15</v>
      </c>
      <c r="F86" s="6">
        <v>15</v>
      </c>
      <c r="G86" s="6">
        <v>13</v>
      </c>
    </row>
    <row r="87" spans="2:7" x14ac:dyDescent="0.2">
      <c r="B87" s="5">
        <v>2</v>
      </c>
      <c r="C87" s="5">
        <v>3</v>
      </c>
      <c r="D87" s="6">
        <v>0</v>
      </c>
      <c r="E87" s="6">
        <v>0</v>
      </c>
      <c r="F87" s="6">
        <v>0</v>
      </c>
      <c r="G87" s="6">
        <v>0</v>
      </c>
    </row>
    <row r="88" spans="2:7" x14ac:dyDescent="0.2">
      <c r="B88" s="5">
        <v>3</v>
      </c>
      <c r="C88" s="5">
        <v>3</v>
      </c>
      <c r="D88" s="6">
        <v>0</v>
      </c>
      <c r="E88" s="6">
        <v>0</v>
      </c>
      <c r="F88" s="6">
        <v>0</v>
      </c>
      <c r="G88" s="6">
        <v>0</v>
      </c>
    </row>
    <row r="89" spans="2:7" x14ac:dyDescent="0.2">
      <c r="B89" s="5">
        <v>4</v>
      </c>
      <c r="C89" s="5">
        <v>3</v>
      </c>
      <c r="D89" s="6">
        <v>0</v>
      </c>
      <c r="E89" s="6">
        <v>0</v>
      </c>
      <c r="F89" s="6">
        <v>0</v>
      </c>
      <c r="G89" s="6">
        <v>0</v>
      </c>
    </row>
    <row r="90" spans="2:7" x14ac:dyDescent="0.2">
      <c r="B90" s="5">
        <v>5</v>
      </c>
      <c r="C90" s="5">
        <v>3</v>
      </c>
      <c r="D90" s="6">
        <v>0</v>
      </c>
      <c r="E90" s="6">
        <v>0</v>
      </c>
      <c r="F90" s="6">
        <v>0</v>
      </c>
      <c r="G90" s="6">
        <v>0</v>
      </c>
    </row>
    <row r="91" spans="2:7" ht="15" x14ac:dyDescent="0.2">
      <c r="B91" s="7" t="s">
        <v>1</v>
      </c>
      <c r="C91" s="7"/>
      <c r="D91" s="8">
        <f>SUM(D86:D90)</f>
        <v>14</v>
      </c>
      <c r="E91" s="8">
        <f t="shared" ref="E91" si="22">SUM(E86:E90)</f>
        <v>15</v>
      </c>
      <c r="F91" s="8">
        <f t="shared" ref="F91" si="23">SUM(F86:F90)</f>
        <v>15</v>
      </c>
      <c r="G91" s="8">
        <f t="shared" ref="G91" si="24">SUM(G86:G90)</f>
        <v>13</v>
      </c>
    </row>
    <row r="92" spans="2:7" x14ac:dyDescent="0.2">
      <c r="B92" s="5"/>
      <c r="C92" s="5"/>
      <c r="D92" s="5"/>
      <c r="E92" s="5"/>
      <c r="F92" s="5"/>
      <c r="G92" s="5"/>
    </row>
    <row r="93" spans="2:7" ht="15" x14ac:dyDescent="0.2">
      <c r="B93" s="9" t="s">
        <v>2</v>
      </c>
      <c r="C93" s="9" t="s">
        <v>7</v>
      </c>
      <c r="D93" s="9" t="s">
        <v>3</v>
      </c>
      <c r="E93" s="9" t="s">
        <v>4</v>
      </c>
      <c r="F93" s="9" t="s">
        <v>5</v>
      </c>
      <c r="G93" s="9" t="s">
        <v>6</v>
      </c>
    </row>
    <row r="94" spans="2:7" x14ac:dyDescent="0.2">
      <c r="B94" s="5">
        <v>1</v>
      </c>
      <c r="C94" s="5">
        <v>4</v>
      </c>
      <c r="D94" s="5">
        <v>4</v>
      </c>
      <c r="E94" s="5">
        <v>1</v>
      </c>
      <c r="F94" s="5">
        <v>0</v>
      </c>
      <c r="G94" s="5">
        <v>1</v>
      </c>
    </row>
    <row r="95" spans="2:7" x14ac:dyDescent="0.2">
      <c r="B95" s="5">
        <v>2</v>
      </c>
      <c r="C95" s="5">
        <v>4</v>
      </c>
      <c r="D95" s="5">
        <v>0</v>
      </c>
      <c r="E95" s="5">
        <v>7</v>
      </c>
      <c r="F95" s="5">
        <v>8</v>
      </c>
      <c r="G95" s="5">
        <v>10</v>
      </c>
    </row>
    <row r="96" spans="2:7" x14ac:dyDescent="0.2">
      <c r="B96" s="5">
        <v>3</v>
      </c>
      <c r="C96" s="5">
        <v>4</v>
      </c>
      <c r="D96" s="5">
        <v>1</v>
      </c>
      <c r="E96" s="5">
        <v>6</v>
      </c>
      <c r="F96" s="5">
        <v>12</v>
      </c>
      <c r="G96" s="5">
        <v>39</v>
      </c>
    </row>
    <row r="97" spans="2:7" x14ac:dyDescent="0.2">
      <c r="B97" s="5">
        <v>4</v>
      </c>
      <c r="C97" s="5">
        <v>4</v>
      </c>
      <c r="D97" s="5">
        <v>1</v>
      </c>
      <c r="E97" s="5">
        <v>0</v>
      </c>
      <c r="F97" s="5">
        <v>6</v>
      </c>
      <c r="G97" s="5">
        <v>5</v>
      </c>
    </row>
    <row r="98" spans="2:7" x14ac:dyDescent="0.2">
      <c r="B98" s="5">
        <v>5</v>
      </c>
      <c r="C98" s="5">
        <v>4</v>
      </c>
      <c r="D98" s="5">
        <v>0</v>
      </c>
      <c r="E98" s="5">
        <v>0</v>
      </c>
      <c r="F98" s="5">
        <v>1</v>
      </c>
      <c r="G98" s="5">
        <v>0</v>
      </c>
    </row>
    <row r="99" spans="2:7" ht="15" x14ac:dyDescent="0.2">
      <c r="B99" s="7" t="s">
        <v>1</v>
      </c>
      <c r="C99" s="7"/>
      <c r="D99" s="8">
        <f>SUM(D94:D98)</f>
        <v>6</v>
      </c>
      <c r="E99" s="8">
        <f t="shared" ref="E99" si="25">SUM(E94:E98)</f>
        <v>14</v>
      </c>
      <c r="F99" s="8">
        <f t="shared" ref="F99" si="26">SUM(F94:F98)</f>
        <v>27</v>
      </c>
      <c r="G99" s="8">
        <f t="shared" ref="G99" si="27">SUM(G94:G98)</f>
        <v>55</v>
      </c>
    </row>
    <row r="100" spans="2:7" x14ac:dyDescent="0.2">
      <c r="B100" s="5"/>
      <c r="C100" s="5"/>
      <c r="D100" s="5"/>
      <c r="E100" s="5"/>
      <c r="F100" s="5"/>
      <c r="G100" s="5"/>
    </row>
    <row r="101" spans="2:7" x14ac:dyDescent="0.2">
      <c r="B101" s="5"/>
      <c r="C101" s="5"/>
      <c r="D101" s="5"/>
      <c r="E101" s="5"/>
      <c r="F101" s="5"/>
      <c r="G101" s="5"/>
    </row>
    <row r="102" spans="2:7" ht="15" x14ac:dyDescent="0.25">
      <c r="B102" s="5"/>
      <c r="C102" s="5"/>
      <c r="D102" s="13"/>
      <c r="E102" s="13"/>
      <c r="F102" s="13"/>
      <c r="G102" s="13"/>
    </row>
    <row r="103" spans="2:7" ht="15" x14ac:dyDescent="0.25">
      <c r="B103" s="5"/>
      <c r="C103" s="5"/>
      <c r="D103" s="13"/>
      <c r="E103" s="13"/>
      <c r="F103" s="13"/>
      <c r="G103" s="13"/>
    </row>
    <row r="104" spans="2:7" ht="15" x14ac:dyDescent="0.25">
      <c r="B104" s="5"/>
      <c r="C104" s="5"/>
      <c r="D104" s="13"/>
      <c r="E104" s="13"/>
      <c r="F104" s="13"/>
      <c r="G104" s="13"/>
    </row>
    <row r="105" spans="2:7" ht="15" x14ac:dyDescent="0.25">
      <c r="B105" s="5"/>
      <c r="C105" s="5"/>
      <c r="D105" s="13"/>
      <c r="E105" s="13"/>
      <c r="F105" s="13"/>
      <c r="G105" s="13"/>
    </row>
    <row r="106" spans="2:7" ht="15" x14ac:dyDescent="0.25">
      <c r="B106" s="5"/>
      <c r="C106" s="5"/>
      <c r="D106" s="13"/>
      <c r="E106" s="13"/>
      <c r="F106" s="13"/>
      <c r="G106" s="13"/>
    </row>
    <row r="107" spans="2:7" ht="15" x14ac:dyDescent="0.25">
      <c r="B107" s="5"/>
      <c r="C107" s="5"/>
      <c r="D107" s="13"/>
      <c r="E107" s="13"/>
      <c r="F107" s="13"/>
      <c r="G107" s="13"/>
    </row>
    <row r="108" spans="2:7" x14ac:dyDescent="0.2">
      <c r="B108" s="5"/>
      <c r="C108" s="5"/>
      <c r="D108" s="5"/>
      <c r="E108" s="5"/>
      <c r="F108" s="5"/>
      <c r="G108" s="5"/>
    </row>
    <row r="109" spans="2:7" x14ac:dyDescent="0.2">
      <c r="B109" s="5"/>
      <c r="C109" s="5"/>
      <c r="D109" s="5"/>
      <c r="E109" s="5"/>
      <c r="F109" s="5"/>
      <c r="G109" s="5"/>
    </row>
    <row r="110" spans="2:7" x14ac:dyDescent="0.2">
      <c r="B110" s="5"/>
      <c r="C110" s="5"/>
      <c r="D110" s="5"/>
      <c r="E110" s="5"/>
      <c r="F110" s="5"/>
      <c r="G110" s="5"/>
    </row>
    <row r="111" spans="2:7" x14ac:dyDescent="0.2">
      <c r="B111" s="5"/>
      <c r="C111" s="5"/>
      <c r="D111" s="5"/>
      <c r="E111" s="5"/>
      <c r="F111" s="5"/>
      <c r="G111" s="5"/>
    </row>
    <row r="112" spans="2:7" x14ac:dyDescent="0.2">
      <c r="B112" s="5"/>
      <c r="C112" s="5"/>
      <c r="D112" s="5"/>
      <c r="E112" s="5"/>
      <c r="F112" s="5"/>
      <c r="G112" s="5"/>
    </row>
    <row r="113" spans="2:7" x14ac:dyDescent="0.2">
      <c r="B113" s="5"/>
      <c r="C113" s="5"/>
      <c r="D113" s="5"/>
      <c r="E113" s="5"/>
      <c r="F113" s="5"/>
      <c r="G113" s="5"/>
    </row>
    <row r="114" spans="2:7" x14ac:dyDescent="0.2">
      <c r="B114" s="5"/>
      <c r="C114" s="5"/>
      <c r="D114" s="5"/>
      <c r="E114" s="5"/>
      <c r="F114" s="5"/>
      <c r="G114" s="5"/>
    </row>
    <row r="115" spans="2:7" x14ac:dyDescent="0.2">
      <c r="B115" s="5"/>
      <c r="C115" s="5"/>
      <c r="D115" s="5"/>
      <c r="E115" s="5"/>
      <c r="F115" s="5"/>
      <c r="G115" s="5"/>
    </row>
    <row r="116" spans="2:7" x14ac:dyDescent="0.2">
      <c r="B116" s="5"/>
      <c r="C116" s="5"/>
      <c r="D116" s="5"/>
      <c r="E116" s="5"/>
      <c r="F116" s="5"/>
      <c r="G116" s="5"/>
    </row>
    <row r="117" spans="2:7" x14ac:dyDescent="0.2">
      <c r="B117" s="5"/>
      <c r="C117" s="5"/>
      <c r="D117" s="5"/>
      <c r="E117" s="5"/>
      <c r="F117" s="5"/>
      <c r="G117" s="5"/>
    </row>
    <row r="118" spans="2:7" x14ac:dyDescent="0.2">
      <c r="B118" s="5"/>
      <c r="C118" s="5"/>
      <c r="D118" s="5"/>
      <c r="E118" s="5"/>
      <c r="F118" s="5"/>
      <c r="G118" s="5"/>
    </row>
    <row r="119" spans="2:7" x14ac:dyDescent="0.2">
      <c r="B119" s="5"/>
      <c r="C119" s="5"/>
      <c r="D119" s="5"/>
      <c r="E119" s="5"/>
      <c r="F119" s="5"/>
      <c r="G119" s="5"/>
    </row>
    <row r="120" spans="2:7" x14ac:dyDescent="0.2">
      <c r="B120" s="5"/>
      <c r="C120" s="5"/>
      <c r="D120" s="5"/>
      <c r="E120" s="5"/>
      <c r="F120" s="5"/>
      <c r="G120" s="5"/>
    </row>
    <row r="121" spans="2:7" x14ac:dyDescent="0.2">
      <c r="B121" s="5"/>
      <c r="C121" s="5"/>
      <c r="D121" s="5"/>
      <c r="E121" s="5"/>
      <c r="F121" s="5"/>
      <c r="G121" s="5"/>
    </row>
    <row r="122" spans="2:7" x14ac:dyDescent="0.2">
      <c r="B122" s="5"/>
      <c r="C122" s="5"/>
      <c r="D122" s="5"/>
      <c r="E122" s="5"/>
      <c r="F122" s="5"/>
      <c r="G122" s="5"/>
    </row>
    <row r="123" spans="2:7" x14ac:dyDescent="0.2">
      <c r="B123" s="5"/>
      <c r="C123" s="5"/>
      <c r="D123" s="5"/>
      <c r="E123" s="5"/>
      <c r="F123" s="5"/>
      <c r="G123" s="5"/>
    </row>
    <row r="124" spans="2:7" x14ac:dyDescent="0.2">
      <c r="B124" s="5"/>
      <c r="C124" s="5"/>
      <c r="D124" s="5"/>
      <c r="E124" s="5"/>
      <c r="F124" s="5"/>
      <c r="G124" s="5"/>
    </row>
    <row r="125" spans="2:7" x14ac:dyDescent="0.2">
      <c r="B125" s="5"/>
      <c r="C125" s="5"/>
      <c r="D125" s="5"/>
      <c r="E125" s="5"/>
      <c r="F125" s="5"/>
      <c r="G125" s="5"/>
    </row>
    <row r="126" spans="2:7" x14ac:dyDescent="0.2">
      <c r="B126" s="5"/>
      <c r="C126" s="5"/>
      <c r="D126" s="5"/>
      <c r="E126" s="5"/>
      <c r="F126" s="5"/>
      <c r="G126" s="5"/>
    </row>
    <row r="127" spans="2:7" x14ac:dyDescent="0.2">
      <c r="B127" s="5"/>
      <c r="C127" s="5"/>
      <c r="D127" s="5"/>
      <c r="E127" s="5"/>
      <c r="F127" s="5"/>
      <c r="G127" s="5"/>
    </row>
    <row r="128" spans="2:7" x14ac:dyDescent="0.2">
      <c r="B128" s="5"/>
      <c r="C128" s="5"/>
      <c r="D128" s="5"/>
      <c r="E128" s="5"/>
      <c r="F128" s="5"/>
      <c r="G128" s="5"/>
    </row>
    <row r="129" spans="2:7" x14ac:dyDescent="0.2">
      <c r="B129" s="5"/>
      <c r="C129" s="5"/>
      <c r="D129" s="5"/>
      <c r="E129" s="5"/>
      <c r="F129" s="5"/>
      <c r="G129" s="5"/>
    </row>
    <row r="130" spans="2:7" x14ac:dyDescent="0.2">
      <c r="B130" s="5"/>
      <c r="C130" s="5"/>
      <c r="D130" s="5"/>
      <c r="E130" s="5"/>
      <c r="F130" s="5"/>
      <c r="G130" s="5"/>
    </row>
    <row r="131" spans="2:7" x14ac:dyDescent="0.2">
      <c r="B131" s="5"/>
      <c r="C131" s="5"/>
      <c r="D131" s="5"/>
      <c r="E131" s="5"/>
      <c r="F131" s="5"/>
      <c r="G131" s="5"/>
    </row>
    <row r="132" spans="2:7" x14ac:dyDescent="0.2">
      <c r="B132" s="5"/>
      <c r="C132" s="5"/>
      <c r="D132" s="5"/>
      <c r="E132" s="5"/>
      <c r="F132" s="5"/>
      <c r="G132" s="5"/>
    </row>
    <row r="133" spans="2:7" x14ac:dyDescent="0.2">
      <c r="B133" s="5"/>
      <c r="C133" s="5"/>
      <c r="D133" s="5"/>
      <c r="E133" s="5"/>
      <c r="F133" s="5"/>
      <c r="G133" s="5"/>
    </row>
    <row r="134" spans="2:7" x14ac:dyDescent="0.2">
      <c r="B134" s="5"/>
      <c r="C134" s="5"/>
      <c r="D134" s="5"/>
      <c r="E134" s="5"/>
      <c r="F134" s="5"/>
      <c r="G134" s="5"/>
    </row>
    <row r="135" spans="2:7" x14ac:dyDescent="0.2">
      <c r="B135" s="5"/>
      <c r="C135" s="5"/>
      <c r="D135" s="5"/>
      <c r="E135" s="5"/>
      <c r="F135" s="5"/>
      <c r="G135" s="5"/>
    </row>
    <row r="136" spans="2:7" x14ac:dyDescent="0.2">
      <c r="B136" s="5"/>
      <c r="C136" s="5"/>
      <c r="D136" s="5"/>
      <c r="E136" s="5"/>
      <c r="F136" s="5"/>
      <c r="G136" s="5"/>
    </row>
    <row r="137" spans="2:7" x14ac:dyDescent="0.2">
      <c r="B137" s="5"/>
      <c r="C137" s="5"/>
      <c r="D137" s="5"/>
      <c r="E137" s="5"/>
      <c r="F137" s="5"/>
      <c r="G137" s="5"/>
    </row>
    <row r="138" spans="2:7" x14ac:dyDescent="0.2">
      <c r="B138" s="5"/>
      <c r="C138" s="5"/>
      <c r="D138" s="5"/>
      <c r="E138" s="5"/>
      <c r="F138" s="5"/>
      <c r="G138" s="5"/>
    </row>
    <row r="139" spans="2:7" x14ac:dyDescent="0.2">
      <c r="B139" s="5"/>
      <c r="C139" s="5"/>
      <c r="D139" s="5"/>
      <c r="E139" s="5"/>
      <c r="F139" s="5"/>
      <c r="G139" s="5"/>
    </row>
    <row r="140" spans="2:7" x14ac:dyDescent="0.2">
      <c r="B140" s="5"/>
      <c r="C140" s="5"/>
      <c r="D140" s="5"/>
      <c r="E140" s="5"/>
      <c r="F140" s="5"/>
      <c r="G140" s="5"/>
    </row>
    <row r="141" spans="2:7" x14ac:dyDescent="0.2">
      <c r="B141" s="5"/>
      <c r="C141" s="5"/>
      <c r="D141" s="5"/>
      <c r="E141" s="5"/>
      <c r="F141" s="5"/>
      <c r="G141" s="5"/>
    </row>
    <row r="142" spans="2:7" x14ac:dyDescent="0.2">
      <c r="B142" s="5"/>
      <c r="C142" s="5"/>
      <c r="D142" s="5"/>
      <c r="E142" s="5"/>
      <c r="F142" s="5"/>
      <c r="G142" s="5"/>
    </row>
    <row r="143" spans="2:7" x14ac:dyDescent="0.2">
      <c r="B143" s="5"/>
      <c r="C143" s="5"/>
      <c r="D143" s="5"/>
      <c r="E143" s="5"/>
      <c r="F143" s="5"/>
      <c r="G143" s="5"/>
    </row>
    <row r="144" spans="2:7" x14ac:dyDescent="0.2">
      <c r="B144" s="5"/>
      <c r="C144" s="5"/>
      <c r="D144" s="5"/>
      <c r="E144" s="5"/>
      <c r="F144" s="5"/>
      <c r="G144" s="5"/>
    </row>
    <row r="145" spans="2:7" x14ac:dyDescent="0.2">
      <c r="B145" s="5"/>
      <c r="C145" s="5"/>
      <c r="D145" s="5"/>
      <c r="E145" s="5"/>
      <c r="F145" s="5"/>
      <c r="G145" s="5"/>
    </row>
    <row r="146" spans="2:7" x14ac:dyDescent="0.2">
      <c r="B146" s="5"/>
      <c r="C146" s="5"/>
      <c r="D146" s="5"/>
      <c r="E146" s="5"/>
      <c r="F146" s="5"/>
      <c r="G146" s="5"/>
    </row>
    <row r="147" spans="2:7" x14ac:dyDescent="0.2">
      <c r="B147" s="5"/>
      <c r="C147" s="5"/>
      <c r="D147" s="5"/>
      <c r="E147" s="5"/>
      <c r="F147" s="5"/>
      <c r="G147" s="5"/>
    </row>
    <row r="148" spans="2:7" x14ac:dyDescent="0.2">
      <c r="B148" s="5"/>
      <c r="C148" s="5"/>
      <c r="D148" s="5"/>
      <c r="E148" s="5"/>
      <c r="F148" s="5"/>
      <c r="G148" s="5"/>
    </row>
    <row r="149" spans="2:7" x14ac:dyDescent="0.2">
      <c r="B149" s="5"/>
      <c r="C149" s="5"/>
      <c r="D149" s="5"/>
      <c r="E149" s="5"/>
      <c r="F149" s="5"/>
      <c r="G149" s="5"/>
    </row>
    <row r="150" spans="2:7" x14ac:dyDescent="0.2">
      <c r="B150" s="5"/>
      <c r="C150" s="5"/>
      <c r="D150" s="5"/>
      <c r="E150" s="5"/>
      <c r="F150" s="5"/>
      <c r="G150" s="5"/>
    </row>
    <row r="151" spans="2:7" x14ac:dyDescent="0.2">
      <c r="B151" s="5"/>
      <c r="C151" s="5"/>
      <c r="D151" s="5"/>
      <c r="E151" s="5"/>
      <c r="F151" s="5"/>
      <c r="G151" s="5"/>
    </row>
    <row r="152" spans="2:7" x14ac:dyDescent="0.2">
      <c r="B152" s="5"/>
      <c r="C152" s="5"/>
      <c r="D152" s="5"/>
      <c r="E152" s="5"/>
      <c r="F152" s="5"/>
      <c r="G152" s="5"/>
    </row>
    <row r="153" spans="2:7" x14ac:dyDescent="0.2">
      <c r="B153" s="5"/>
      <c r="C153" s="5"/>
      <c r="D153" s="5"/>
      <c r="E153" s="5"/>
      <c r="F153" s="5"/>
      <c r="G153" s="5"/>
    </row>
    <row r="154" spans="2:7" x14ac:dyDescent="0.2">
      <c r="B154" s="5"/>
      <c r="C154" s="5"/>
      <c r="D154" s="5"/>
      <c r="E154" s="5"/>
      <c r="F154" s="5"/>
      <c r="G154" s="5"/>
    </row>
    <row r="155" spans="2:7" x14ac:dyDescent="0.2">
      <c r="B155" s="5"/>
      <c r="C155" s="5"/>
      <c r="D155" s="5"/>
      <c r="E155" s="5"/>
      <c r="F155" s="5"/>
      <c r="G155" s="5"/>
    </row>
    <row r="156" spans="2:7" x14ac:dyDescent="0.2">
      <c r="B156" s="5"/>
      <c r="C156" s="5"/>
      <c r="D156" s="5"/>
      <c r="E156" s="5"/>
      <c r="F156" s="5"/>
      <c r="G156" s="5"/>
    </row>
    <row r="157" spans="2:7" x14ac:dyDescent="0.2">
      <c r="B157" s="5"/>
      <c r="C157" s="5"/>
      <c r="D157" s="5"/>
      <c r="E157" s="5"/>
      <c r="F157" s="5"/>
      <c r="G157" s="5"/>
    </row>
    <row r="158" spans="2:7" x14ac:dyDescent="0.2">
      <c r="B158" s="5"/>
      <c r="C158" s="5"/>
      <c r="D158" s="5"/>
      <c r="E158" s="5"/>
      <c r="F158" s="5"/>
      <c r="G158" s="5"/>
    </row>
    <row r="159" spans="2:7" x14ac:dyDescent="0.2">
      <c r="B159" s="5"/>
      <c r="C159" s="5"/>
      <c r="D159" s="5"/>
      <c r="E159" s="5"/>
      <c r="F159" s="5"/>
      <c r="G159" s="5"/>
    </row>
    <row r="160" spans="2:7" x14ac:dyDescent="0.2">
      <c r="B160" s="5"/>
      <c r="C160" s="5"/>
      <c r="D160" s="5"/>
      <c r="E160" s="5"/>
      <c r="F160" s="5"/>
      <c r="G160" s="5"/>
    </row>
    <row r="161" spans="2:7" x14ac:dyDescent="0.2">
      <c r="B161" s="5"/>
      <c r="C161" s="5"/>
      <c r="D161" s="5"/>
      <c r="E161" s="5"/>
      <c r="F161" s="5"/>
      <c r="G161" s="5"/>
    </row>
    <row r="162" spans="2:7" x14ac:dyDescent="0.2">
      <c r="B162" s="5"/>
      <c r="C162" s="5"/>
      <c r="D162" s="5"/>
      <c r="E162" s="5"/>
      <c r="F162" s="5"/>
      <c r="G162" s="5"/>
    </row>
    <row r="163" spans="2:7" x14ac:dyDescent="0.2">
      <c r="B163" s="5"/>
      <c r="C163" s="5"/>
      <c r="D163" s="5"/>
      <c r="E163" s="5"/>
      <c r="F163" s="5"/>
      <c r="G163" s="5"/>
    </row>
    <row r="164" spans="2:7" x14ac:dyDescent="0.2">
      <c r="B164" s="5"/>
      <c r="C164" s="5"/>
      <c r="D164" s="5"/>
      <c r="E164" s="5"/>
      <c r="F164" s="5"/>
      <c r="G164" s="5"/>
    </row>
    <row r="165" spans="2:7" x14ac:dyDescent="0.2">
      <c r="B165" s="5"/>
      <c r="C165" s="5"/>
      <c r="D165" s="5"/>
      <c r="E165" s="5"/>
      <c r="F165" s="5"/>
      <c r="G165" s="5"/>
    </row>
    <row r="166" spans="2:7" x14ac:dyDescent="0.2">
      <c r="B166" s="5"/>
      <c r="C166" s="5"/>
      <c r="D166" s="5"/>
      <c r="E166" s="5"/>
      <c r="F166" s="5"/>
      <c r="G166" s="5"/>
    </row>
    <row r="167" spans="2:7" x14ac:dyDescent="0.2">
      <c r="B167" s="5"/>
      <c r="C167" s="5"/>
      <c r="D167" s="5"/>
      <c r="E167" s="5"/>
      <c r="F167" s="5"/>
      <c r="G167" s="5"/>
    </row>
    <row r="168" spans="2:7" x14ac:dyDescent="0.2">
      <c r="B168" s="5"/>
      <c r="C168" s="5"/>
      <c r="D168" s="5"/>
      <c r="E168" s="5"/>
      <c r="F168" s="5"/>
      <c r="G168" s="5"/>
    </row>
    <row r="169" spans="2:7" x14ac:dyDescent="0.2">
      <c r="B169" s="5"/>
      <c r="C169" s="5"/>
      <c r="D169" s="5"/>
      <c r="E169" s="5"/>
      <c r="F169" s="5"/>
      <c r="G169" s="5"/>
    </row>
    <row r="170" spans="2:7" x14ac:dyDescent="0.2">
      <c r="B170" s="5"/>
      <c r="C170" s="5"/>
      <c r="D170" s="5"/>
      <c r="E170" s="5"/>
      <c r="F170" s="5"/>
      <c r="G170" s="5"/>
    </row>
    <row r="171" spans="2:7" x14ac:dyDescent="0.2">
      <c r="B171" s="5"/>
      <c r="C171" s="5"/>
      <c r="D171" s="5"/>
      <c r="E171" s="5"/>
      <c r="F171" s="5"/>
      <c r="G171" s="5"/>
    </row>
    <row r="172" spans="2:7" x14ac:dyDescent="0.2">
      <c r="B172" s="5"/>
      <c r="C172" s="5"/>
      <c r="D172" s="5"/>
      <c r="E172" s="5"/>
      <c r="F172" s="5"/>
      <c r="G172" s="5"/>
    </row>
    <row r="173" spans="2:7" x14ac:dyDescent="0.2">
      <c r="B173" s="5"/>
      <c r="C173" s="5"/>
      <c r="D173" s="5"/>
      <c r="E173" s="5"/>
      <c r="F173" s="5"/>
      <c r="G173" s="5"/>
    </row>
    <row r="174" spans="2:7" x14ac:dyDescent="0.2">
      <c r="B174" s="5"/>
      <c r="C174" s="5"/>
      <c r="D174" s="5"/>
      <c r="E174" s="5"/>
      <c r="F174" s="5"/>
      <c r="G174" s="5"/>
    </row>
    <row r="175" spans="2:7" x14ac:dyDescent="0.2">
      <c r="B175" s="5"/>
      <c r="C175" s="5"/>
      <c r="D175" s="5"/>
      <c r="E175" s="5"/>
      <c r="F175" s="5"/>
      <c r="G175" s="5"/>
    </row>
    <row r="176" spans="2:7" x14ac:dyDescent="0.2">
      <c r="B176" s="5"/>
      <c r="C176" s="5"/>
      <c r="D176" s="5"/>
      <c r="E176" s="5"/>
      <c r="F176" s="5"/>
      <c r="G176" s="5"/>
    </row>
    <row r="177" spans="2:7" x14ac:dyDescent="0.2">
      <c r="B177" s="5"/>
      <c r="C177" s="5"/>
      <c r="D177" s="5"/>
      <c r="E177" s="5"/>
      <c r="F177" s="5"/>
      <c r="G177" s="5"/>
    </row>
    <row r="178" spans="2:7" x14ac:dyDescent="0.2">
      <c r="B178" s="5"/>
      <c r="C178" s="5"/>
      <c r="D178" s="5"/>
      <c r="E178" s="5"/>
      <c r="F178" s="5"/>
      <c r="G178" s="5"/>
    </row>
    <row r="179" spans="2:7" x14ac:dyDescent="0.2">
      <c r="B179" s="5"/>
      <c r="C179" s="5"/>
      <c r="D179" s="5"/>
      <c r="E179" s="5"/>
      <c r="F179" s="5"/>
      <c r="G179" s="5"/>
    </row>
    <row r="180" spans="2:7" x14ac:dyDescent="0.2">
      <c r="B180" s="5"/>
      <c r="C180" s="5"/>
      <c r="D180" s="5"/>
      <c r="E180" s="5"/>
      <c r="F180" s="5"/>
      <c r="G180" s="5"/>
    </row>
    <row r="181" spans="2:7" x14ac:dyDescent="0.2">
      <c r="B181" s="5"/>
      <c r="C181" s="5"/>
      <c r="D181" s="5"/>
      <c r="E181" s="5"/>
      <c r="F181" s="5"/>
      <c r="G181" s="5"/>
    </row>
    <row r="182" spans="2:7" x14ac:dyDescent="0.2">
      <c r="B182" s="5"/>
      <c r="C182" s="5"/>
      <c r="D182" s="5"/>
      <c r="E182" s="5"/>
      <c r="F182" s="5"/>
      <c r="G182" s="5"/>
    </row>
    <row r="183" spans="2:7" x14ac:dyDescent="0.2">
      <c r="B183" s="5"/>
      <c r="C183" s="5"/>
      <c r="D183" s="5"/>
      <c r="E183" s="5"/>
      <c r="F183" s="5"/>
      <c r="G183" s="5"/>
    </row>
    <row r="184" spans="2:7" x14ac:dyDescent="0.2">
      <c r="B184" s="5"/>
      <c r="C184" s="5"/>
      <c r="D184" s="5"/>
      <c r="E184" s="5"/>
      <c r="F184" s="5"/>
      <c r="G184" s="5"/>
    </row>
    <row r="185" spans="2:7" x14ac:dyDescent="0.2">
      <c r="B185" s="5"/>
      <c r="C185" s="5"/>
      <c r="D185" s="5"/>
      <c r="E185" s="5"/>
      <c r="F185" s="5"/>
      <c r="G185" s="5"/>
    </row>
    <row r="186" spans="2:7" x14ac:dyDescent="0.2">
      <c r="B186" s="5"/>
      <c r="C186" s="5"/>
      <c r="D186" s="5"/>
      <c r="E186" s="5"/>
      <c r="F186" s="5"/>
      <c r="G186" s="5"/>
    </row>
    <row r="187" spans="2:7" x14ac:dyDescent="0.2">
      <c r="B187" s="5"/>
      <c r="C187" s="5"/>
      <c r="D187" s="5"/>
      <c r="E187" s="5"/>
      <c r="F187" s="5"/>
      <c r="G187" s="5"/>
    </row>
    <row r="188" spans="2:7" x14ac:dyDescent="0.2">
      <c r="B188" s="5"/>
      <c r="C188" s="5"/>
      <c r="D188" s="5"/>
      <c r="E188" s="5"/>
      <c r="F188" s="5"/>
      <c r="G188" s="5"/>
    </row>
    <row r="189" spans="2:7" x14ac:dyDescent="0.2">
      <c r="B189" s="5"/>
      <c r="C189" s="5"/>
      <c r="D189" s="5"/>
      <c r="E189" s="5"/>
      <c r="F189" s="5"/>
      <c r="G189" s="5"/>
    </row>
    <row r="190" spans="2:7" x14ac:dyDescent="0.2">
      <c r="B190" s="5"/>
      <c r="C190" s="5"/>
      <c r="D190" s="5"/>
      <c r="E190" s="5"/>
      <c r="F190" s="5"/>
      <c r="G190" s="5"/>
    </row>
    <row r="191" spans="2:7" x14ac:dyDescent="0.2">
      <c r="B191" s="5"/>
      <c r="C191" s="5"/>
      <c r="D191" s="5"/>
      <c r="E191" s="5"/>
      <c r="F191" s="5"/>
      <c r="G191" s="5"/>
    </row>
    <row r="192" spans="2:7" x14ac:dyDescent="0.2">
      <c r="B192" s="5"/>
      <c r="C192" s="5"/>
      <c r="D192" s="5"/>
      <c r="E192" s="5"/>
      <c r="F192" s="5"/>
      <c r="G192" s="5"/>
    </row>
    <row r="193" spans="2:7" x14ac:dyDescent="0.2">
      <c r="B193" s="5"/>
      <c r="C193" s="5"/>
      <c r="D193" s="5"/>
      <c r="E193" s="5"/>
      <c r="F193" s="5"/>
      <c r="G193" s="5"/>
    </row>
    <row r="194" spans="2:7" x14ac:dyDescent="0.2">
      <c r="B194" s="5"/>
      <c r="C194" s="5"/>
      <c r="D194" s="5"/>
      <c r="E194" s="5"/>
      <c r="F194" s="5"/>
      <c r="G194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G102" sqref="A1:G102"/>
    </sheetView>
  </sheetViews>
  <sheetFormatPr defaultRowHeight="15" x14ac:dyDescent="0.25"/>
  <cols>
    <col min="1" max="1" width="14.85546875" bestFit="1" customWidth="1"/>
    <col min="2" max="2" width="11" bestFit="1" customWidth="1"/>
    <col min="3" max="6" width="17.28515625" bestFit="1" customWidth="1"/>
    <col min="8" max="8" width="14.85546875" bestFit="1" customWidth="1"/>
    <col min="9" max="9" width="11" bestFit="1" customWidth="1"/>
    <col min="10" max="13" width="17.28515625" bestFit="1" customWidth="1"/>
  </cols>
  <sheetData>
    <row r="1" spans="1:14" x14ac:dyDescent="0.25">
      <c r="A1" s="2" t="s">
        <v>8</v>
      </c>
      <c r="B1" s="2"/>
      <c r="C1" s="2" t="s">
        <v>9</v>
      </c>
      <c r="D1" s="2"/>
      <c r="E1" s="2"/>
      <c r="F1" s="2"/>
      <c r="H1" s="2" t="s">
        <v>8</v>
      </c>
      <c r="I1" s="2"/>
      <c r="J1" s="2" t="s">
        <v>9</v>
      </c>
      <c r="K1" s="2"/>
      <c r="L1" s="2"/>
      <c r="M1" s="2"/>
      <c r="N1" s="12"/>
    </row>
    <row r="2" spans="1:14" x14ac:dyDescent="0.25">
      <c r="A2" s="3" t="s">
        <v>2</v>
      </c>
      <c r="B2" s="3" t="s">
        <v>7</v>
      </c>
      <c r="C2" s="3" t="s">
        <v>3</v>
      </c>
      <c r="D2" s="3" t="s">
        <v>4</v>
      </c>
      <c r="E2" s="3" t="s">
        <v>5</v>
      </c>
      <c r="F2" s="3" t="s">
        <v>6</v>
      </c>
      <c r="G2" s="11" t="s">
        <v>14</v>
      </c>
      <c r="H2" s="3" t="s">
        <v>2</v>
      </c>
      <c r="I2" s="3" t="s">
        <v>7</v>
      </c>
      <c r="J2" s="3" t="s">
        <v>3</v>
      </c>
      <c r="K2" s="3" t="s">
        <v>4</v>
      </c>
      <c r="L2" s="3" t="s">
        <v>5</v>
      </c>
      <c r="M2" s="3" t="s">
        <v>6</v>
      </c>
      <c r="N2" s="11" t="s">
        <v>14</v>
      </c>
    </row>
    <row r="3" spans="1:14" x14ac:dyDescent="0.25">
      <c r="A3" s="5">
        <v>1</v>
      </c>
      <c r="B3" s="5">
        <v>1</v>
      </c>
      <c r="C3" s="6">
        <v>91</v>
      </c>
      <c r="D3" s="6">
        <v>28</v>
      </c>
      <c r="E3" s="6">
        <v>12</v>
      </c>
      <c r="F3" s="6">
        <v>7</v>
      </c>
      <c r="H3" s="5">
        <v>1</v>
      </c>
      <c r="I3" s="5">
        <v>1</v>
      </c>
      <c r="J3" s="6">
        <f>C3/3701</f>
        <v>2.4587949202918132E-2</v>
      </c>
      <c r="K3" s="6">
        <f t="shared" ref="K3:M7" si="0">D3/3701</f>
        <v>7.565522831667117E-3</v>
      </c>
      <c r="L3" s="6">
        <f t="shared" si="0"/>
        <v>3.2423669278573357E-3</v>
      </c>
      <c r="M3" s="6">
        <f t="shared" si="0"/>
        <v>1.8913807079167792E-3</v>
      </c>
      <c r="N3" s="12"/>
    </row>
    <row r="4" spans="1:14" x14ac:dyDescent="0.25">
      <c r="A4" s="5">
        <v>2</v>
      </c>
      <c r="B4" s="5">
        <v>1</v>
      </c>
      <c r="C4" s="6">
        <v>84</v>
      </c>
      <c r="D4" s="6">
        <v>206</v>
      </c>
      <c r="E4" s="6">
        <v>129</v>
      </c>
      <c r="F4" s="6">
        <v>135</v>
      </c>
      <c r="H4" s="5">
        <v>2</v>
      </c>
      <c r="I4" s="5">
        <v>1</v>
      </c>
      <c r="J4" s="6">
        <f t="shared" ref="J4:J7" si="1">C4/3701</f>
        <v>2.2696568495001353E-2</v>
      </c>
      <c r="K4" s="6">
        <f t="shared" si="0"/>
        <v>5.5660632261550935E-2</v>
      </c>
      <c r="L4" s="6">
        <f t="shared" si="0"/>
        <v>3.4855444474466361E-2</v>
      </c>
      <c r="M4" s="6">
        <f t="shared" si="0"/>
        <v>3.6476627938395026E-2</v>
      </c>
      <c r="N4" s="12"/>
    </row>
    <row r="5" spans="1:14" x14ac:dyDescent="0.25">
      <c r="A5" s="5">
        <v>3</v>
      </c>
      <c r="B5" s="5">
        <v>1</v>
      </c>
      <c r="C5" s="6">
        <v>13</v>
      </c>
      <c r="D5" s="6">
        <v>69</v>
      </c>
      <c r="E5" s="6">
        <v>83</v>
      </c>
      <c r="F5" s="6">
        <v>210</v>
      </c>
      <c r="H5" s="5">
        <v>3</v>
      </c>
      <c r="I5" s="5">
        <v>1</v>
      </c>
      <c r="J5" s="6">
        <f t="shared" si="1"/>
        <v>3.5125641718454473E-3</v>
      </c>
      <c r="K5" s="6">
        <f t="shared" si="0"/>
        <v>1.8643609835179681E-2</v>
      </c>
      <c r="L5" s="6">
        <f t="shared" si="0"/>
        <v>2.2426371251013238E-2</v>
      </c>
      <c r="M5" s="6">
        <f t="shared" si="0"/>
        <v>5.6741421237503378E-2</v>
      </c>
      <c r="N5" s="12"/>
    </row>
    <row r="6" spans="1:14" x14ac:dyDescent="0.25">
      <c r="A6" s="5">
        <v>4</v>
      </c>
      <c r="B6" s="5">
        <v>1</v>
      </c>
      <c r="C6" s="6">
        <v>1</v>
      </c>
      <c r="D6" s="6">
        <v>3</v>
      </c>
      <c r="E6" s="6">
        <v>14</v>
      </c>
      <c r="F6" s="6">
        <v>35</v>
      </c>
      <c r="H6" s="5">
        <v>4</v>
      </c>
      <c r="I6" s="5">
        <v>1</v>
      </c>
      <c r="J6" s="6">
        <f t="shared" si="1"/>
        <v>2.7019724398811131E-4</v>
      </c>
      <c r="K6" s="6">
        <f t="shared" si="0"/>
        <v>8.1059173196433392E-4</v>
      </c>
      <c r="L6" s="6">
        <f t="shared" si="0"/>
        <v>3.7827614158335585E-3</v>
      </c>
      <c r="M6" s="6">
        <f t="shared" si="0"/>
        <v>9.4569035395838958E-3</v>
      </c>
      <c r="N6" s="12"/>
    </row>
    <row r="7" spans="1:14" x14ac:dyDescent="0.25">
      <c r="A7" s="5">
        <v>5</v>
      </c>
      <c r="B7" s="5">
        <v>1</v>
      </c>
      <c r="C7" s="6">
        <v>0</v>
      </c>
      <c r="D7" s="6">
        <v>2</v>
      </c>
      <c r="E7" s="6">
        <v>5</v>
      </c>
      <c r="F7" s="6">
        <v>5</v>
      </c>
      <c r="H7" s="5">
        <v>5</v>
      </c>
      <c r="I7" s="5">
        <v>1</v>
      </c>
      <c r="J7" s="6">
        <f t="shared" si="1"/>
        <v>0</v>
      </c>
      <c r="K7" s="6">
        <f t="shared" si="0"/>
        <v>5.4039448797622261E-4</v>
      </c>
      <c r="L7" s="6">
        <f t="shared" si="0"/>
        <v>1.3509862199405566E-3</v>
      </c>
      <c r="M7" s="6">
        <f t="shared" si="0"/>
        <v>1.3509862199405566E-3</v>
      </c>
      <c r="N7" s="12"/>
    </row>
    <row r="8" spans="1:14" x14ac:dyDescent="0.25">
      <c r="A8" s="7" t="s">
        <v>1</v>
      </c>
      <c r="B8" s="7"/>
      <c r="C8" s="8">
        <f>SUM(C3:C7)</f>
        <v>189</v>
      </c>
      <c r="D8" s="8">
        <f t="shared" ref="D8:F8" si="2">SUM(D3:D7)</f>
        <v>308</v>
      </c>
      <c r="E8" s="8">
        <f t="shared" si="2"/>
        <v>243</v>
      </c>
      <c r="F8" s="8">
        <f t="shared" si="2"/>
        <v>392</v>
      </c>
      <c r="G8" s="14">
        <f>C8+D8+E8+F8</f>
        <v>1132</v>
      </c>
      <c r="H8" s="7" t="s">
        <v>1</v>
      </c>
      <c r="I8" s="7"/>
      <c r="J8" s="8">
        <f>SUM(J3:J7)</f>
        <v>5.1067279113753049E-2</v>
      </c>
      <c r="K8" s="8">
        <f t="shared" ref="K8" si="3">SUM(K3:K7)</f>
        <v>8.3220751148338296E-2</v>
      </c>
      <c r="L8" s="8">
        <f t="shared" ref="L8" si="4">SUM(L3:L7)</f>
        <v>6.5657930289111044E-2</v>
      </c>
      <c r="M8" s="8">
        <f t="shared" ref="M8" si="5">SUM(M3:M7)</f>
        <v>0.10591731964333963</v>
      </c>
      <c r="N8" s="14">
        <f>J8+K8+L8+M8</f>
        <v>0.30586328019454201</v>
      </c>
    </row>
    <row r="9" spans="1:14" x14ac:dyDescent="0.25">
      <c r="A9" s="5"/>
      <c r="B9" s="5"/>
      <c r="C9" s="5"/>
      <c r="D9" s="5"/>
      <c r="E9" s="5"/>
      <c r="F9" s="5"/>
      <c r="H9" s="5"/>
      <c r="I9" s="5"/>
      <c r="J9" s="5"/>
      <c r="K9" s="5"/>
      <c r="L9" s="5"/>
      <c r="M9" s="5"/>
      <c r="N9" s="12"/>
    </row>
    <row r="10" spans="1:14" x14ac:dyDescent="0.25">
      <c r="A10" s="9" t="s">
        <v>2</v>
      </c>
      <c r="B10" s="9" t="s">
        <v>7</v>
      </c>
      <c r="C10" s="9" t="s">
        <v>3</v>
      </c>
      <c r="D10" s="9" t="s">
        <v>4</v>
      </c>
      <c r="E10" s="9" t="s">
        <v>5</v>
      </c>
      <c r="F10" s="9" t="s">
        <v>6</v>
      </c>
      <c r="H10" s="9" t="s">
        <v>2</v>
      </c>
      <c r="I10" s="9" t="s">
        <v>7</v>
      </c>
      <c r="J10" s="9" t="s">
        <v>3</v>
      </c>
      <c r="K10" s="9" t="s">
        <v>4</v>
      </c>
      <c r="L10" s="9" t="s">
        <v>5</v>
      </c>
      <c r="M10" s="9" t="s">
        <v>6</v>
      </c>
      <c r="N10" s="12"/>
    </row>
    <row r="11" spans="1:14" x14ac:dyDescent="0.25">
      <c r="A11" s="5">
        <v>1</v>
      </c>
      <c r="B11" s="5">
        <v>2</v>
      </c>
      <c r="C11" s="6">
        <v>12</v>
      </c>
      <c r="D11" s="6">
        <v>4</v>
      </c>
      <c r="E11" s="6">
        <v>0</v>
      </c>
      <c r="F11" s="6">
        <v>0</v>
      </c>
      <c r="H11" s="5">
        <v>1</v>
      </c>
      <c r="I11" s="5">
        <v>2</v>
      </c>
      <c r="J11" s="6">
        <f>C11/3701</f>
        <v>3.2423669278573357E-3</v>
      </c>
      <c r="K11" s="6">
        <f t="shared" ref="K11:M15" si="6">D11/3701</f>
        <v>1.0807889759524452E-3</v>
      </c>
      <c r="L11" s="6">
        <f t="shared" si="6"/>
        <v>0</v>
      </c>
      <c r="M11" s="6">
        <f t="shared" si="6"/>
        <v>0</v>
      </c>
      <c r="N11" s="12"/>
    </row>
    <row r="12" spans="1:14" x14ac:dyDescent="0.25">
      <c r="A12" s="5">
        <v>2</v>
      </c>
      <c r="B12" s="5">
        <v>2</v>
      </c>
      <c r="C12" s="6">
        <v>9</v>
      </c>
      <c r="D12" s="6">
        <v>14</v>
      </c>
      <c r="E12" s="6">
        <v>2</v>
      </c>
      <c r="F12" s="6">
        <v>0</v>
      </c>
      <c r="H12" s="5">
        <v>2</v>
      </c>
      <c r="I12" s="5">
        <v>2</v>
      </c>
      <c r="J12" s="6">
        <f t="shared" ref="J12:J15" si="7">C12/3701</f>
        <v>2.4317751958930021E-3</v>
      </c>
      <c r="K12" s="6">
        <f t="shared" si="6"/>
        <v>3.7827614158335585E-3</v>
      </c>
      <c r="L12" s="6">
        <f t="shared" si="6"/>
        <v>5.4039448797622261E-4</v>
      </c>
      <c r="M12" s="6">
        <f t="shared" si="6"/>
        <v>0</v>
      </c>
      <c r="N12" s="12"/>
    </row>
    <row r="13" spans="1:14" x14ac:dyDescent="0.25">
      <c r="A13" s="5">
        <v>3</v>
      </c>
      <c r="B13" s="5">
        <v>2</v>
      </c>
      <c r="C13" s="6">
        <v>0</v>
      </c>
      <c r="D13" s="6">
        <v>0</v>
      </c>
      <c r="E13" s="6">
        <v>0</v>
      </c>
      <c r="F13" s="6">
        <v>0</v>
      </c>
      <c r="H13" s="5">
        <v>3</v>
      </c>
      <c r="I13" s="5">
        <v>2</v>
      </c>
      <c r="J13" s="6">
        <f t="shared" si="7"/>
        <v>0</v>
      </c>
      <c r="K13" s="6">
        <f t="shared" si="6"/>
        <v>0</v>
      </c>
      <c r="L13" s="6">
        <f t="shared" si="6"/>
        <v>0</v>
      </c>
      <c r="M13" s="6">
        <f t="shared" si="6"/>
        <v>0</v>
      </c>
      <c r="N13" s="12"/>
    </row>
    <row r="14" spans="1:14" x14ac:dyDescent="0.25">
      <c r="A14" s="5">
        <v>4</v>
      </c>
      <c r="B14" s="5">
        <v>2</v>
      </c>
      <c r="C14" s="6">
        <v>1</v>
      </c>
      <c r="D14" s="6">
        <v>0</v>
      </c>
      <c r="E14" s="6">
        <v>0</v>
      </c>
      <c r="F14" s="6">
        <v>0</v>
      </c>
      <c r="H14" s="5">
        <v>4</v>
      </c>
      <c r="I14" s="5">
        <v>2</v>
      </c>
      <c r="J14" s="6">
        <f t="shared" si="7"/>
        <v>2.7019724398811131E-4</v>
      </c>
      <c r="K14" s="6">
        <f t="shared" si="6"/>
        <v>0</v>
      </c>
      <c r="L14" s="6">
        <f t="shared" si="6"/>
        <v>0</v>
      </c>
      <c r="M14" s="6">
        <f t="shared" si="6"/>
        <v>0</v>
      </c>
      <c r="N14" s="12"/>
    </row>
    <row r="15" spans="1:14" x14ac:dyDescent="0.25">
      <c r="A15" s="5">
        <v>5</v>
      </c>
      <c r="B15" s="5">
        <v>2</v>
      </c>
      <c r="C15" s="6">
        <v>0</v>
      </c>
      <c r="D15" s="6">
        <v>0</v>
      </c>
      <c r="E15" s="6">
        <v>0</v>
      </c>
      <c r="F15" s="6">
        <v>0</v>
      </c>
      <c r="H15" s="5">
        <v>5</v>
      </c>
      <c r="I15" s="5">
        <v>2</v>
      </c>
      <c r="J15" s="6">
        <f t="shared" si="7"/>
        <v>0</v>
      </c>
      <c r="K15" s="6">
        <f t="shared" si="6"/>
        <v>0</v>
      </c>
      <c r="L15" s="6">
        <f t="shared" si="6"/>
        <v>0</v>
      </c>
      <c r="M15" s="6">
        <f t="shared" si="6"/>
        <v>0</v>
      </c>
      <c r="N15" s="12"/>
    </row>
    <row r="16" spans="1:14" x14ac:dyDescent="0.25">
      <c r="A16" s="7" t="s">
        <v>1</v>
      </c>
      <c r="B16" s="7"/>
      <c r="C16" s="8">
        <f>SUM(C11:C15)</f>
        <v>22</v>
      </c>
      <c r="D16" s="8">
        <f t="shared" ref="D16:F16" si="8">SUM(D11:D15)</f>
        <v>18</v>
      </c>
      <c r="E16" s="8">
        <f t="shared" si="8"/>
        <v>2</v>
      </c>
      <c r="F16" s="8">
        <f t="shared" si="8"/>
        <v>0</v>
      </c>
      <c r="G16" s="14">
        <f>C16+D16+E16+F16</f>
        <v>42</v>
      </c>
      <c r="H16" s="7" t="s">
        <v>1</v>
      </c>
      <c r="I16" s="7"/>
      <c r="J16" s="8">
        <f>SUM(J11:J15)</f>
        <v>5.9443393677384498E-3</v>
      </c>
      <c r="K16" s="8">
        <f t="shared" ref="K16" si="9">SUM(K11:K15)</f>
        <v>4.8635503917860042E-3</v>
      </c>
      <c r="L16" s="8">
        <f t="shared" ref="L16" si="10">SUM(L11:L15)</f>
        <v>5.4039448797622261E-4</v>
      </c>
      <c r="M16" s="8">
        <f t="shared" ref="M16" si="11">SUM(M11:M15)</f>
        <v>0</v>
      </c>
      <c r="N16" s="14">
        <f>J16+K16+L16+M16</f>
        <v>1.1348284247500678E-2</v>
      </c>
    </row>
    <row r="17" spans="1:14" x14ac:dyDescent="0.25">
      <c r="A17" s="5"/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12"/>
    </row>
    <row r="18" spans="1:14" x14ac:dyDescent="0.25">
      <c r="A18" s="9" t="s">
        <v>2</v>
      </c>
      <c r="B18" s="9" t="s">
        <v>7</v>
      </c>
      <c r="C18" s="9" t="s">
        <v>3</v>
      </c>
      <c r="D18" s="9" t="s">
        <v>4</v>
      </c>
      <c r="E18" s="9" t="s">
        <v>5</v>
      </c>
      <c r="F18" s="9" t="s">
        <v>6</v>
      </c>
      <c r="H18" s="9" t="s">
        <v>2</v>
      </c>
      <c r="I18" s="9" t="s">
        <v>7</v>
      </c>
      <c r="J18" s="9" t="s">
        <v>3</v>
      </c>
      <c r="K18" s="9" t="s">
        <v>4</v>
      </c>
      <c r="L18" s="9" t="s">
        <v>5</v>
      </c>
      <c r="M18" s="9" t="s">
        <v>6</v>
      </c>
      <c r="N18" s="12"/>
    </row>
    <row r="19" spans="1:14" x14ac:dyDescent="0.25">
      <c r="A19" s="5">
        <v>1</v>
      </c>
      <c r="B19" s="5">
        <v>3</v>
      </c>
      <c r="C19" s="6">
        <v>40</v>
      </c>
      <c r="D19" s="6">
        <v>40</v>
      </c>
      <c r="E19" s="6">
        <v>25</v>
      </c>
      <c r="F19" s="6">
        <v>12</v>
      </c>
      <c r="H19" s="5">
        <v>1</v>
      </c>
      <c r="I19" s="5">
        <v>3</v>
      </c>
      <c r="J19" s="6">
        <f>C19/3701</f>
        <v>1.0807889759524453E-2</v>
      </c>
      <c r="K19" s="6">
        <f t="shared" ref="K19:M19" si="12">D19/3701</f>
        <v>1.0807889759524453E-2</v>
      </c>
      <c r="L19" s="6">
        <f t="shared" si="12"/>
        <v>6.754931099702783E-3</v>
      </c>
      <c r="M19" s="6">
        <f t="shared" si="12"/>
        <v>3.2423669278573357E-3</v>
      </c>
      <c r="N19" s="12"/>
    </row>
    <row r="20" spans="1:14" x14ac:dyDescent="0.25">
      <c r="A20" s="5">
        <v>2</v>
      </c>
      <c r="B20" s="5">
        <v>3</v>
      </c>
      <c r="C20" s="6">
        <v>0</v>
      </c>
      <c r="D20" s="6">
        <v>0</v>
      </c>
      <c r="E20" s="6">
        <v>0</v>
      </c>
      <c r="F20" s="6">
        <v>0</v>
      </c>
      <c r="H20" s="5">
        <v>2</v>
      </c>
      <c r="I20" s="5">
        <v>3</v>
      </c>
      <c r="J20" s="6">
        <v>0</v>
      </c>
      <c r="K20" s="6">
        <v>0</v>
      </c>
      <c r="L20" s="6">
        <v>0</v>
      </c>
      <c r="M20" s="6">
        <v>0</v>
      </c>
      <c r="N20" s="12"/>
    </row>
    <row r="21" spans="1:14" x14ac:dyDescent="0.25">
      <c r="A21" s="5">
        <v>3</v>
      </c>
      <c r="B21" s="5">
        <v>3</v>
      </c>
      <c r="C21" s="6">
        <v>0</v>
      </c>
      <c r="D21" s="6">
        <v>0</v>
      </c>
      <c r="E21" s="6">
        <v>0</v>
      </c>
      <c r="F21" s="6">
        <v>0</v>
      </c>
      <c r="H21" s="5">
        <v>3</v>
      </c>
      <c r="I21" s="5">
        <v>3</v>
      </c>
      <c r="J21" s="6">
        <v>0</v>
      </c>
      <c r="K21" s="6">
        <v>0</v>
      </c>
      <c r="L21" s="6">
        <v>0</v>
      </c>
      <c r="M21" s="6">
        <v>0</v>
      </c>
      <c r="N21" s="12"/>
    </row>
    <row r="22" spans="1:14" x14ac:dyDescent="0.25">
      <c r="A22" s="5">
        <v>4</v>
      </c>
      <c r="B22" s="5">
        <v>3</v>
      </c>
      <c r="C22" s="6">
        <v>0</v>
      </c>
      <c r="D22" s="6">
        <v>0</v>
      </c>
      <c r="E22" s="6">
        <v>0</v>
      </c>
      <c r="F22" s="6">
        <v>0</v>
      </c>
      <c r="H22" s="5">
        <v>4</v>
      </c>
      <c r="I22" s="5">
        <v>3</v>
      </c>
      <c r="J22" s="6">
        <v>0</v>
      </c>
      <c r="K22" s="6">
        <v>0</v>
      </c>
      <c r="L22" s="6">
        <v>0</v>
      </c>
      <c r="M22" s="6">
        <v>0</v>
      </c>
      <c r="N22" s="12"/>
    </row>
    <row r="23" spans="1:14" x14ac:dyDescent="0.25">
      <c r="A23" s="5">
        <v>5</v>
      </c>
      <c r="B23" s="5">
        <v>3</v>
      </c>
      <c r="C23" s="6">
        <v>0</v>
      </c>
      <c r="D23" s="6">
        <v>0</v>
      </c>
      <c r="E23" s="6">
        <v>0</v>
      </c>
      <c r="F23" s="6">
        <v>0</v>
      </c>
      <c r="H23" s="5">
        <v>5</v>
      </c>
      <c r="I23" s="5">
        <v>3</v>
      </c>
      <c r="J23" s="6">
        <v>0</v>
      </c>
      <c r="K23" s="6">
        <v>0</v>
      </c>
      <c r="L23" s="6">
        <v>0</v>
      </c>
      <c r="M23" s="6">
        <v>0</v>
      </c>
      <c r="N23" s="12"/>
    </row>
    <row r="24" spans="1:14" x14ac:dyDescent="0.25">
      <c r="A24" s="7" t="s">
        <v>1</v>
      </c>
      <c r="B24" s="7"/>
      <c r="C24" s="8">
        <f>SUM(C19:C23)</f>
        <v>40</v>
      </c>
      <c r="D24" s="8">
        <f t="shared" ref="D24:F24" si="13">SUM(D19:D23)</f>
        <v>40</v>
      </c>
      <c r="E24" s="8">
        <f t="shared" si="13"/>
        <v>25</v>
      </c>
      <c r="F24" s="8">
        <f t="shared" si="13"/>
        <v>12</v>
      </c>
      <c r="G24" s="14">
        <f>C24+D24+E24+F24</f>
        <v>117</v>
      </c>
      <c r="H24" s="7" t="s">
        <v>1</v>
      </c>
      <c r="I24" s="7"/>
      <c r="J24" s="8">
        <f>SUM(J19:J23)</f>
        <v>1.0807889759524453E-2</v>
      </c>
      <c r="K24" s="8">
        <f t="shared" ref="K24" si="14">SUM(K19:K23)</f>
        <v>1.0807889759524453E-2</v>
      </c>
      <c r="L24" s="8">
        <f t="shared" ref="L24" si="15">SUM(L19:L23)</f>
        <v>6.754931099702783E-3</v>
      </c>
      <c r="M24" s="8">
        <f t="shared" ref="M24" si="16">SUM(M19:M23)</f>
        <v>3.2423669278573357E-3</v>
      </c>
      <c r="N24" s="14">
        <f>J24+K24+L24+M24</f>
        <v>3.1613077546609025E-2</v>
      </c>
    </row>
    <row r="25" spans="1:14" x14ac:dyDescent="0.25">
      <c r="A25" s="5"/>
      <c r="B25" s="5"/>
      <c r="C25" s="5"/>
      <c r="D25" s="5"/>
      <c r="E25" s="5"/>
      <c r="F25" s="5"/>
      <c r="H25" s="5"/>
      <c r="I25" s="5"/>
      <c r="J25" s="5"/>
      <c r="K25" s="5"/>
      <c r="L25" s="5"/>
      <c r="M25" s="5"/>
      <c r="N25" s="12"/>
    </row>
    <row r="26" spans="1:14" x14ac:dyDescent="0.25">
      <c r="A26" s="9" t="s">
        <v>2</v>
      </c>
      <c r="B26" s="9" t="s">
        <v>7</v>
      </c>
      <c r="C26" s="9" t="s">
        <v>3</v>
      </c>
      <c r="D26" s="9" t="s">
        <v>4</v>
      </c>
      <c r="E26" s="9" t="s">
        <v>5</v>
      </c>
      <c r="F26" s="9" t="s">
        <v>6</v>
      </c>
      <c r="H26" s="9" t="s">
        <v>2</v>
      </c>
      <c r="I26" s="9" t="s">
        <v>7</v>
      </c>
      <c r="J26" s="9" t="s">
        <v>3</v>
      </c>
      <c r="K26" s="9" t="s">
        <v>4</v>
      </c>
      <c r="L26" s="9" t="s">
        <v>5</v>
      </c>
      <c r="M26" s="9" t="s">
        <v>6</v>
      </c>
      <c r="N26" s="12"/>
    </row>
    <row r="27" spans="1:14" x14ac:dyDescent="0.25">
      <c r="A27" s="5">
        <v>1</v>
      </c>
      <c r="B27" s="5">
        <v>4</v>
      </c>
      <c r="C27" s="6">
        <v>50</v>
      </c>
      <c r="D27" s="6">
        <v>11</v>
      </c>
      <c r="E27" s="6">
        <v>1</v>
      </c>
      <c r="F27" s="6">
        <v>6</v>
      </c>
      <c r="H27" s="5">
        <v>1</v>
      </c>
      <c r="I27" s="5">
        <v>4</v>
      </c>
      <c r="J27" s="6">
        <f>C27/3701</f>
        <v>1.3509862199405566E-2</v>
      </c>
      <c r="K27" s="6">
        <f t="shared" ref="K27:M31" si="17">D27/3701</f>
        <v>2.9721696838692245E-3</v>
      </c>
      <c r="L27" s="6">
        <f t="shared" si="17"/>
        <v>2.7019724398811131E-4</v>
      </c>
      <c r="M27" s="6">
        <f t="shared" si="17"/>
        <v>1.6211834639286678E-3</v>
      </c>
      <c r="N27" s="12"/>
    </row>
    <row r="28" spans="1:14" x14ac:dyDescent="0.25">
      <c r="A28" s="5">
        <v>2</v>
      </c>
      <c r="B28" s="5">
        <v>4</v>
      </c>
      <c r="C28" s="6">
        <v>41</v>
      </c>
      <c r="D28" s="6">
        <v>44</v>
      </c>
      <c r="E28" s="6">
        <v>47</v>
      </c>
      <c r="F28" s="6">
        <v>87</v>
      </c>
      <c r="H28" s="5">
        <v>2</v>
      </c>
      <c r="I28" s="5">
        <v>4</v>
      </c>
      <c r="J28" s="6">
        <f t="shared" ref="J28:J31" si="18">C28/3701</f>
        <v>1.1078087003512564E-2</v>
      </c>
      <c r="K28" s="6">
        <f t="shared" si="17"/>
        <v>1.1888678735476898E-2</v>
      </c>
      <c r="L28" s="6">
        <f t="shared" si="17"/>
        <v>1.2699270467441232E-2</v>
      </c>
      <c r="M28" s="6">
        <f t="shared" si="17"/>
        <v>2.3507160226965685E-2</v>
      </c>
      <c r="N28" s="12"/>
    </row>
    <row r="29" spans="1:14" x14ac:dyDescent="0.25">
      <c r="A29" s="5">
        <v>3</v>
      </c>
      <c r="B29" s="5">
        <v>4</v>
      </c>
      <c r="C29" s="6">
        <v>11</v>
      </c>
      <c r="D29" s="6">
        <v>38</v>
      </c>
      <c r="E29" s="6">
        <v>75</v>
      </c>
      <c r="F29" s="6">
        <v>244</v>
      </c>
      <c r="H29" s="5">
        <v>3</v>
      </c>
      <c r="I29" s="5">
        <v>4</v>
      </c>
      <c r="J29" s="6">
        <f t="shared" si="18"/>
        <v>2.9721696838692245E-3</v>
      </c>
      <c r="K29" s="6">
        <f t="shared" si="17"/>
        <v>1.026749527154823E-2</v>
      </c>
      <c r="L29" s="6">
        <f t="shared" si="17"/>
        <v>2.0264793299108349E-2</v>
      </c>
      <c r="M29" s="6">
        <f t="shared" si="17"/>
        <v>6.5928127533099165E-2</v>
      </c>
      <c r="N29" s="12"/>
    </row>
    <row r="30" spans="1:14" x14ac:dyDescent="0.25">
      <c r="A30" s="5">
        <v>4</v>
      </c>
      <c r="B30" s="5">
        <v>4</v>
      </c>
      <c r="C30" s="6">
        <v>1</v>
      </c>
      <c r="D30" s="6">
        <v>4</v>
      </c>
      <c r="E30" s="6">
        <v>20</v>
      </c>
      <c r="F30" s="6">
        <v>47</v>
      </c>
      <c r="H30" s="5">
        <v>4</v>
      </c>
      <c r="I30" s="5">
        <v>4</v>
      </c>
      <c r="J30" s="6">
        <f t="shared" si="18"/>
        <v>2.7019724398811131E-4</v>
      </c>
      <c r="K30" s="6">
        <f t="shared" si="17"/>
        <v>1.0807889759524452E-3</v>
      </c>
      <c r="L30" s="6">
        <f t="shared" si="17"/>
        <v>5.4039448797622265E-3</v>
      </c>
      <c r="M30" s="6">
        <f t="shared" si="17"/>
        <v>1.2699270467441232E-2</v>
      </c>
      <c r="N30" s="12"/>
    </row>
    <row r="31" spans="1:14" x14ac:dyDescent="0.25">
      <c r="A31" s="5">
        <v>5</v>
      </c>
      <c r="B31" s="5">
        <v>4</v>
      </c>
      <c r="C31" s="6">
        <v>0</v>
      </c>
      <c r="D31" s="6">
        <v>0</v>
      </c>
      <c r="E31" s="6">
        <v>2</v>
      </c>
      <c r="F31" s="6">
        <v>9</v>
      </c>
      <c r="H31" s="5">
        <v>5</v>
      </c>
      <c r="I31" s="5">
        <v>4</v>
      </c>
      <c r="J31" s="6">
        <f t="shared" si="18"/>
        <v>0</v>
      </c>
      <c r="K31" s="6">
        <f t="shared" si="17"/>
        <v>0</v>
      </c>
      <c r="L31" s="6">
        <f t="shared" si="17"/>
        <v>5.4039448797622261E-4</v>
      </c>
      <c r="M31" s="6">
        <f t="shared" si="17"/>
        <v>2.4317751958930021E-3</v>
      </c>
      <c r="N31" s="12"/>
    </row>
    <row r="32" spans="1:14" x14ac:dyDescent="0.25">
      <c r="A32" s="7" t="s">
        <v>1</v>
      </c>
      <c r="B32" s="7"/>
      <c r="C32" s="8">
        <f>SUM(C27:C31)</f>
        <v>103</v>
      </c>
      <c r="D32" s="8">
        <f t="shared" ref="D32:F32" si="19">SUM(D27:D31)</f>
        <v>97</v>
      </c>
      <c r="E32" s="8">
        <f t="shared" si="19"/>
        <v>145</v>
      </c>
      <c r="F32" s="8">
        <f t="shared" si="19"/>
        <v>393</v>
      </c>
      <c r="G32" s="14">
        <f>C32+D32+E32+F32</f>
        <v>738</v>
      </c>
      <c r="H32" s="7" t="s">
        <v>1</v>
      </c>
      <c r="I32" s="7"/>
      <c r="J32" s="8">
        <f>SUM(J27:J31)</f>
        <v>2.7830316130775468E-2</v>
      </c>
      <c r="K32" s="8">
        <f t="shared" ref="K32" si="20">SUM(K27:K31)</f>
        <v>2.62091326668468E-2</v>
      </c>
      <c r="L32" s="8">
        <f t="shared" ref="L32" si="21">SUM(L27:L31)</f>
        <v>3.9178600378276141E-2</v>
      </c>
      <c r="M32" s="8">
        <f t="shared" ref="M32" si="22">SUM(M27:M31)</f>
        <v>0.10618751688732776</v>
      </c>
      <c r="N32" s="14">
        <f>J32+K32+L32+M32</f>
        <v>0.19940556606322618</v>
      </c>
    </row>
    <row r="33" spans="1:14" x14ac:dyDescent="0.25">
      <c r="A33" s="5"/>
      <c r="B33" s="5"/>
      <c r="C33" s="5"/>
      <c r="D33" s="5"/>
      <c r="E33" s="5"/>
      <c r="F33" s="5"/>
      <c r="H33" s="5"/>
      <c r="I33" s="5"/>
      <c r="J33" s="5"/>
      <c r="K33" s="5"/>
      <c r="L33" s="5"/>
      <c r="M33" s="5"/>
      <c r="N33" s="12"/>
    </row>
    <row r="34" spans="1:14" x14ac:dyDescent="0.25">
      <c r="A34" s="5"/>
      <c r="B34" s="5"/>
      <c r="C34" s="6"/>
      <c r="D34" s="6"/>
      <c r="E34" s="6"/>
      <c r="F34" s="6"/>
      <c r="G34">
        <f>SUM(G8:G32)</f>
        <v>2029</v>
      </c>
      <c r="H34" s="5"/>
      <c r="I34" s="5"/>
      <c r="J34" s="6"/>
      <c r="K34" s="6"/>
      <c r="L34" s="6"/>
      <c r="M34" s="6"/>
      <c r="N34" s="12"/>
    </row>
    <row r="35" spans="1:14" x14ac:dyDescent="0.25">
      <c r="A35" s="10" t="s">
        <v>10</v>
      </c>
      <c r="B35" s="10"/>
      <c r="C35" s="10" t="s">
        <v>11</v>
      </c>
      <c r="D35" s="10"/>
      <c r="E35" s="10"/>
      <c r="F35" s="10"/>
      <c r="H35" s="10" t="s">
        <v>10</v>
      </c>
      <c r="I35" s="10"/>
      <c r="J35" s="10" t="s">
        <v>11</v>
      </c>
      <c r="K35" s="10"/>
      <c r="L35" s="10"/>
      <c r="M35" s="10"/>
      <c r="N35" s="12"/>
    </row>
    <row r="36" spans="1:14" x14ac:dyDescent="0.25">
      <c r="A36" s="9" t="s">
        <v>2</v>
      </c>
      <c r="B36" s="9" t="s">
        <v>7</v>
      </c>
      <c r="C36" s="9" t="s">
        <v>3</v>
      </c>
      <c r="D36" s="9" t="s">
        <v>4</v>
      </c>
      <c r="E36" s="9" t="s">
        <v>5</v>
      </c>
      <c r="F36" s="9" t="s">
        <v>6</v>
      </c>
      <c r="H36" s="9" t="s">
        <v>2</v>
      </c>
      <c r="I36" s="9" t="s">
        <v>7</v>
      </c>
      <c r="J36" s="9" t="s">
        <v>3</v>
      </c>
      <c r="K36" s="9" t="s">
        <v>4</v>
      </c>
      <c r="L36" s="9" t="s">
        <v>5</v>
      </c>
      <c r="M36" s="9" t="s">
        <v>6</v>
      </c>
      <c r="N36" s="12"/>
    </row>
    <row r="37" spans="1:14" x14ac:dyDescent="0.25">
      <c r="A37" s="5">
        <v>1</v>
      </c>
      <c r="B37" s="5">
        <v>1</v>
      </c>
      <c r="C37" s="6">
        <v>21</v>
      </c>
      <c r="D37" s="6">
        <v>12</v>
      </c>
      <c r="E37" s="6">
        <v>3</v>
      </c>
      <c r="F37" s="6">
        <v>4</v>
      </c>
      <c r="H37" s="5">
        <v>1</v>
      </c>
      <c r="I37" s="5">
        <v>1</v>
      </c>
      <c r="J37" s="6">
        <f>C37/3701</f>
        <v>5.6741421237503382E-3</v>
      </c>
      <c r="K37" s="6">
        <f t="shared" ref="K37:M37" si="23">D37/3701</f>
        <v>3.2423669278573357E-3</v>
      </c>
      <c r="L37" s="6">
        <f t="shared" si="23"/>
        <v>8.1059173196433392E-4</v>
      </c>
      <c r="M37" s="6">
        <f t="shared" si="23"/>
        <v>1.0807889759524452E-3</v>
      </c>
      <c r="N37" s="12"/>
    </row>
    <row r="38" spans="1:14" x14ac:dyDescent="0.25">
      <c r="A38" s="5">
        <v>2</v>
      </c>
      <c r="B38" s="5">
        <v>1</v>
      </c>
      <c r="C38" s="6">
        <v>26</v>
      </c>
      <c r="D38" s="6">
        <v>100</v>
      </c>
      <c r="E38" s="6">
        <v>71</v>
      </c>
      <c r="F38" s="6">
        <v>92</v>
      </c>
      <c r="H38" s="5">
        <v>2</v>
      </c>
      <c r="I38" s="5">
        <v>1</v>
      </c>
      <c r="J38" s="6">
        <f t="shared" ref="J38:J41" si="24">C38/3701</f>
        <v>7.0251283436908946E-3</v>
      </c>
      <c r="K38" s="6">
        <f t="shared" ref="K38:K41" si="25">D38/3701</f>
        <v>2.7019724398811132E-2</v>
      </c>
      <c r="L38" s="6">
        <f t="shared" ref="L38:L41" si="26">E38/3701</f>
        <v>1.9184004323155902E-2</v>
      </c>
      <c r="M38" s="6">
        <f t="shared" ref="M38:M41" si="27">F38/3701</f>
        <v>2.4858146446906242E-2</v>
      </c>
      <c r="N38" s="12"/>
    </row>
    <row r="39" spans="1:14" x14ac:dyDescent="0.25">
      <c r="A39" s="5">
        <v>3</v>
      </c>
      <c r="B39" s="5">
        <v>1</v>
      </c>
      <c r="C39" s="6">
        <v>8</v>
      </c>
      <c r="D39" s="6">
        <v>37</v>
      </c>
      <c r="E39" s="6">
        <v>57</v>
      </c>
      <c r="F39" s="6">
        <v>140</v>
      </c>
      <c r="H39" s="5">
        <v>3</v>
      </c>
      <c r="I39" s="5">
        <v>1</v>
      </c>
      <c r="J39" s="6">
        <f t="shared" si="24"/>
        <v>2.1615779519048904E-3</v>
      </c>
      <c r="K39" s="6">
        <f t="shared" si="25"/>
        <v>9.9972980275601191E-3</v>
      </c>
      <c r="L39" s="6">
        <f t="shared" si="26"/>
        <v>1.5401242907322345E-2</v>
      </c>
      <c r="M39" s="6">
        <f t="shared" si="27"/>
        <v>3.7827614158335583E-2</v>
      </c>
      <c r="N39" s="12"/>
    </row>
    <row r="40" spans="1:14" x14ac:dyDescent="0.25">
      <c r="A40" s="5">
        <v>4</v>
      </c>
      <c r="B40" s="5">
        <v>1</v>
      </c>
      <c r="C40" s="6">
        <v>1</v>
      </c>
      <c r="D40" s="6">
        <v>5</v>
      </c>
      <c r="E40" s="6">
        <v>14</v>
      </c>
      <c r="F40" s="6">
        <v>37</v>
      </c>
      <c r="H40" s="5">
        <v>4</v>
      </c>
      <c r="I40" s="5">
        <v>1</v>
      </c>
      <c r="J40" s="6">
        <f t="shared" si="24"/>
        <v>2.7019724398811131E-4</v>
      </c>
      <c r="K40" s="6">
        <f t="shared" si="25"/>
        <v>1.3509862199405566E-3</v>
      </c>
      <c r="L40" s="6">
        <f t="shared" si="26"/>
        <v>3.7827614158335585E-3</v>
      </c>
      <c r="M40" s="6">
        <f t="shared" si="27"/>
        <v>9.9972980275601191E-3</v>
      </c>
      <c r="N40" s="12"/>
    </row>
    <row r="41" spans="1:14" x14ac:dyDescent="0.25">
      <c r="A41" s="5">
        <v>5</v>
      </c>
      <c r="B41" s="5">
        <v>1</v>
      </c>
      <c r="C41" s="6">
        <v>0</v>
      </c>
      <c r="D41" s="6">
        <v>0</v>
      </c>
      <c r="E41" s="6">
        <v>4</v>
      </c>
      <c r="F41" s="6">
        <v>1</v>
      </c>
      <c r="H41" s="5">
        <v>5</v>
      </c>
      <c r="I41" s="5">
        <v>1</v>
      </c>
      <c r="J41" s="6">
        <f t="shared" si="24"/>
        <v>0</v>
      </c>
      <c r="K41" s="6">
        <f t="shared" si="25"/>
        <v>0</v>
      </c>
      <c r="L41" s="6">
        <f t="shared" si="26"/>
        <v>1.0807889759524452E-3</v>
      </c>
      <c r="M41" s="6">
        <f t="shared" si="27"/>
        <v>2.7019724398811131E-4</v>
      </c>
      <c r="N41" s="12"/>
    </row>
    <row r="42" spans="1:14" x14ac:dyDescent="0.25">
      <c r="A42" s="7" t="s">
        <v>1</v>
      </c>
      <c r="B42" s="7"/>
      <c r="C42" s="8">
        <f>SUM(C37:C41)</f>
        <v>56</v>
      </c>
      <c r="D42" s="8">
        <f t="shared" ref="D42:F42" si="28">SUM(D37:D41)</f>
        <v>154</v>
      </c>
      <c r="E42" s="8">
        <f t="shared" si="28"/>
        <v>149</v>
      </c>
      <c r="F42" s="8">
        <f t="shared" si="28"/>
        <v>274</v>
      </c>
      <c r="G42" s="14">
        <f>C42+D42+E42+F42</f>
        <v>633</v>
      </c>
      <c r="H42" s="7" t="s">
        <v>1</v>
      </c>
      <c r="I42" s="7"/>
      <c r="J42" s="8">
        <f>SUM(J37:J41)</f>
        <v>1.5131045663334234E-2</v>
      </c>
      <c r="K42" s="8">
        <f t="shared" ref="K42" si="29">SUM(K37:K41)</f>
        <v>4.1610375574169141E-2</v>
      </c>
      <c r="L42" s="8">
        <f t="shared" ref="L42" si="30">SUM(L37:L41)</f>
        <v>4.0259389354228584E-2</v>
      </c>
      <c r="M42" s="8">
        <f t="shared" ref="M42" si="31">SUM(M37:M41)</f>
        <v>7.4034044852742495E-2</v>
      </c>
      <c r="N42" s="14">
        <f>J42+K42+L42+M42</f>
        <v>0.17103485544447444</v>
      </c>
    </row>
    <row r="43" spans="1:14" x14ac:dyDescent="0.25">
      <c r="A43" s="5"/>
      <c r="B43" s="5"/>
      <c r="C43" s="5"/>
      <c r="D43" s="5"/>
      <c r="E43" s="5"/>
      <c r="F43" s="5"/>
      <c r="H43" s="5"/>
      <c r="I43" s="5"/>
      <c r="J43" s="5"/>
      <c r="K43" s="5"/>
      <c r="L43" s="5"/>
      <c r="M43" s="5"/>
      <c r="N43" s="12"/>
    </row>
    <row r="44" spans="1:14" x14ac:dyDescent="0.25">
      <c r="A44" s="9" t="s">
        <v>2</v>
      </c>
      <c r="B44" s="9" t="s">
        <v>7</v>
      </c>
      <c r="C44" s="9" t="s">
        <v>3</v>
      </c>
      <c r="D44" s="9" t="s">
        <v>4</v>
      </c>
      <c r="E44" s="9" t="s">
        <v>5</v>
      </c>
      <c r="F44" s="9" t="s">
        <v>6</v>
      </c>
      <c r="H44" s="9" t="s">
        <v>2</v>
      </c>
      <c r="I44" s="9" t="s">
        <v>7</v>
      </c>
      <c r="J44" s="9" t="s">
        <v>3</v>
      </c>
      <c r="K44" s="9" t="s">
        <v>4</v>
      </c>
      <c r="L44" s="9" t="s">
        <v>5</v>
      </c>
      <c r="M44" s="9" t="s">
        <v>6</v>
      </c>
      <c r="N44" s="12"/>
    </row>
    <row r="45" spans="1:14" x14ac:dyDescent="0.25">
      <c r="A45" s="5">
        <v>1</v>
      </c>
      <c r="B45" s="5">
        <v>2</v>
      </c>
      <c r="C45" s="6">
        <v>8</v>
      </c>
      <c r="D45" s="6">
        <v>4</v>
      </c>
      <c r="E45" s="6">
        <v>0</v>
      </c>
      <c r="F45" s="6">
        <v>0</v>
      </c>
      <c r="H45" s="5">
        <v>1</v>
      </c>
      <c r="I45" s="5">
        <v>2</v>
      </c>
      <c r="J45" s="6">
        <f>C45/3701</f>
        <v>2.1615779519048904E-3</v>
      </c>
      <c r="K45" s="6">
        <f t="shared" ref="K45:M45" si="32">D45/3701</f>
        <v>1.0807889759524452E-3</v>
      </c>
      <c r="L45" s="6">
        <f t="shared" si="32"/>
        <v>0</v>
      </c>
      <c r="M45" s="6">
        <f t="shared" si="32"/>
        <v>0</v>
      </c>
      <c r="N45" s="12"/>
    </row>
    <row r="46" spans="1:14" x14ac:dyDescent="0.25">
      <c r="A46" s="5">
        <v>2</v>
      </c>
      <c r="B46" s="5">
        <v>2</v>
      </c>
      <c r="C46" s="6">
        <v>11</v>
      </c>
      <c r="D46" s="6">
        <v>6</v>
      </c>
      <c r="E46" s="6">
        <v>2</v>
      </c>
      <c r="F46" s="6">
        <v>3</v>
      </c>
      <c r="H46" s="5">
        <v>2</v>
      </c>
      <c r="I46" s="5">
        <v>2</v>
      </c>
      <c r="J46" s="6">
        <f t="shared" ref="J46:J49" si="33">C46/3701</f>
        <v>2.9721696838692245E-3</v>
      </c>
      <c r="K46" s="6">
        <f t="shared" ref="K46:K49" si="34">D46/3701</f>
        <v>1.6211834639286678E-3</v>
      </c>
      <c r="L46" s="6">
        <f t="shared" ref="L46:L49" si="35">E46/3701</f>
        <v>5.4039448797622261E-4</v>
      </c>
      <c r="M46" s="6">
        <f t="shared" ref="M46:M49" si="36">F46/3701</f>
        <v>8.1059173196433392E-4</v>
      </c>
      <c r="N46" s="12"/>
    </row>
    <row r="47" spans="1:14" x14ac:dyDescent="0.25">
      <c r="A47" s="5">
        <v>3</v>
      </c>
      <c r="B47" s="5">
        <v>2</v>
      </c>
      <c r="C47" s="6">
        <v>4</v>
      </c>
      <c r="D47" s="6">
        <v>0</v>
      </c>
      <c r="E47" s="6">
        <v>0</v>
      </c>
      <c r="F47" s="6">
        <v>2</v>
      </c>
      <c r="H47" s="5">
        <v>3</v>
      </c>
      <c r="I47" s="5">
        <v>2</v>
      </c>
      <c r="J47" s="6">
        <f t="shared" si="33"/>
        <v>1.0807889759524452E-3</v>
      </c>
      <c r="K47" s="6">
        <f t="shared" si="34"/>
        <v>0</v>
      </c>
      <c r="L47" s="6">
        <f t="shared" si="35"/>
        <v>0</v>
      </c>
      <c r="M47" s="6">
        <f t="shared" si="36"/>
        <v>5.4039448797622261E-4</v>
      </c>
      <c r="N47" s="12"/>
    </row>
    <row r="48" spans="1:14" x14ac:dyDescent="0.25">
      <c r="A48" s="5">
        <v>4</v>
      </c>
      <c r="B48" s="5">
        <v>2</v>
      </c>
      <c r="C48" s="6">
        <v>0</v>
      </c>
      <c r="D48" s="6">
        <v>0</v>
      </c>
      <c r="E48" s="6">
        <v>1</v>
      </c>
      <c r="F48" s="6">
        <v>2</v>
      </c>
      <c r="H48" s="5">
        <v>4</v>
      </c>
      <c r="I48" s="5">
        <v>2</v>
      </c>
      <c r="J48" s="6">
        <f t="shared" si="33"/>
        <v>0</v>
      </c>
      <c r="K48" s="6">
        <f t="shared" si="34"/>
        <v>0</v>
      </c>
      <c r="L48" s="6">
        <f t="shared" si="35"/>
        <v>2.7019724398811131E-4</v>
      </c>
      <c r="M48" s="6">
        <f t="shared" si="36"/>
        <v>5.4039448797622261E-4</v>
      </c>
      <c r="N48" s="12"/>
    </row>
    <row r="49" spans="1:14" x14ac:dyDescent="0.25">
      <c r="A49" s="5">
        <v>5</v>
      </c>
      <c r="B49" s="5">
        <v>2</v>
      </c>
      <c r="C49" s="6">
        <v>0</v>
      </c>
      <c r="D49" s="6">
        <v>0</v>
      </c>
      <c r="E49" s="6">
        <v>1</v>
      </c>
      <c r="F49" s="6">
        <v>1</v>
      </c>
      <c r="H49" s="5">
        <v>5</v>
      </c>
      <c r="I49" s="5">
        <v>2</v>
      </c>
      <c r="J49" s="6">
        <f t="shared" si="33"/>
        <v>0</v>
      </c>
      <c r="K49" s="6">
        <f t="shared" si="34"/>
        <v>0</v>
      </c>
      <c r="L49" s="6">
        <f t="shared" si="35"/>
        <v>2.7019724398811131E-4</v>
      </c>
      <c r="M49" s="6">
        <f t="shared" si="36"/>
        <v>2.7019724398811131E-4</v>
      </c>
      <c r="N49" s="12"/>
    </row>
    <row r="50" spans="1:14" x14ac:dyDescent="0.25">
      <c r="A50" s="7" t="s">
        <v>1</v>
      </c>
      <c r="B50" s="7"/>
      <c r="C50" s="8">
        <f>SUM(C45:C49)</f>
        <v>23</v>
      </c>
      <c r="D50" s="8">
        <f t="shared" ref="D50:F50" si="37">SUM(D45:D49)</f>
        <v>10</v>
      </c>
      <c r="E50" s="8">
        <f t="shared" si="37"/>
        <v>4</v>
      </c>
      <c r="F50" s="8">
        <f t="shared" si="37"/>
        <v>8</v>
      </c>
      <c r="G50" s="14">
        <f>C50+D50+E50+F50</f>
        <v>45</v>
      </c>
      <c r="H50" s="7" t="s">
        <v>1</v>
      </c>
      <c r="I50" s="7"/>
      <c r="J50" s="8">
        <f>SUM(J45:J49)</f>
        <v>6.2145366117265597E-3</v>
      </c>
      <c r="K50" s="8">
        <f t="shared" ref="K50" si="38">SUM(K45:K49)</f>
        <v>2.7019724398811128E-3</v>
      </c>
      <c r="L50" s="8">
        <f t="shared" ref="L50" si="39">SUM(L45:L49)</f>
        <v>1.0807889759524452E-3</v>
      </c>
      <c r="M50" s="8">
        <f t="shared" ref="M50" si="40">SUM(M45:M49)</f>
        <v>2.1615779519048904E-3</v>
      </c>
      <c r="N50" s="14">
        <f>J50+K50+L50+M50</f>
        <v>1.2158875979465009E-2</v>
      </c>
    </row>
    <row r="51" spans="1:14" x14ac:dyDescent="0.25">
      <c r="A51" s="5"/>
      <c r="B51" s="5"/>
      <c r="C51" s="5"/>
      <c r="D51" s="5"/>
      <c r="E51" s="5"/>
      <c r="F51" s="5"/>
      <c r="H51" s="5"/>
      <c r="I51" s="5"/>
      <c r="J51" s="5"/>
      <c r="K51" s="5"/>
      <c r="L51" s="5"/>
      <c r="M51" s="5"/>
      <c r="N51" s="12"/>
    </row>
    <row r="52" spans="1:14" x14ac:dyDescent="0.25">
      <c r="A52" s="9" t="s">
        <v>2</v>
      </c>
      <c r="B52" s="9" t="s">
        <v>7</v>
      </c>
      <c r="C52" s="9" t="s">
        <v>3</v>
      </c>
      <c r="D52" s="9" t="s">
        <v>4</v>
      </c>
      <c r="E52" s="9" t="s">
        <v>5</v>
      </c>
      <c r="F52" s="9" t="s">
        <v>6</v>
      </c>
      <c r="H52" s="9" t="s">
        <v>2</v>
      </c>
      <c r="I52" s="9" t="s">
        <v>7</v>
      </c>
      <c r="J52" s="9" t="s">
        <v>3</v>
      </c>
      <c r="K52" s="9" t="s">
        <v>4</v>
      </c>
      <c r="L52" s="9" t="s">
        <v>5</v>
      </c>
      <c r="M52" s="9" t="s">
        <v>6</v>
      </c>
      <c r="N52" s="12"/>
    </row>
    <row r="53" spans="1:14" x14ac:dyDescent="0.25">
      <c r="A53" s="5">
        <v>1</v>
      </c>
      <c r="B53" s="5">
        <v>3</v>
      </c>
      <c r="C53" s="6">
        <v>57</v>
      </c>
      <c r="D53" s="6">
        <v>78</v>
      </c>
      <c r="E53" s="6">
        <v>46</v>
      </c>
      <c r="F53" s="6">
        <v>33</v>
      </c>
      <c r="H53" s="5">
        <v>1</v>
      </c>
      <c r="I53" s="5">
        <v>3</v>
      </c>
      <c r="J53" s="6">
        <f>C53/3701</f>
        <v>1.5401242907322345E-2</v>
      </c>
      <c r="K53" s="6">
        <f t="shared" ref="K53:M53" si="41">D53/3701</f>
        <v>2.1075385031072685E-2</v>
      </c>
      <c r="L53" s="6">
        <f t="shared" si="41"/>
        <v>1.2429073223453121E-2</v>
      </c>
      <c r="M53" s="6">
        <f t="shared" si="41"/>
        <v>8.9165090516076743E-3</v>
      </c>
      <c r="N53" s="12"/>
    </row>
    <row r="54" spans="1:14" x14ac:dyDescent="0.25">
      <c r="A54" s="5">
        <v>2</v>
      </c>
      <c r="B54" s="5">
        <v>3</v>
      </c>
      <c r="C54" s="6">
        <v>0</v>
      </c>
      <c r="D54" s="6">
        <v>0</v>
      </c>
      <c r="E54" s="6">
        <v>0</v>
      </c>
      <c r="F54" s="6">
        <v>0</v>
      </c>
      <c r="H54" s="5">
        <v>2</v>
      </c>
      <c r="I54" s="5">
        <v>3</v>
      </c>
      <c r="J54" s="6">
        <v>0</v>
      </c>
      <c r="K54" s="6">
        <v>0</v>
      </c>
      <c r="L54" s="6">
        <v>0</v>
      </c>
      <c r="M54" s="6">
        <v>0</v>
      </c>
      <c r="N54" s="12"/>
    </row>
    <row r="55" spans="1:14" x14ac:dyDescent="0.25">
      <c r="A55" s="5">
        <v>3</v>
      </c>
      <c r="B55" s="5">
        <v>3</v>
      </c>
      <c r="C55" s="6">
        <v>0</v>
      </c>
      <c r="D55" s="6">
        <v>0</v>
      </c>
      <c r="E55" s="6">
        <v>0</v>
      </c>
      <c r="F55" s="6">
        <v>0</v>
      </c>
      <c r="H55" s="5">
        <v>3</v>
      </c>
      <c r="I55" s="5">
        <v>3</v>
      </c>
      <c r="J55" s="6">
        <v>0</v>
      </c>
      <c r="K55" s="6">
        <v>0</v>
      </c>
      <c r="L55" s="6">
        <v>0</v>
      </c>
      <c r="M55" s="6">
        <v>0</v>
      </c>
      <c r="N55" s="12"/>
    </row>
    <row r="56" spans="1:14" x14ac:dyDescent="0.25">
      <c r="A56" s="5">
        <v>4</v>
      </c>
      <c r="B56" s="5">
        <v>3</v>
      </c>
      <c r="C56" s="6">
        <v>0</v>
      </c>
      <c r="D56" s="6">
        <v>0</v>
      </c>
      <c r="E56" s="6">
        <v>0</v>
      </c>
      <c r="F56" s="6">
        <v>0</v>
      </c>
      <c r="H56" s="5">
        <v>4</v>
      </c>
      <c r="I56" s="5">
        <v>3</v>
      </c>
      <c r="J56" s="6">
        <v>0</v>
      </c>
      <c r="K56" s="6">
        <v>0</v>
      </c>
      <c r="L56" s="6">
        <v>0</v>
      </c>
      <c r="M56" s="6">
        <v>0</v>
      </c>
      <c r="N56" s="12"/>
    </row>
    <row r="57" spans="1:14" x14ac:dyDescent="0.25">
      <c r="A57" s="5">
        <v>5</v>
      </c>
      <c r="B57" s="5">
        <v>3</v>
      </c>
      <c r="C57" s="6">
        <v>0</v>
      </c>
      <c r="D57" s="6">
        <v>0</v>
      </c>
      <c r="E57" s="6">
        <v>0</v>
      </c>
      <c r="F57" s="6">
        <v>0</v>
      </c>
      <c r="H57" s="5">
        <v>5</v>
      </c>
      <c r="I57" s="5">
        <v>3</v>
      </c>
      <c r="J57" s="6">
        <v>0</v>
      </c>
      <c r="K57" s="6">
        <v>0</v>
      </c>
      <c r="L57" s="6">
        <v>0</v>
      </c>
      <c r="M57" s="6">
        <v>0</v>
      </c>
      <c r="N57" s="12"/>
    </row>
    <row r="58" spans="1:14" x14ac:dyDescent="0.25">
      <c r="A58" s="7" t="s">
        <v>1</v>
      </c>
      <c r="B58" s="7"/>
      <c r="C58" s="8">
        <f>SUM(C53:C57)</f>
        <v>57</v>
      </c>
      <c r="D58" s="8">
        <f t="shared" ref="D58:F58" si="42">SUM(D53:D57)</f>
        <v>78</v>
      </c>
      <c r="E58" s="8">
        <f t="shared" si="42"/>
        <v>46</v>
      </c>
      <c r="F58" s="8">
        <f t="shared" si="42"/>
        <v>33</v>
      </c>
      <c r="G58" s="14">
        <f>C58+D58+E58+F58</f>
        <v>214</v>
      </c>
      <c r="H58" s="7" t="s">
        <v>1</v>
      </c>
      <c r="I58" s="7"/>
      <c r="J58" s="8">
        <f>SUM(J53:J57)</f>
        <v>1.5401242907322345E-2</v>
      </c>
      <c r="K58" s="8">
        <f t="shared" ref="K58" si="43">SUM(K53:K57)</f>
        <v>2.1075385031072685E-2</v>
      </c>
      <c r="L58" s="8">
        <f t="shared" ref="L58" si="44">SUM(L53:L57)</f>
        <v>1.2429073223453121E-2</v>
      </c>
      <c r="M58" s="8">
        <f t="shared" ref="M58" si="45">SUM(M53:M57)</f>
        <v>8.9165090516076743E-3</v>
      </c>
      <c r="N58" s="14">
        <f>J58+K58+L58+M58</f>
        <v>5.7822210213455821E-2</v>
      </c>
    </row>
    <row r="59" spans="1:14" x14ac:dyDescent="0.25">
      <c r="A59" s="5"/>
      <c r="B59" s="5"/>
      <c r="C59" s="5"/>
      <c r="D59" s="5"/>
      <c r="E59" s="5"/>
      <c r="F59" s="5"/>
      <c r="H59" s="5"/>
      <c r="I59" s="5"/>
      <c r="J59" s="5"/>
      <c r="K59" s="5"/>
      <c r="L59" s="5"/>
      <c r="M59" s="5"/>
      <c r="N59" s="12"/>
    </row>
    <row r="60" spans="1:14" x14ac:dyDescent="0.25">
      <c r="A60" s="9" t="s">
        <v>2</v>
      </c>
      <c r="B60" s="9" t="s">
        <v>7</v>
      </c>
      <c r="C60" s="9" t="s">
        <v>3</v>
      </c>
      <c r="D60" s="9" t="s">
        <v>4</v>
      </c>
      <c r="E60" s="9" t="s">
        <v>5</v>
      </c>
      <c r="F60" s="9" t="s">
        <v>6</v>
      </c>
      <c r="H60" s="9" t="s">
        <v>2</v>
      </c>
      <c r="I60" s="9" t="s">
        <v>7</v>
      </c>
      <c r="J60" s="9" t="s">
        <v>3</v>
      </c>
      <c r="K60" s="9" t="s">
        <v>4</v>
      </c>
      <c r="L60" s="9" t="s">
        <v>5</v>
      </c>
      <c r="M60" s="9" t="s">
        <v>6</v>
      </c>
      <c r="N60" s="12"/>
    </row>
    <row r="61" spans="1:14" x14ac:dyDescent="0.25">
      <c r="A61" s="5">
        <v>1</v>
      </c>
      <c r="B61" s="5">
        <v>4</v>
      </c>
      <c r="C61" s="6">
        <v>12</v>
      </c>
      <c r="D61" s="6">
        <v>3</v>
      </c>
      <c r="E61" s="6">
        <v>1</v>
      </c>
      <c r="F61" s="6">
        <v>5</v>
      </c>
      <c r="H61" s="5">
        <v>1</v>
      </c>
      <c r="I61" s="5">
        <v>4</v>
      </c>
      <c r="J61" s="6">
        <f>C61/3701</f>
        <v>3.2423669278573357E-3</v>
      </c>
      <c r="K61" s="6">
        <f t="shared" ref="K61:M61" si="46">D61/3701</f>
        <v>8.1059173196433392E-4</v>
      </c>
      <c r="L61" s="6">
        <f t="shared" si="46"/>
        <v>2.7019724398811131E-4</v>
      </c>
      <c r="M61" s="6">
        <f t="shared" si="46"/>
        <v>1.3509862199405566E-3</v>
      </c>
      <c r="N61" s="12"/>
    </row>
    <row r="62" spans="1:14" x14ac:dyDescent="0.25">
      <c r="A62" s="5">
        <v>2</v>
      </c>
      <c r="B62" s="5">
        <v>4</v>
      </c>
      <c r="C62" s="6">
        <v>12</v>
      </c>
      <c r="D62" s="6">
        <v>29</v>
      </c>
      <c r="E62" s="6">
        <v>29</v>
      </c>
      <c r="F62" s="6">
        <v>60</v>
      </c>
      <c r="H62" s="5">
        <v>2</v>
      </c>
      <c r="I62" s="5">
        <v>4</v>
      </c>
      <c r="J62" s="6">
        <f t="shared" ref="J62:J65" si="47">C62/3701</f>
        <v>3.2423669278573357E-3</v>
      </c>
      <c r="K62" s="6">
        <f t="shared" ref="K62:K65" si="48">D62/3701</f>
        <v>7.8357200756552278E-3</v>
      </c>
      <c r="L62" s="6">
        <f t="shared" ref="L62:L65" si="49">E62/3701</f>
        <v>7.8357200756552278E-3</v>
      </c>
      <c r="M62" s="6">
        <f t="shared" ref="M62:M65" si="50">F62/3701</f>
        <v>1.6211834639286681E-2</v>
      </c>
      <c r="N62" s="12"/>
    </row>
    <row r="63" spans="1:14" x14ac:dyDescent="0.25">
      <c r="A63" s="5">
        <v>3</v>
      </c>
      <c r="B63" s="5">
        <v>4</v>
      </c>
      <c r="C63" s="6">
        <v>5</v>
      </c>
      <c r="D63" s="6">
        <v>21</v>
      </c>
      <c r="E63" s="6">
        <v>52</v>
      </c>
      <c r="F63" s="6">
        <v>182</v>
      </c>
      <c r="H63" s="5">
        <v>3</v>
      </c>
      <c r="I63" s="5">
        <v>4</v>
      </c>
      <c r="J63" s="6">
        <f t="shared" si="47"/>
        <v>1.3509862199405566E-3</v>
      </c>
      <c r="K63" s="6">
        <f t="shared" si="48"/>
        <v>5.6741421237503382E-3</v>
      </c>
      <c r="L63" s="6">
        <f t="shared" si="49"/>
        <v>1.4050256687381789E-2</v>
      </c>
      <c r="M63" s="6">
        <f t="shared" si="50"/>
        <v>4.9175898405836263E-2</v>
      </c>
      <c r="N63" s="12"/>
    </row>
    <row r="64" spans="1:14" x14ac:dyDescent="0.25">
      <c r="A64" s="5">
        <v>4</v>
      </c>
      <c r="B64" s="5">
        <v>4</v>
      </c>
      <c r="C64" s="6">
        <v>0</v>
      </c>
      <c r="D64" s="6">
        <v>0</v>
      </c>
      <c r="E64" s="6">
        <v>11</v>
      </c>
      <c r="F64" s="6">
        <v>37</v>
      </c>
      <c r="H64" s="5">
        <v>4</v>
      </c>
      <c r="I64" s="5">
        <v>4</v>
      </c>
      <c r="J64" s="6">
        <f t="shared" si="47"/>
        <v>0</v>
      </c>
      <c r="K64" s="6">
        <f t="shared" si="48"/>
        <v>0</v>
      </c>
      <c r="L64" s="6">
        <f t="shared" si="49"/>
        <v>2.9721696838692245E-3</v>
      </c>
      <c r="M64" s="6">
        <f t="shared" si="50"/>
        <v>9.9972980275601191E-3</v>
      </c>
      <c r="N64" s="12"/>
    </row>
    <row r="65" spans="1:14" x14ac:dyDescent="0.25">
      <c r="A65" s="5">
        <v>5</v>
      </c>
      <c r="B65" s="5">
        <v>4</v>
      </c>
      <c r="C65" s="6">
        <v>0</v>
      </c>
      <c r="D65" s="6">
        <v>0</v>
      </c>
      <c r="E65" s="6">
        <v>3</v>
      </c>
      <c r="F65" s="6">
        <v>9</v>
      </c>
      <c r="H65" s="5">
        <v>5</v>
      </c>
      <c r="I65" s="5">
        <v>4</v>
      </c>
      <c r="J65" s="6">
        <f t="shared" si="47"/>
        <v>0</v>
      </c>
      <c r="K65" s="6">
        <f t="shared" si="48"/>
        <v>0</v>
      </c>
      <c r="L65" s="6">
        <f t="shared" si="49"/>
        <v>8.1059173196433392E-4</v>
      </c>
      <c r="M65" s="6">
        <f t="shared" si="50"/>
        <v>2.4317751958930021E-3</v>
      </c>
      <c r="N65" s="12"/>
    </row>
    <row r="66" spans="1:14" x14ac:dyDescent="0.25">
      <c r="A66" s="7" t="s">
        <v>1</v>
      </c>
      <c r="B66" s="7"/>
      <c r="C66" s="8">
        <f>SUM(C61:C65)</f>
        <v>29</v>
      </c>
      <c r="D66" s="8">
        <f t="shared" ref="D66:F66" si="51">SUM(D61:D65)</f>
        <v>53</v>
      </c>
      <c r="E66" s="8">
        <f t="shared" si="51"/>
        <v>96</v>
      </c>
      <c r="F66" s="8">
        <f t="shared" si="51"/>
        <v>293</v>
      </c>
      <c r="G66" s="14">
        <f>C66+D66+E66+F66</f>
        <v>471</v>
      </c>
      <c r="H66" s="7" t="s">
        <v>1</v>
      </c>
      <c r="I66" s="7"/>
      <c r="J66" s="8">
        <f>SUM(J61:J65)</f>
        <v>7.8357200756552278E-3</v>
      </c>
      <c r="K66" s="8">
        <f t="shared" ref="K66" si="52">SUM(K61:K65)</f>
        <v>1.43204539313699E-2</v>
      </c>
      <c r="L66" s="8">
        <f t="shared" ref="L66" si="53">SUM(L61:L65)</f>
        <v>2.5938935422858685E-2</v>
      </c>
      <c r="M66" s="8">
        <f t="shared" ref="M66" si="54">SUM(M61:M65)</f>
        <v>7.9167792488516631E-2</v>
      </c>
      <c r="N66" s="14">
        <f>J66+K66+L66+M66</f>
        <v>0.12726290191840045</v>
      </c>
    </row>
    <row r="67" spans="1:14" x14ac:dyDescent="0.25">
      <c r="A67" s="5"/>
      <c r="B67" s="5"/>
      <c r="C67" s="5"/>
      <c r="D67" s="5"/>
      <c r="E67" s="5"/>
      <c r="F67" s="5"/>
      <c r="G67">
        <f>SUM(G42:G66)</f>
        <v>1363</v>
      </c>
      <c r="H67" s="5"/>
      <c r="I67" s="5"/>
      <c r="J67" s="5"/>
      <c r="K67" s="5"/>
      <c r="L67" s="5"/>
      <c r="M67" s="5"/>
      <c r="N67" s="12"/>
    </row>
    <row r="68" spans="1:14" x14ac:dyDescent="0.25">
      <c r="A68" s="10" t="s">
        <v>13</v>
      </c>
      <c r="B68" s="10"/>
      <c r="C68" s="10" t="s">
        <v>12</v>
      </c>
      <c r="D68" s="10"/>
      <c r="E68" s="10"/>
      <c r="F68" s="10"/>
      <c r="H68" s="10" t="s">
        <v>13</v>
      </c>
      <c r="I68" s="10"/>
      <c r="J68" s="10" t="s">
        <v>12</v>
      </c>
      <c r="K68" s="10"/>
      <c r="L68" s="10"/>
      <c r="M68" s="10"/>
      <c r="N68" s="12"/>
    </row>
    <row r="69" spans="1:14" x14ac:dyDescent="0.25">
      <c r="A69" s="9" t="s">
        <v>2</v>
      </c>
      <c r="B69" s="9" t="s">
        <v>7</v>
      </c>
      <c r="C69" s="9" t="s">
        <v>3</v>
      </c>
      <c r="D69" s="9" t="s">
        <v>4</v>
      </c>
      <c r="E69" s="9" t="s">
        <v>5</v>
      </c>
      <c r="F69" s="9" t="s">
        <v>6</v>
      </c>
      <c r="H69" s="9" t="s">
        <v>2</v>
      </c>
      <c r="I69" s="9" t="s">
        <v>7</v>
      </c>
      <c r="J69" s="9" t="s">
        <v>3</v>
      </c>
      <c r="K69" s="9" t="s">
        <v>4</v>
      </c>
      <c r="L69" s="9" t="s">
        <v>5</v>
      </c>
      <c r="M69" s="9" t="s">
        <v>6</v>
      </c>
      <c r="N69" s="12"/>
    </row>
    <row r="70" spans="1:14" x14ac:dyDescent="0.25">
      <c r="A70" s="5">
        <v>1</v>
      </c>
      <c r="B70" s="5">
        <v>1</v>
      </c>
      <c r="C70" s="6">
        <v>6</v>
      </c>
      <c r="D70" s="6">
        <v>4</v>
      </c>
      <c r="E70" s="6">
        <v>0</v>
      </c>
      <c r="F70" s="6">
        <v>0</v>
      </c>
      <c r="H70" s="5">
        <v>1</v>
      </c>
      <c r="I70" s="5">
        <v>1</v>
      </c>
      <c r="J70" s="6">
        <f>C70/3701</f>
        <v>1.6211834639286678E-3</v>
      </c>
      <c r="K70" s="6">
        <f t="shared" ref="K70:M70" si="55">D70/3701</f>
        <v>1.0807889759524452E-3</v>
      </c>
      <c r="L70" s="6">
        <f t="shared" si="55"/>
        <v>0</v>
      </c>
      <c r="M70" s="6">
        <f t="shared" si="55"/>
        <v>0</v>
      </c>
      <c r="N70" s="12"/>
    </row>
    <row r="71" spans="1:14" x14ac:dyDescent="0.25">
      <c r="A71" s="5">
        <v>2</v>
      </c>
      <c r="B71" s="5">
        <v>1</v>
      </c>
      <c r="C71" s="6">
        <v>4</v>
      </c>
      <c r="D71" s="6">
        <v>19</v>
      </c>
      <c r="E71" s="6">
        <v>12</v>
      </c>
      <c r="F71" s="6">
        <v>20</v>
      </c>
      <c r="H71" s="5">
        <v>2</v>
      </c>
      <c r="I71" s="5">
        <v>1</v>
      </c>
      <c r="J71" s="6">
        <f t="shared" ref="J71:J74" si="56">C71/3701</f>
        <v>1.0807889759524452E-3</v>
      </c>
      <c r="K71" s="6">
        <f t="shared" ref="K71:K74" si="57">D71/3701</f>
        <v>5.1337476357741149E-3</v>
      </c>
      <c r="L71" s="6">
        <f t="shared" ref="L71:L74" si="58">E71/3701</f>
        <v>3.2423669278573357E-3</v>
      </c>
      <c r="M71" s="6">
        <f t="shared" ref="M71:M74" si="59">F71/3701</f>
        <v>5.4039448797622265E-3</v>
      </c>
      <c r="N71" s="12"/>
    </row>
    <row r="72" spans="1:14" x14ac:dyDescent="0.25">
      <c r="A72" s="5">
        <v>3</v>
      </c>
      <c r="B72" s="5">
        <v>1</v>
      </c>
      <c r="C72" s="6">
        <v>1</v>
      </c>
      <c r="D72" s="6">
        <v>7</v>
      </c>
      <c r="E72" s="6">
        <v>20</v>
      </c>
      <c r="F72" s="6">
        <v>39</v>
      </c>
      <c r="H72" s="5">
        <v>3</v>
      </c>
      <c r="I72" s="5">
        <v>1</v>
      </c>
      <c r="J72" s="6">
        <f t="shared" si="56"/>
        <v>2.7019724398811131E-4</v>
      </c>
      <c r="K72" s="6">
        <f t="shared" si="57"/>
        <v>1.8913807079167792E-3</v>
      </c>
      <c r="L72" s="6">
        <f t="shared" si="58"/>
        <v>5.4039448797622265E-3</v>
      </c>
      <c r="M72" s="6">
        <f t="shared" si="59"/>
        <v>1.0537692515536342E-2</v>
      </c>
      <c r="N72" s="12"/>
    </row>
    <row r="73" spans="1:14" x14ac:dyDescent="0.25">
      <c r="A73" s="5">
        <v>4</v>
      </c>
      <c r="B73" s="5">
        <v>1</v>
      </c>
      <c r="C73" s="6">
        <v>1</v>
      </c>
      <c r="D73" s="6">
        <v>0</v>
      </c>
      <c r="E73" s="6">
        <v>2</v>
      </c>
      <c r="F73" s="6">
        <v>9</v>
      </c>
      <c r="H73" s="5">
        <v>4</v>
      </c>
      <c r="I73" s="5">
        <v>1</v>
      </c>
      <c r="J73" s="6">
        <f t="shared" si="56"/>
        <v>2.7019724398811131E-4</v>
      </c>
      <c r="K73" s="6">
        <f t="shared" si="57"/>
        <v>0</v>
      </c>
      <c r="L73" s="6">
        <f t="shared" si="58"/>
        <v>5.4039448797622261E-4</v>
      </c>
      <c r="M73" s="6">
        <f t="shared" si="59"/>
        <v>2.4317751958930021E-3</v>
      </c>
      <c r="N73" s="12"/>
    </row>
    <row r="74" spans="1:14" x14ac:dyDescent="0.25">
      <c r="A74" s="5">
        <v>5</v>
      </c>
      <c r="B74" s="5">
        <v>1</v>
      </c>
      <c r="C74" s="6">
        <v>1</v>
      </c>
      <c r="D74" s="6">
        <v>0</v>
      </c>
      <c r="E74" s="6">
        <v>0</v>
      </c>
      <c r="F74" s="6">
        <v>0</v>
      </c>
      <c r="H74" s="5">
        <v>5</v>
      </c>
      <c r="I74" s="5">
        <v>1</v>
      </c>
      <c r="J74" s="6">
        <f t="shared" si="56"/>
        <v>2.7019724398811131E-4</v>
      </c>
      <c r="K74" s="6">
        <f t="shared" si="57"/>
        <v>0</v>
      </c>
      <c r="L74" s="6">
        <f t="shared" si="58"/>
        <v>0</v>
      </c>
      <c r="M74" s="6">
        <f t="shared" si="59"/>
        <v>0</v>
      </c>
      <c r="N74" s="12"/>
    </row>
    <row r="75" spans="1:14" x14ac:dyDescent="0.25">
      <c r="A75" s="7" t="s">
        <v>1</v>
      </c>
      <c r="B75" s="7"/>
      <c r="C75" s="8">
        <f>SUM(C70:C74)</f>
        <v>13</v>
      </c>
      <c r="D75" s="8">
        <f t="shared" ref="D75:F75" si="60">SUM(D70:D74)</f>
        <v>30</v>
      </c>
      <c r="E75" s="8">
        <f t="shared" si="60"/>
        <v>34</v>
      </c>
      <c r="F75" s="8">
        <f t="shared" si="60"/>
        <v>68</v>
      </c>
      <c r="G75" s="14">
        <f>C75+D75+E75+F75</f>
        <v>145</v>
      </c>
      <c r="H75" s="7" t="s">
        <v>1</v>
      </c>
      <c r="I75" s="7"/>
      <c r="J75" s="8">
        <f>SUM(J70:J74)</f>
        <v>3.5125641718454464E-3</v>
      </c>
      <c r="K75" s="8">
        <f t="shared" ref="K75" si="61">SUM(K70:K74)</f>
        <v>8.1059173196433385E-3</v>
      </c>
      <c r="L75" s="8">
        <f t="shared" ref="L75" si="62">SUM(L70:L74)</f>
        <v>9.186706295595785E-3</v>
      </c>
      <c r="M75" s="8">
        <f t="shared" ref="M75" si="63">SUM(M70:M74)</f>
        <v>1.8373412591191574E-2</v>
      </c>
      <c r="N75" s="14">
        <f>J75+K75+L75+M75</f>
        <v>3.9178600378276141E-2</v>
      </c>
    </row>
    <row r="76" spans="1:14" x14ac:dyDescent="0.25">
      <c r="A76" s="5"/>
      <c r="B76" s="5"/>
      <c r="C76" s="5"/>
      <c r="D76" s="5"/>
      <c r="E76" s="5"/>
      <c r="F76" s="5"/>
      <c r="H76" s="5"/>
      <c r="I76" s="5"/>
      <c r="J76" s="5"/>
      <c r="K76" s="5"/>
      <c r="L76" s="5"/>
      <c r="M76" s="5"/>
      <c r="N76" s="12"/>
    </row>
    <row r="77" spans="1:14" x14ac:dyDescent="0.25">
      <c r="A77" s="9" t="s">
        <v>2</v>
      </c>
      <c r="B77" s="9" t="s">
        <v>7</v>
      </c>
      <c r="C77" s="9" t="s">
        <v>3</v>
      </c>
      <c r="D77" s="9" t="s">
        <v>4</v>
      </c>
      <c r="E77" s="9" t="s">
        <v>5</v>
      </c>
      <c r="F77" s="9" t="s">
        <v>6</v>
      </c>
      <c r="H77" s="9" t="s">
        <v>2</v>
      </c>
      <c r="I77" s="9" t="s">
        <v>7</v>
      </c>
      <c r="J77" s="9" t="s">
        <v>3</v>
      </c>
      <c r="K77" s="9" t="s">
        <v>4</v>
      </c>
      <c r="L77" s="9" t="s">
        <v>5</v>
      </c>
      <c r="M77" s="9" t="s">
        <v>6</v>
      </c>
      <c r="N77" s="12"/>
    </row>
    <row r="78" spans="1:14" x14ac:dyDescent="0.25">
      <c r="A78" s="5">
        <v>1</v>
      </c>
      <c r="B78" s="5">
        <v>2</v>
      </c>
      <c r="C78" s="6">
        <v>0</v>
      </c>
      <c r="D78" s="6">
        <v>0</v>
      </c>
      <c r="E78" s="6">
        <v>0</v>
      </c>
      <c r="F78" s="6">
        <v>0</v>
      </c>
      <c r="H78" s="5">
        <v>1</v>
      </c>
      <c r="I78" s="5">
        <v>2</v>
      </c>
      <c r="J78" s="6">
        <f>C78/3701</f>
        <v>0</v>
      </c>
      <c r="K78" s="6">
        <f t="shared" ref="K78:M78" si="64">D78/3701</f>
        <v>0</v>
      </c>
      <c r="L78" s="6">
        <f t="shared" si="64"/>
        <v>0</v>
      </c>
      <c r="M78" s="6">
        <f t="shared" si="64"/>
        <v>0</v>
      </c>
      <c r="N78" s="12"/>
    </row>
    <row r="79" spans="1:14" x14ac:dyDescent="0.25">
      <c r="A79" s="5">
        <v>2</v>
      </c>
      <c r="B79" s="5">
        <v>2</v>
      </c>
      <c r="C79" s="6">
        <v>1</v>
      </c>
      <c r="D79" s="6">
        <v>1</v>
      </c>
      <c r="E79" s="6">
        <v>0</v>
      </c>
      <c r="F79" s="6">
        <v>0</v>
      </c>
      <c r="H79" s="5">
        <v>2</v>
      </c>
      <c r="I79" s="5">
        <v>2</v>
      </c>
      <c r="J79" s="6">
        <f t="shared" ref="J79:J82" si="65">C79/3701</f>
        <v>2.7019724398811131E-4</v>
      </c>
      <c r="K79" s="6">
        <f t="shared" ref="K79:K82" si="66">D79/3701</f>
        <v>2.7019724398811131E-4</v>
      </c>
      <c r="L79" s="6">
        <f t="shared" ref="L79:L82" si="67">E79/3701</f>
        <v>0</v>
      </c>
      <c r="M79" s="6">
        <f t="shared" ref="M79:M82" si="68">F79/3701</f>
        <v>0</v>
      </c>
      <c r="N79" s="12"/>
    </row>
    <row r="80" spans="1:14" x14ac:dyDescent="0.25">
      <c r="A80" s="5">
        <v>3</v>
      </c>
      <c r="B80" s="5">
        <v>2</v>
      </c>
      <c r="C80" s="6">
        <v>1</v>
      </c>
      <c r="D80" s="6">
        <v>1</v>
      </c>
      <c r="E80" s="6">
        <v>0</v>
      </c>
      <c r="F80" s="6">
        <v>0</v>
      </c>
      <c r="H80" s="5">
        <v>3</v>
      </c>
      <c r="I80" s="5">
        <v>2</v>
      </c>
      <c r="J80" s="6">
        <f t="shared" si="65"/>
        <v>2.7019724398811131E-4</v>
      </c>
      <c r="K80" s="6">
        <f t="shared" si="66"/>
        <v>2.7019724398811131E-4</v>
      </c>
      <c r="L80" s="6">
        <f t="shared" si="67"/>
        <v>0</v>
      </c>
      <c r="M80" s="6">
        <f t="shared" si="68"/>
        <v>0</v>
      </c>
      <c r="N80" s="12"/>
    </row>
    <row r="81" spans="1:14" x14ac:dyDescent="0.25">
      <c r="A81" s="5">
        <v>4</v>
      </c>
      <c r="B81" s="5">
        <v>2</v>
      </c>
      <c r="C81" s="6">
        <v>0</v>
      </c>
      <c r="D81" s="6">
        <v>0</v>
      </c>
      <c r="E81" s="6">
        <v>0</v>
      </c>
      <c r="F81" s="6">
        <v>1</v>
      </c>
      <c r="H81" s="5">
        <v>4</v>
      </c>
      <c r="I81" s="5">
        <v>2</v>
      </c>
      <c r="J81" s="6">
        <f t="shared" si="65"/>
        <v>0</v>
      </c>
      <c r="K81" s="6">
        <f t="shared" si="66"/>
        <v>0</v>
      </c>
      <c r="L81" s="6">
        <f t="shared" si="67"/>
        <v>0</v>
      </c>
      <c r="M81" s="6">
        <f t="shared" si="68"/>
        <v>2.7019724398811131E-4</v>
      </c>
      <c r="N81" s="12"/>
    </row>
    <row r="82" spans="1:14" x14ac:dyDescent="0.25">
      <c r="A82" s="5">
        <v>5</v>
      </c>
      <c r="B82" s="5">
        <v>2</v>
      </c>
      <c r="C82" s="6">
        <v>0</v>
      </c>
      <c r="D82" s="6">
        <v>0</v>
      </c>
      <c r="E82" s="6">
        <v>0</v>
      </c>
      <c r="F82" s="6">
        <v>0</v>
      </c>
      <c r="H82" s="5">
        <v>5</v>
      </c>
      <c r="I82" s="5">
        <v>2</v>
      </c>
      <c r="J82" s="6">
        <f t="shared" si="65"/>
        <v>0</v>
      </c>
      <c r="K82" s="6">
        <f t="shared" si="66"/>
        <v>0</v>
      </c>
      <c r="L82" s="6">
        <f t="shared" si="67"/>
        <v>0</v>
      </c>
      <c r="M82" s="6">
        <f t="shared" si="68"/>
        <v>0</v>
      </c>
      <c r="N82" s="12"/>
    </row>
    <row r="83" spans="1:14" x14ac:dyDescent="0.25">
      <c r="A83" s="7" t="s">
        <v>1</v>
      </c>
      <c r="B83" s="7"/>
      <c r="C83" s="8">
        <f>SUM(C78:C82)</f>
        <v>2</v>
      </c>
      <c r="D83" s="8">
        <f t="shared" ref="D83:F83" si="69">SUM(D78:D82)</f>
        <v>2</v>
      </c>
      <c r="E83" s="8">
        <f t="shared" si="69"/>
        <v>0</v>
      </c>
      <c r="F83" s="8">
        <f t="shared" si="69"/>
        <v>1</v>
      </c>
      <c r="G83" s="14">
        <f>C83+D83+E83+F83</f>
        <v>5</v>
      </c>
      <c r="H83" s="7" t="s">
        <v>1</v>
      </c>
      <c r="I83" s="7"/>
      <c r="J83" s="8">
        <f>SUM(J78:J82)</f>
        <v>5.4039448797622261E-4</v>
      </c>
      <c r="K83" s="8">
        <f t="shared" ref="K83" si="70">SUM(K78:K82)</f>
        <v>5.4039448797622261E-4</v>
      </c>
      <c r="L83" s="8">
        <f t="shared" ref="L83" si="71">SUM(L78:L82)</f>
        <v>0</v>
      </c>
      <c r="M83" s="8">
        <f t="shared" ref="M83" si="72">SUM(M78:M82)</f>
        <v>2.7019724398811131E-4</v>
      </c>
      <c r="N83" s="14">
        <f>J83+K83+L83+M83</f>
        <v>1.3509862199405564E-3</v>
      </c>
    </row>
    <row r="84" spans="1:14" x14ac:dyDescent="0.25">
      <c r="A84" s="5"/>
      <c r="B84" s="5"/>
      <c r="C84" s="5"/>
      <c r="D84" s="5"/>
      <c r="E84" s="5"/>
      <c r="F84" s="5"/>
      <c r="H84" s="5"/>
      <c r="I84" s="5"/>
      <c r="J84" s="5"/>
      <c r="K84" s="5"/>
      <c r="L84" s="5"/>
      <c r="M84" s="5"/>
      <c r="N84" s="12"/>
    </row>
    <row r="85" spans="1:14" x14ac:dyDescent="0.25">
      <c r="A85" s="9" t="s">
        <v>2</v>
      </c>
      <c r="B85" s="9" t="s">
        <v>7</v>
      </c>
      <c r="C85" s="9" t="s">
        <v>3</v>
      </c>
      <c r="D85" s="9" t="s">
        <v>4</v>
      </c>
      <c r="E85" s="9" t="s">
        <v>5</v>
      </c>
      <c r="F85" s="9" t="s">
        <v>6</v>
      </c>
      <c r="H85" s="9" t="s">
        <v>2</v>
      </c>
      <c r="I85" s="9" t="s">
        <v>7</v>
      </c>
      <c r="J85" s="9" t="s">
        <v>3</v>
      </c>
      <c r="K85" s="9" t="s">
        <v>4</v>
      </c>
      <c r="L85" s="9" t="s">
        <v>5</v>
      </c>
      <c r="M85" s="9" t="s">
        <v>6</v>
      </c>
      <c r="N85" s="12"/>
    </row>
    <row r="86" spans="1:14" x14ac:dyDescent="0.25">
      <c r="A86" s="5">
        <v>1</v>
      </c>
      <c r="B86" s="5">
        <v>3</v>
      </c>
      <c r="C86" s="6">
        <v>14</v>
      </c>
      <c r="D86" s="6">
        <v>15</v>
      </c>
      <c r="E86" s="6">
        <v>15</v>
      </c>
      <c r="F86" s="6">
        <v>13</v>
      </c>
      <c r="H86" s="5">
        <v>1</v>
      </c>
      <c r="I86" s="5">
        <v>3</v>
      </c>
      <c r="J86" s="6">
        <f>C86/3701</f>
        <v>3.7827614158335585E-3</v>
      </c>
      <c r="K86" s="6">
        <f t="shared" ref="K86:M86" si="73">D86/3701</f>
        <v>4.0529586598216701E-3</v>
      </c>
      <c r="L86" s="6">
        <f t="shared" si="73"/>
        <v>4.0529586598216701E-3</v>
      </c>
      <c r="M86" s="6">
        <f t="shared" si="73"/>
        <v>3.5125641718454473E-3</v>
      </c>
      <c r="N86" s="12"/>
    </row>
    <row r="87" spans="1:14" x14ac:dyDescent="0.25">
      <c r="A87" s="5">
        <v>2</v>
      </c>
      <c r="B87" s="5">
        <v>3</v>
      </c>
      <c r="C87" s="6">
        <v>0</v>
      </c>
      <c r="D87" s="6">
        <v>0</v>
      </c>
      <c r="E87" s="6">
        <v>0</v>
      </c>
      <c r="F87" s="6">
        <v>0</v>
      </c>
      <c r="H87" s="5">
        <v>2</v>
      </c>
      <c r="I87" s="5">
        <v>3</v>
      </c>
      <c r="J87" s="6">
        <v>0</v>
      </c>
      <c r="K87" s="6">
        <v>0</v>
      </c>
      <c r="L87" s="6">
        <v>0</v>
      </c>
      <c r="M87" s="6">
        <v>0</v>
      </c>
      <c r="N87" s="12"/>
    </row>
    <row r="88" spans="1:14" x14ac:dyDescent="0.25">
      <c r="A88" s="5">
        <v>3</v>
      </c>
      <c r="B88" s="5">
        <v>3</v>
      </c>
      <c r="C88" s="6">
        <v>0</v>
      </c>
      <c r="D88" s="6">
        <v>0</v>
      </c>
      <c r="E88" s="6">
        <v>0</v>
      </c>
      <c r="F88" s="6">
        <v>0</v>
      </c>
      <c r="H88" s="5">
        <v>3</v>
      </c>
      <c r="I88" s="5">
        <v>3</v>
      </c>
      <c r="J88" s="6">
        <v>0</v>
      </c>
      <c r="K88" s="6">
        <v>0</v>
      </c>
      <c r="L88" s="6">
        <v>0</v>
      </c>
      <c r="M88" s="6">
        <v>0</v>
      </c>
      <c r="N88" s="12"/>
    </row>
    <row r="89" spans="1:14" x14ac:dyDescent="0.25">
      <c r="A89" s="5">
        <v>4</v>
      </c>
      <c r="B89" s="5">
        <v>3</v>
      </c>
      <c r="C89" s="6">
        <v>0</v>
      </c>
      <c r="D89" s="6">
        <v>0</v>
      </c>
      <c r="E89" s="6">
        <v>0</v>
      </c>
      <c r="F89" s="6">
        <v>0</v>
      </c>
      <c r="H89" s="5">
        <v>4</v>
      </c>
      <c r="I89" s="5">
        <v>3</v>
      </c>
      <c r="J89" s="6">
        <v>0</v>
      </c>
      <c r="K89" s="6">
        <v>0</v>
      </c>
      <c r="L89" s="6">
        <v>0</v>
      </c>
      <c r="M89" s="6">
        <v>0</v>
      </c>
      <c r="N89" s="12"/>
    </row>
    <row r="90" spans="1:14" x14ac:dyDescent="0.25">
      <c r="A90" s="5">
        <v>5</v>
      </c>
      <c r="B90" s="5">
        <v>3</v>
      </c>
      <c r="C90" s="6">
        <v>0</v>
      </c>
      <c r="D90" s="6">
        <v>0</v>
      </c>
      <c r="E90" s="6">
        <v>0</v>
      </c>
      <c r="F90" s="6">
        <v>0</v>
      </c>
      <c r="H90" s="5">
        <v>5</v>
      </c>
      <c r="I90" s="5">
        <v>3</v>
      </c>
      <c r="J90" s="6">
        <v>0</v>
      </c>
      <c r="K90" s="6">
        <v>0</v>
      </c>
      <c r="L90" s="6">
        <v>0</v>
      </c>
      <c r="M90" s="6">
        <v>0</v>
      </c>
      <c r="N90" s="12"/>
    </row>
    <row r="91" spans="1:14" x14ac:dyDescent="0.25">
      <c r="A91" s="7" t="s">
        <v>1</v>
      </c>
      <c r="B91" s="7"/>
      <c r="C91" s="8">
        <f>SUM(C86:C90)</f>
        <v>14</v>
      </c>
      <c r="D91" s="8">
        <f t="shared" ref="D91:F91" si="74">SUM(D86:D90)</f>
        <v>15</v>
      </c>
      <c r="E91" s="8">
        <f t="shared" si="74"/>
        <v>15</v>
      </c>
      <c r="F91" s="8">
        <f t="shared" si="74"/>
        <v>13</v>
      </c>
      <c r="G91" s="14">
        <f>C91+D91+E91+F91</f>
        <v>57</v>
      </c>
      <c r="H91" s="7" t="s">
        <v>1</v>
      </c>
      <c r="I91" s="7"/>
      <c r="J91" s="8">
        <f>SUM(J86:J90)</f>
        <v>3.7827614158335585E-3</v>
      </c>
      <c r="K91" s="8">
        <f t="shared" ref="K91" si="75">SUM(K86:K90)</f>
        <v>4.0529586598216701E-3</v>
      </c>
      <c r="L91" s="8">
        <f t="shared" ref="L91" si="76">SUM(L86:L90)</f>
        <v>4.0529586598216701E-3</v>
      </c>
      <c r="M91" s="8">
        <f t="shared" ref="M91" si="77">SUM(M86:M90)</f>
        <v>3.5125641718454473E-3</v>
      </c>
      <c r="N91" s="14">
        <f>J91+K91+L91+M91</f>
        <v>1.5401242907322346E-2</v>
      </c>
    </row>
    <row r="92" spans="1:14" x14ac:dyDescent="0.25">
      <c r="A92" s="5"/>
      <c r="B92" s="5"/>
      <c r="C92" s="5"/>
      <c r="D92" s="5"/>
      <c r="E92" s="5"/>
      <c r="F92" s="5"/>
      <c r="H92" s="5"/>
      <c r="I92" s="5"/>
      <c r="J92" s="5"/>
      <c r="K92" s="5"/>
      <c r="L92" s="5"/>
      <c r="M92" s="5"/>
      <c r="N92" s="12"/>
    </row>
    <row r="93" spans="1:14" x14ac:dyDescent="0.25">
      <c r="A93" s="9" t="s">
        <v>2</v>
      </c>
      <c r="B93" s="9" t="s">
        <v>7</v>
      </c>
      <c r="C93" s="9" t="s">
        <v>3</v>
      </c>
      <c r="D93" s="9" t="s">
        <v>4</v>
      </c>
      <c r="E93" s="9" t="s">
        <v>5</v>
      </c>
      <c r="F93" s="9" t="s">
        <v>6</v>
      </c>
      <c r="H93" s="9" t="s">
        <v>2</v>
      </c>
      <c r="I93" s="9" t="s">
        <v>7</v>
      </c>
      <c r="J93" s="9" t="s">
        <v>3</v>
      </c>
      <c r="K93" s="9" t="s">
        <v>4</v>
      </c>
      <c r="L93" s="9" t="s">
        <v>5</v>
      </c>
      <c r="M93" s="9" t="s">
        <v>6</v>
      </c>
      <c r="N93" s="12"/>
    </row>
    <row r="94" spans="1:14" x14ac:dyDescent="0.25">
      <c r="A94" s="5">
        <v>1</v>
      </c>
      <c r="B94" s="5">
        <v>4</v>
      </c>
      <c r="C94" s="5">
        <v>4</v>
      </c>
      <c r="D94" s="5">
        <v>1</v>
      </c>
      <c r="E94" s="5">
        <v>0</v>
      </c>
      <c r="F94" s="5">
        <v>1</v>
      </c>
      <c r="H94" s="5">
        <v>1</v>
      </c>
      <c r="I94" s="5">
        <v>4</v>
      </c>
      <c r="J94" s="6">
        <f>C94/3701</f>
        <v>1.0807889759524452E-3</v>
      </c>
      <c r="K94" s="6">
        <f t="shared" ref="K94:M94" si="78">D94/3701</f>
        <v>2.7019724398811131E-4</v>
      </c>
      <c r="L94" s="6">
        <f t="shared" si="78"/>
        <v>0</v>
      </c>
      <c r="M94" s="6">
        <f t="shared" si="78"/>
        <v>2.7019724398811131E-4</v>
      </c>
      <c r="N94" s="12"/>
    </row>
    <row r="95" spans="1:14" x14ac:dyDescent="0.25">
      <c r="A95" s="5">
        <v>2</v>
      </c>
      <c r="B95" s="5">
        <v>4</v>
      </c>
      <c r="C95" s="5">
        <v>0</v>
      </c>
      <c r="D95" s="5">
        <v>7</v>
      </c>
      <c r="E95" s="5">
        <v>8</v>
      </c>
      <c r="F95" s="5">
        <v>10</v>
      </c>
      <c r="H95" s="5">
        <v>2</v>
      </c>
      <c r="I95" s="5">
        <v>4</v>
      </c>
      <c r="J95" s="6">
        <f t="shared" ref="J95:J98" si="79">C95/3701</f>
        <v>0</v>
      </c>
      <c r="K95" s="6">
        <f t="shared" ref="K95:K98" si="80">D95/3701</f>
        <v>1.8913807079167792E-3</v>
      </c>
      <c r="L95" s="6">
        <f t="shared" ref="L95:L98" si="81">E95/3701</f>
        <v>2.1615779519048904E-3</v>
      </c>
      <c r="M95" s="6">
        <f t="shared" ref="M95:M98" si="82">F95/3701</f>
        <v>2.7019724398811133E-3</v>
      </c>
      <c r="N95" s="12"/>
    </row>
    <row r="96" spans="1:14" x14ac:dyDescent="0.25">
      <c r="A96" s="5">
        <v>3</v>
      </c>
      <c r="B96" s="5">
        <v>4</v>
      </c>
      <c r="C96" s="5">
        <v>1</v>
      </c>
      <c r="D96" s="5">
        <v>6</v>
      </c>
      <c r="E96" s="5">
        <v>12</v>
      </c>
      <c r="F96" s="5">
        <v>39</v>
      </c>
      <c r="H96" s="5">
        <v>3</v>
      </c>
      <c r="I96" s="5">
        <v>4</v>
      </c>
      <c r="J96" s="6">
        <f t="shared" si="79"/>
        <v>2.7019724398811131E-4</v>
      </c>
      <c r="K96" s="6">
        <f t="shared" si="80"/>
        <v>1.6211834639286678E-3</v>
      </c>
      <c r="L96" s="6">
        <f t="shared" si="81"/>
        <v>3.2423669278573357E-3</v>
      </c>
      <c r="M96" s="6">
        <f t="shared" si="82"/>
        <v>1.0537692515536342E-2</v>
      </c>
      <c r="N96" s="12"/>
    </row>
    <row r="97" spans="1:14" x14ac:dyDescent="0.25">
      <c r="A97" s="5">
        <v>4</v>
      </c>
      <c r="B97" s="5">
        <v>4</v>
      </c>
      <c r="C97" s="5">
        <v>1</v>
      </c>
      <c r="D97" s="5">
        <v>0</v>
      </c>
      <c r="E97" s="5">
        <v>6</v>
      </c>
      <c r="F97" s="5">
        <v>5</v>
      </c>
      <c r="H97" s="5">
        <v>4</v>
      </c>
      <c r="I97" s="5">
        <v>4</v>
      </c>
      <c r="J97" s="6">
        <f t="shared" si="79"/>
        <v>2.7019724398811131E-4</v>
      </c>
      <c r="K97" s="6">
        <f t="shared" si="80"/>
        <v>0</v>
      </c>
      <c r="L97" s="6">
        <f t="shared" si="81"/>
        <v>1.6211834639286678E-3</v>
      </c>
      <c r="M97" s="6">
        <f t="shared" si="82"/>
        <v>1.3509862199405566E-3</v>
      </c>
      <c r="N97" s="12"/>
    </row>
    <row r="98" spans="1:14" x14ac:dyDescent="0.25">
      <c r="A98" s="5">
        <v>5</v>
      </c>
      <c r="B98" s="5">
        <v>4</v>
      </c>
      <c r="C98" s="5">
        <v>0</v>
      </c>
      <c r="D98" s="5">
        <v>0</v>
      </c>
      <c r="E98" s="5">
        <v>1</v>
      </c>
      <c r="F98" s="5">
        <v>0</v>
      </c>
      <c r="H98" s="5">
        <v>5</v>
      </c>
      <c r="I98" s="5">
        <v>4</v>
      </c>
      <c r="J98" s="6">
        <f t="shared" si="79"/>
        <v>0</v>
      </c>
      <c r="K98" s="6">
        <f t="shared" si="80"/>
        <v>0</v>
      </c>
      <c r="L98" s="6">
        <f t="shared" si="81"/>
        <v>2.7019724398811131E-4</v>
      </c>
      <c r="M98" s="6">
        <f t="shared" si="82"/>
        <v>0</v>
      </c>
      <c r="N98" s="12"/>
    </row>
    <row r="99" spans="1:14" x14ac:dyDescent="0.25">
      <c r="A99" s="7" t="s">
        <v>1</v>
      </c>
      <c r="B99" s="7"/>
      <c r="C99" s="8">
        <f>SUM(C94:C98)</f>
        <v>6</v>
      </c>
      <c r="D99" s="8">
        <f t="shared" ref="D99:F99" si="83">SUM(D94:D98)</f>
        <v>14</v>
      </c>
      <c r="E99" s="8">
        <f t="shared" si="83"/>
        <v>27</v>
      </c>
      <c r="F99" s="8">
        <f t="shared" si="83"/>
        <v>55</v>
      </c>
      <c r="G99" s="14">
        <f>C99+D99+E99+F99</f>
        <v>102</v>
      </c>
      <c r="H99" s="7" t="s">
        <v>1</v>
      </c>
      <c r="I99" s="7"/>
      <c r="J99" s="8">
        <f>SUM(J94:J98)</f>
        <v>1.6211834639286676E-3</v>
      </c>
      <c r="K99" s="8">
        <f t="shared" ref="K99" si="84">SUM(K94:K98)</f>
        <v>3.7827614158335585E-3</v>
      </c>
      <c r="L99" s="8">
        <f t="shared" ref="L99" si="85">SUM(L94:L98)</f>
        <v>7.2953255876790054E-3</v>
      </c>
      <c r="M99" s="8">
        <f t="shared" ref="M99" si="86">SUM(M94:M98)</f>
        <v>1.4860848419346123E-2</v>
      </c>
      <c r="N99" s="14">
        <f>J99+K99+L99+M99</f>
        <v>2.7560118886787353E-2</v>
      </c>
    </row>
    <row r="100" spans="1:14" x14ac:dyDescent="0.25">
      <c r="G100" s="15">
        <f>SUM(G75:G99)</f>
        <v>309</v>
      </c>
      <c r="N100" s="15">
        <f>SUM(N3:N99)</f>
        <v>1.0000000000000002</v>
      </c>
    </row>
    <row r="102" spans="1:14" x14ac:dyDescent="0.25">
      <c r="G102" s="15">
        <v>7093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1" sqref="I1:K17"/>
    </sheetView>
  </sheetViews>
  <sheetFormatPr defaultRowHeight="15" x14ac:dyDescent="0.25"/>
  <cols>
    <col min="1" max="1" width="11.140625" style="12" bestFit="1" customWidth="1"/>
    <col min="2" max="2" width="14.85546875" bestFit="1" customWidth="1"/>
    <col min="3" max="3" width="11" bestFit="1" customWidth="1"/>
    <col min="4" max="7" width="17.28515625" bestFit="1" customWidth="1"/>
  </cols>
  <sheetData>
    <row r="1" spans="1:10" x14ac:dyDescent="0.25">
      <c r="A1" s="3" t="s">
        <v>0</v>
      </c>
      <c r="B1" s="3" t="s">
        <v>2</v>
      </c>
      <c r="C1" s="3" t="s">
        <v>7</v>
      </c>
      <c r="D1" s="3" t="s">
        <v>3</v>
      </c>
      <c r="E1" s="3" t="s">
        <v>4</v>
      </c>
      <c r="F1" s="3" t="s">
        <v>5</v>
      </c>
      <c r="G1" s="3" t="s">
        <v>6</v>
      </c>
      <c r="I1" s="17" t="s">
        <v>0</v>
      </c>
    </row>
    <row r="2" spans="1:10" x14ac:dyDescent="0.25">
      <c r="A2" s="5">
        <v>1</v>
      </c>
      <c r="B2" s="5">
        <v>1</v>
      </c>
      <c r="C2" s="5">
        <v>1</v>
      </c>
      <c r="D2" s="6">
        <v>2.4587949202918132E-2</v>
      </c>
      <c r="E2" s="6">
        <v>7.565522831667117E-3</v>
      </c>
      <c r="F2" s="6">
        <v>3.2423669278573357E-3</v>
      </c>
      <c r="G2" s="6">
        <v>1.8913807079167792E-3</v>
      </c>
      <c r="I2" s="6">
        <v>1</v>
      </c>
      <c r="J2" s="1" t="s">
        <v>9</v>
      </c>
    </row>
    <row r="3" spans="1:10" x14ac:dyDescent="0.25">
      <c r="A3" s="5">
        <v>1</v>
      </c>
      <c r="B3" s="5">
        <v>2</v>
      </c>
      <c r="C3" s="5">
        <v>1</v>
      </c>
      <c r="D3" s="6">
        <v>2.2696568495001353E-2</v>
      </c>
      <c r="E3" s="6">
        <v>5.5660632261550935E-2</v>
      </c>
      <c r="F3" s="6">
        <v>3.4855444474466361E-2</v>
      </c>
      <c r="G3" s="6">
        <v>3.6476627938395026E-2</v>
      </c>
      <c r="I3" s="6">
        <v>2</v>
      </c>
      <c r="J3" s="1" t="s">
        <v>15</v>
      </c>
    </row>
    <row r="4" spans="1:10" x14ac:dyDescent="0.25">
      <c r="A4" s="5">
        <v>1</v>
      </c>
      <c r="B4" s="5">
        <v>3</v>
      </c>
      <c r="C4" s="5">
        <v>1</v>
      </c>
      <c r="D4" s="6">
        <v>3.5125641718454473E-3</v>
      </c>
      <c r="E4" s="6">
        <v>1.8643609835179681E-2</v>
      </c>
      <c r="F4" s="6">
        <v>2.2426371251013238E-2</v>
      </c>
      <c r="G4" s="6">
        <v>5.6741421237503378E-2</v>
      </c>
      <c r="I4" s="6">
        <v>3</v>
      </c>
      <c r="J4" s="1" t="s">
        <v>12</v>
      </c>
    </row>
    <row r="5" spans="1:10" x14ac:dyDescent="0.25">
      <c r="A5" s="5">
        <v>1</v>
      </c>
      <c r="B5" s="5">
        <v>4</v>
      </c>
      <c r="C5" s="5">
        <v>1</v>
      </c>
      <c r="D5" s="6">
        <v>2.7019724398811131E-4</v>
      </c>
      <c r="E5" s="6">
        <v>8.1059173196433392E-4</v>
      </c>
      <c r="F5" s="6">
        <v>3.7827614158335585E-3</v>
      </c>
      <c r="G5" s="6">
        <v>9.4569035395838958E-3</v>
      </c>
    </row>
    <row r="6" spans="1:10" x14ac:dyDescent="0.25">
      <c r="A6" s="5">
        <v>1</v>
      </c>
      <c r="B6" s="5">
        <v>5</v>
      </c>
      <c r="C6" s="5">
        <v>1</v>
      </c>
      <c r="D6" s="6">
        <v>0</v>
      </c>
      <c r="E6" s="6">
        <v>5.4039448797622261E-4</v>
      </c>
      <c r="F6" s="6">
        <v>1.3509862199405566E-3</v>
      </c>
      <c r="G6" s="6">
        <v>1.3509862199405566E-3</v>
      </c>
      <c r="I6" s="17" t="s">
        <v>2</v>
      </c>
    </row>
    <row r="7" spans="1:10" x14ac:dyDescent="0.25">
      <c r="A7" s="5">
        <v>1</v>
      </c>
      <c r="B7" s="5">
        <v>1</v>
      </c>
      <c r="C7" s="5">
        <v>2</v>
      </c>
      <c r="D7" s="6">
        <v>3.2423669278573357E-3</v>
      </c>
      <c r="E7" s="6">
        <v>1.0807889759524452E-3</v>
      </c>
      <c r="F7" s="6">
        <v>0</v>
      </c>
      <c r="G7" s="6">
        <v>0</v>
      </c>
      <c r="I7" s="6">
        <v>1</v>
      </c>
      <c r="J7" s="6">
        <v>0</v>
      </c>
    </row>
    <row r="8" spans="1:10" x14ac:dyDescent="0.25">
      <c r="A8" s="5">
        <v>1</v>
      </c>
      <c r="B8" s="5">
        <v>2</v>
      </c>
      <c r="C8" s="5">
        <v>2</v>
      </c>
      <c r="D8" s="6">
        <v>2.4317751958930021E-3</v>
      </c>
      <c r="E8" s="6">
        <v>3.7827614158335585E-3</v>
      </c>
      <c r="F8" s="6">
        <v>5.4039448797622261E-4</v>
      </c>
      <c r="G8" s="6">
        <v>0</v>
      </c>
      <c r="I8" s="6">
        <v>2</v>
      </c>
      <c r="J8" s="6">
        <v>1</v>
      </c>
    </row>
    <row r="9" spans="1:10" x14ac:dyDescent="0.25">
      <c r="A9" s="5">
        <v>1</v>
      </c>
      <c r="B9" s="5">
        <v>3</v>
      </c>
      <c r="C9" s="5">
        <v>2</v>
      </c>
      <c r="D9" s="6">
        <v>0</v>
      </c>
      <c r="E9" s="6">
        <v>0</v>
      </c>
      <c r="F9" s="6">
        <v>0</v>
      </c>
      <c r="G9" s="6">
        <v>0</v>
      </c>
      <c r="I9" s="6">
        <v>3</v>
      </c>
      <c r="J9" s="6">
        <v>2</v>
      </c>
    </row>
    <row r="10" spans="1:10" x14ac:dyDescent="0.25">
      <c r="A10" s="5">
        <v>1</v>
      </c>
      <c r="B10" s="5">
        <v>4</v>
      </c>
      <c r="C10" s="5">
        <v>2</v>
      </c>
      <c r="D10" s="6">
        <v>2.7019724398811131E-4</v>
      </c>
      <c r="E10" s="6">
        <v>0</v>
      </c>
      <c r="F10" s="6">
        <v>0</v>
      </c>
      <c r="G10" s="6">
        <v>0</v>
      </c>
      <c r="I10" s="6">
        <v>4</v>
      </c>
      <c r="J10" s="6">
        <v>3</v>
      </c>
    </row>
    <row r="11" spans="1:10" x14ac:dyDescent="0.25">
      <c r="A11" s="5">
        <v>1</v>
      </c>
      <c r="B11" s="5">
        <v>5</v>
      </c>
      <c r="C11" s="5">
        <v>2</v>
      </c>
      <c r="D11" s="6">
        <v>0</v>
      </c>
      <c r="E11" s="6">
        <v>0</v>
      </c>
      <c r="F11" s="6">
        <v>0</v>
      </c>
      <c r="G11" s="6">
        <v>0</v>
      </c>
      <c r="I11" s="6">
        <v>5</v>
      </c>
      <c r="J11" s="16" t="s">
        <v>16</v>
      </c>
    </row>
    <row r="12" spans="1:10" x14ac:dyDescent="0.25">
      <c r="A12" s="5">
        <v>1</v>
      </c>
      <c r="B12" s="5">
        <v>1</v>
      </c>
      <c r="C12" s="5">
        <v>3</v>
      </c>
      <c r="D12" s="6">
        <v>1.0807889759524453E-2</v>
      </c>
      <c r="E12" s="6">
        <v>1.0807889759524453E-2</v>
      </c>
      <c r="F12" s="6">
        <v>6.754931099702783E-3</v>
      </c>
      <c r="G12" s="6">
        <v>3.2423669278573357E-3</v>
      </c>
    </row>
    <row r="13" spans="1:10" x14ac:dyDescent="0.25">
      <c r="A13" s="5">
        <v>1</v>
      </c>
      <c r="B13" s="5">
        <v>2</v>
      </c>
      <c r="C13" s="5">
        <v>3</v>
      </c>
      <c r="D13" s="6">
        <v>0</v>
      </c>
      <c r="E13" s="6">
        <v>0</v>
      </c>
      <c r="F13" s="6">
        <v>0</v>
      </c>
      <c r="G13" s="6">
        <v>0</v>
      </c>
      <c r="I13" s="17" t="s">
        <v>7</v>
      </c>
    </row>
    <row r="14" spans="1:10" x14ac:dyDescent="0.25">
      <c r="A14" s="5">
        <v>1</v>
      </c>
      <c r="B14" s="5">
        <v>3</v>
      </c>
      <c r="C14" s="5">
        <v>3</v>
      </c>
      <c r="D14" s="6">
        <v>0</v>
      </c>
      <c r="E14" s="6">
        <v>0</v>
      </c>
      <c r="F14" s="6">
        <v>0</v>
      </c>
      <c r="G14" s="6">
        <v>0</v>
      </c>
      <c r="I14" s="6">
        <v>1</v>
      </c>
      <c r="J14" s="1" t="s">
        <v>17</v>
      </c>
    </row>
    <row r="15" spans="1:10" x14ac:dyDescent="0.25">
      <c r="A15" s="5">
        <v>1</v>
      </c>
      <c r="B15" s="5">
        <v>4</v>
      </c>
      <c r="C15" s="5">
        <v>3</v>
      </c>
      <c r="D15" s="6">
        <v>0</v>
      </c>
      <c r="E15" s="6">
        <v>0</v>
      </c>
      <c r="F15" s="6">
        <v>0</v>
      </c>
      <c r="G15" s="6">
        <v>0</v>
      </c>
      <c r="I15" s="6">
        <v>2</v>
      </c>
      <c r="J15" s="1" t="s">
        <v>18</v>
      </c>
    </row>
    <row r="16" spans="1:10" x14ac:dyDescent="0.25">
      <c r="A16" s="5">
        <v>1</v>
      </c>
      <c r="B16" s="5">
        <v>5</v>
      </c>
      <c r="C16" s="5">
        <v>3</v>
      </c>
      <c r="D16" s="6">
        <v>0</v>
      </c>
      <c r="E16" s="6">
        <v>0</v>
      </c>
      <c r="F16" s="6">
        <v>0</v>
      </c>
      <c r="G16" s="6">
        <v>0</v>
      </c>
      <c r="I16" s="6">
        <v>3</v>
      </c>
      <c r="J16" s="1" t="s">
        <v>19</v>
      </c>
    </row>
    <row r="17" spans="1:10" x14ac:dyDescent="0.25">
      <c r="A17" s="5">
        <v>1</v>
      </c>
      <c r="B17" s="5">
        <v>1</v>
      </c>
      <c r="C17" s="5">
        <v>4</v>
      </c>
      <c r="D17" s="6">
        <v>1.3509862199405566E-2</v>
      </c>
      <c r="E17" s="6">
        <v>2.9721696838692245E-3</v>
      </c>
      <c r="F17" s="6">
        <v>2.7019724398811131E-4</v>
      </c>
      <c r="G17" s="6">
        <v>1.6211834639286678E-3</v>
      </c>
      <c r="I17" s="6">
        <v>4</v>
      </c>
      <c r="J17" s="1" t="s">
        <v>20</v>
      </c>
    </row>
    <row r="18" spans="1:10" x14ac:dyDescent="0.25">
      <c r="A18" s="5">
        <v>1</v>
      </c>
      <c r="B18" s="5">
        <v>2</v>
      </c>
      <c r="C18" s="5">
        <v>4</v>
      </c>
      <c r="D18" s="6">
        <v>1.1078087003512564E-2</v>
      </c>
      <c r="E18" s="6">
        <v>1.1888678735476898E-2</v>
      </c>
      <c r="F18" s="6">
        <v>1.2699270467441232E-2</v>
      </c>
      <c r="G18" s="6">
        <v>2.3507160226965685E-2</v>
      </c>
    </row>
    <row r="19" spans="1:10" x14ac:dyDescent="0.25">
      <c r="A19" s="5">
        <v>1</v>
      </c>
      <c r="B19" s="5">
        <v>3</v>
      </c>
      <c r="C19" s="5">
        <v>4</v>
      </c>
      <c r="D19" s="6">
        <v>2.9721696838692245E-3</v>
      </c>
      <c r="E19" s="6">
        <v>1.026749527154823E-2</v>
      </c>
      <c r="F19" s="6">
        <v>2.0264793299108349E-2</v>
      </c>
      <c r="G19" s="6">
        <v>6.5928127533099165E-2</v>
      </c>
    </row>
    <row r="20" spans="1:10" x14ac:dyDescent="0.25">
      <c r="A20" s="5">
        <v>1</v>
      </c>
      <c r="B20" s="5">
        <v>4</v>
      </c>
      <c r="C20" s="5">
        <v>4</v>
      </c>
      <c r="D20" s="6">
        <v>2.7019724398811131E-4</v>
      </c>
      <c r="E20" s="6">
        <v>1.0807889759524452E-3</v>
      </c>
      <c r="F20" s="6">
        <v>5.4039448797622265E-3</v>
      </c>
      <c r="G20" s="6">
        <v>1.2699270467441232E-2</v>
      </c>
    </row>
    <row r="21" spans="1:10" x14ac:dyDescent="0.25">
      <c r="A21" s="5">
        <v>1</v>
      </c>
      <c r="B21" s="5">
        <v>5</v>
      </c>
      <c r="C21" s="5">
        <v>4</v>
      </c>
      <c r="D21" s="6">
        <v>0</v>
      </c>
      <c r="E21" s="6">
        <v>0</v>
      </c>
      <c r="F21" s="6">
        <v>5.4039448797622261E-4</v>
      </c>
      <c r="G21" s="6">
        <v>2.4317751958930021E-3</v>
      </c>
    </row>
    <row r="22" spans="1:10" x14ac:dyDescent="0.25">
      <c r="A22" s="5">
        <v>2</v>
      </c>
      <c r="B22" s="5">
        <v>1</v>
      </c>
      <c r="C22" s="5">
        <v>1</v>
      </c>
      <c r="D22" s="6">
        <v>5.6741421237503382E-3</v>
      </c>
      <c r="E22" s="6">
        <v>3.2423669278573357E-3</v>
      </c>
      <c r="F22" s="6">
        <v>8.1059173196433392E-4</v>
      </c>
      <c r="G22" s="6">
        <v>1.0807889759524452E-3</v>
      </c>
    </row>
    <row r="23" spans="1:10" x14ac:dyDescent="0.25">
      <c r="A23" s="5">
        <v>2</v>
      </c>
      <c r="B23" s="5">
        <v>2</v>
      </c>
      <c r="C23" s="5">
        <v>1</v>
      </c>
      <c r="D23" s="6">
        <v>7.0251283436908946E-3</v>
      </c>
      <c r="E23" s="6">
        <v>2.7019724398811132E-2</v>
      </c>
      <c r="F23" s="6">
        <v>1.9184004323155902E-2</v>
      </c>
      <c r="G23" s="6">
        <v>2.4858146446906242E-2</v>
      </c>
    </row>
    <row r="24" spans="1:10" x14ac:dyDescent="0.25">
      <c r="A24" s="5">
        <v>2</v>
      </c>
      <c r="B24" s="5">
        <v>3</v>
      </c>
      <c r="C24" s="5">
        <v>1</v>
      </c>
      <c r="D24" s="6">
        <v>2.1615779519048904E-3</v>
      </c>
      <c r="E24" s="6">
        <v>9.9972980275601191E-3</v>
      </c>
      <c r="F24" s="6">
        <v>1.5401242907322345E-2</v>
      </c>
      <c r="G24" s="6">
        <v>3.7827614158335583E-2</v>
      </c>
    </row>
    <row r="25" spans="1:10" x14ac:dyDescent="0.25">
      <c r="A25" s="5">
        <v>2</v>
      </c>
      <c r="B25" s="5">
        <v>4</v>
      </c>
      <c r="C25" s="5">
        <v>1</v>
      </c>
      <c r="D25" s="6">
        <v>2.7019724398811131E-4</v>
      </c>
      <c r="E25" s="6">
        <v>1.3509862199405566E-3</v>
      </c>
      <c r="F25" s="6">
        <v>3.7827614158335585E-3</v>
      </c>
      <c r="G25" s="6">
        <v>9.9972980275601191E-3</v>
      </c>
    </row>
    <row r="26" spans="1:10" x14ac:dyDescent="0.25">
      <c r="A26" s="5">
        <v>2</v>
      </c>
      <c r="B26" s="5">
        <v>5</v>
      </c>
      <c r="C26" s="5">
        <v>1</v>
      </c>
      <c r="D26" s="6">
        <v>0</v>
      </c>
      <c r="E26" s="6">
        <v>0</v>
      </c>
      <c r="F26" s="6">
        <v>1.0807889759524452E-3</v>
      </c>
      <c r="G26" s="6">
        <v>2.7019724398811131E-4</v>
      </c>
    </row>
    <row r="27" spans="1:10" x14ac:dyDescent="0.25">
      <c r="A27" s="5">
        <v>2</v>
      </c>
      <c r="B27" s="5">
        <v>1</v>
      </c>
      <c r="C27" s="5">
        <v>2</v>
      </c>
      <c r="D27" s="6">
        <v>2.1615779519048904E-3</v>
      </c>
      <c r="E27" s="6">
        <v>1.0807889759524452E-3</v>
      </c>
      <c r="F27" s="6">
        <v>0</v>
      </c>
      <c r="G27" s="6">
        <v>0</v>
      </c>
    </row>
    <row r="28" spans="1:10" x14ac:dyDescent="0.25">
      <c r="A28" s="5">
        <v>2</v>
      </c>
      <c r="B28" s="5">
        <v>2</v>
      </c>
      <c r="C28" s="5">
        <v>2</v>
      </c>
      <c r="D28" s="6">
        <v>2.9721696838692245E-3</v>
      </c>
      <c r="E28" s="6">
        <v>1.6211834639286678E-3</v>
      </c>
      <c r="F28" s="6">
        <v>5.4039448797622261E-4</v>
      </c>
      <c r="G28" s="6">
        <v>8.1059173196433392E-4</v>
      </c>
    </row>
    <row r="29" spans="1:10" x14ac:dyDescent="0.25">
      <c r="A29" s="5">
        <v>2</v>
      </c>
      <c r="B29" s="5">
        <v>3</v>
      </c>
      <c r="C29" s="5">
        <v>2</v>
      </c>
      <c r="D29" s="6">
        <v>1.0807889759524452E-3</v>
      </c>
      <c r="E29" s="6">
        <v>0</v>
      </c>
      <c r="F29" s="6">
        <v>0</v>
      </c>
      <c r="G29" s="6">
        <v>5.4039448797622261E-4</v>
      </c>
    </row>
    <row r="30" spans="1:10" x14ac:dyDescent="0.25">
      <c r="A30" s="5">
        <v>2</v>
      </c>
      <c r="B30" s="5">
        <v>4</v>
      </c>
      <c r="C30" s="5">
        <v>2</v>
      </c>
      <c r="D30" s="6">
        <v>0</v>
      </c>
      <c r="E30" s="6">
        <v>0</v>
      </c>
      <c r="F30" s="6">
        <v>2.7019724398811131E-4</v>
      </c>
      <c r="G30" s="6">
        <v>5.4039448797622261E-4</v>
      </c>
    </row>
    <row r="31" spans="1:10" x14ac:dyDescent="0.25">
      <c r="A31" s="5">
        <v>2</v>
      </c>
      <c r="B31" s="5">
        <v>5</v>
      </c>
      <c r="C31" s="5">
        <v>2</v>
      </c>
      <c r="D31" s="6">
        <v>0</v>
      </c>
      <c r="E31" s="6">
        <v>0</v>
      </c>
      <c r="F31" s="6">
        <v>2.7019724398811131E-4</v>
      </c>
      <c r="G31" s="6">
        <v>2.7019724398811131E-4</v>
      </c>
    </row>
    <row r="32" spans="1:10" x14ac:dyDescent="0.25">
      <c r="A32" s="5">
        <v>2</v>
      </c>
      <c r="B32" s="5">
        <v>1</v>
      </c>
      <c r="C32" s="5">
        <v>3</v>
      </c>
      <c r="D32" s="6">
        <v>1.5401242907322345E-2</v>
      </c>
      <c r="E32" s="6">
        <v>2.1075385031072685E-2</v>
      </c>
      <c r="F32" s="6">
        <v>1.2429073223453121E-2</v>
      </c>
      <c r="G32" s="6">
        <v>8.9165090516076743E-3</v>
      </c>
    </row>
    <row r="33" spans="1:7" x14ac:dyDescent="0.25">
      <c r="A33" s="5">
        <v>2</v>
      </c>
      <c r="B33" s="5">
        <v>2</v>
      </c>
      <c r="C33" s="5">
        <v>3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25">
      <c r="A34" s="5">
        <v>2</v>
      </c>
      <c r="B34" s="5">
        <v>3</v>
      </c>
      <c r="C34" s="5">
        <v>3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5">
      <c r="A35" s="5">
        <v>2</v>
      </c>
      <c r="B35" s="5">
        <v>4</v>
      </c>
      <c r="C35" s="5">
        <v>3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5">
      <c r="A36" s="5">
        <v>2</v>
      </c>
      <c r="B36" s="5">
        <v>5</v>
      </c>
      <c r="C36" s="5">
        <v>3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5">
      <c r="A37" s="5">
        <v>2</v>
      </c>
      <c r="B37" s="5">
        <v>1</v>
      </c>
      <c r="C37" s="5">
        <v>4</v>
      </c>
      <c r="D37" s="6">
        <v>3.2423669278573357E-3</v>
      </c>
      <c r="E37" s="6">
        <v>8.1059173196433392E-4</v>
      </c>
      <c r="F37" s="6">
        <v>2.7019724398811131E-4</v>
      </c>
      <c r="G37" s="6">
        <v>1.3509862199405566E-3</v>
      </c>
    </row>
    <row r="38" spans="1:7" x14ac:dyDescent="0.25">
      <c r="A38" s="5">
        <v>2</v>
      </c>
      <c r="B38" s="5">
        <v>2</v>
      </c>
      <c r="C38" s="5">
        <v>4</v>
      </c>
      <c r="D38" s="6">
        <v>3.2423669278573357E-3</v>
      </c>
      <c r="E38" s="6">
        <v>7.8357200756552278E-3</v>
      </c>
      <c r="F38" s="6">
        <v>7.8357200756552278E-3</v>
      </c>
      <c r="G38" s="6">
        <v>1.6211834639286681E-2</v>
      </c>
    </row>
    <row r="39" spans="1:7" x14ac:dyDescent="0.25">
      <c r="A39" s="5">
        <v>2</v>
      </c>
      <c r="B39" s="5">
        <v>3</v>
      </c>
      <c r="C39" s="5">
        <v>4</v>
      </c>
      <c r="D39" s="6">
        <v>1.3509862199405566E-3</v>
      </c>
      <c r="E39" s="6">
        <v>5.6741421237503382E-3</v>
      </c>
      <c r="F39" s="6">
        <v>1.4050256687381789E-2</v>
      </c>
      <c r="G39" s="6">
        <v>4.9175898405836263E-2</v>
      </c>
    </row>
    <row r="40" spans="1:7" x14ac:dyDescent="0.25">
      <c r="A40" s="5">
        <v>2</v>
      </c>
      <c r="B40" s="5">
        <v>4</v>
      </c>
      <c r="C40" s="5">
        <v>4</v>
      </c>
      <c r="D40" s="6">
        <v>0</v>
      </c>
      <c r="E40" s="6">
        <v>0</v>
      </c>
      <c r="F40" s="6">
        <v>2.9721696838692245E-3</v>
      </c>
      <c r="G40" s="6">
        <v>9.9972980275601191E-3</v>
      </c>
    </row>
    <row r="41" spans="1:7" x14ac:dyDescent="0.25">
      <c r="A41" s="5">
        <v>2</v>
      </c>
      <c r="B41" s="5">
        <v>5</v>
      </c>
      <c r="C41" s="5">
        <v>4</v>
      </c>
      <c r="D41" s="6">
        <v>0</v>
      </c>
      <c r="E41" s="6">
        <v>0</v>
      </c>
      <c r="F41" s="6">
        <v>8.1059173196433392E-4</v>
      </c>
      <c r="G41" s="6">
        <v>2.4317751958930021E-3</v>
      </c>
    </row>
    <row r="42" spans="1:7" x14ac:dyDescent="0.25">
      <c r="A42" s="5">
        <v>3</v>
      </c>
      <c r="B42" s="5">
        <v>1</v>
      </c>
      <c r="C42" s="5">
        <v>1</v>
      </c>
      <c r="D42" s="6">
        <v>1.6211834639286678E-3</v>
      </c>
      <c r="E42" s="6">
        <v>1.0807889759524452E-3</v>
      </c>
      <c r="F42" s="6">
        <v>0</v>
      </c>
      <c r="G42" s="6">
        <v>0</v>
      </c>
    </row>
    <row r="43" spans="1:7" x14ac:dyDescent="0.25">
      <c r="A43" s="5">
        <v>3</v>
      </c>
      <c r="B43" s="5">
        <v>2</v>
      </c>
      <c r="C43" s="5">
        <v>1</v>
      </c>
      <c r="D43" s="6">
        <v>1.0807889759524452E-3</v>
      </c>
      <c r="E43" s="6">
        <v>5.1337476357741149E-3</v>
      </c>
      <c r="F43" s="6">
        <v>3.2423669278573357E-3</v>
      </c>
      <c r="G43" s="6">
        <v>5.4039448797622265E-3</v>
      </c>
    </row>
    <row r="44" spans="1:7" x14ac:dyDescent="0.25">
      <c r="A44" s="5">
        <v>3</v>
      </c>
      <c r="B44" s="5">
        <v>3</v>
      </c>
      <c r="C44" s="5">
        <v>1</v>
      </c>
      <c r="D44" s="6">
        <v>2.7019724398811131E-4</v>
      </c>
      <c r="E44" s="6">
        <v>1.8913807079167792E-3</v>
      </c>
      <c r="F44" s="6">
        <v>5.4039448797622265E-3</v>
      </c>
      <c r="G44" s="6">
        <v>1.0537692515536342E-2</v>
      </c>
    </row>
    <row r="45" spans="1:7" x14ac:dyDescent="0.25">
      <c r="A45" s="5">
        <v>3</v>
      </c>
      <c r="B45" s="5">
        <v>4</v>
      </c>
      <c r="C45" s="5">
        <v>1</v>
      </c>
      <c r="D45" s="6">
        <v>2.7019724398811131E-4</v>
      </c>
      <c r="E45" s="6">
        <v>0</v>
      </c>
      <c r="F45" s="6">
        <v>5.4039448797622261E-4</v>
      </c>
      <c r="G45" s="6">
        <v>2.4317751958930021E-3</v>
      </c>
    </row>
    <row r="46" spans="1:7" x14ac:dyDescent="0.25">
      <c r="A46" s="5">
        <v>3</v>
      </c>
      <c r="B46" s="5">
        <v>5</v>
      </c>
      <c r="C46" s="5">
        <v>1</v>
      </c>
      <c r="D46" s="6">
        <v>2.7019724398811131E-4</v>
      </c>
      <c r="E46" s="6">
        <v>0</v>
      </c>
      <c r="F46" s="6">
        <v>0</v>
      </c>
      <c r="G46" s="6">
        <v>0</v>
      </c>
    </row>
    <row r="47" spans="1:7" x14ac:dyDescent="0.25">
      <c r="A47" s="5">
        <v>3</v>
      </c>
      <c r="B47" s="5">
        <v>1</v>
      </c>
      <c r="C47" s="5">
        <v>2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5">
      <c r="A48" s="5">
        <v>3</v>
      </c>
      <c r="B48" s="5">
        <v>2</v>
      </c>
      <c r="C48" s="5">
        <v>2</v>
      </c>
      <c r="D48" s="6">
        <v>2.7019724398811131E-4</v>
      </c>
      <c r="E48" s="6">
        <v>2.7019724398811131E-4</v>
      </c>
      <c r="F48" s="6">
        <v>0</v>
      </c>
      <c r="G48" s="6">
        <v>0</v>
      </c>
    </row>
    <row r="49" spans="1:7" x14ac:dyDescent="0.25">
      <c r="A49" s="5">
        <v>3</v>
      </c>
      <c r="B49" s="5">
        <v>3</v>
      </c>
      <c r="C49" s="5">
        <v>2</v>
      </c>
      <c r="D49" s="6">
        <v>2.7019724398811131E-4</v>
      </c>
      <c r="E49" s="6">
        <v>2.7019724398811131E-4</v>
      </c>
      <c r="F49" s="6">
        <v>0</v>
      </c>
      <c r="G49" s="6">
        <v>0</v>
      </c>
    </row>
    <row r="50" spans="1:7" x14ac:dyDescent="0.25">
      <c r="A50" s="5">
        <v>3</v>
      </c>
      <c r="B50" s="5">
        <v>4</v>
      </c>
      <c r="C50" s="5">
        <v>2</v>
      </c>
      <c r="D50" s="6">
        <v>0</v>
      </c>
      <c r="E50" s="6">
        <v>0</v>
      </c>
      <c r="F50" s="6">
        <v>0</v>
      </c>
      <c r="G50" s="6">
        <v>2.7019724398811131E-4</v>
      </c>
    </row>
    <row r="51" spans="1:7" x14ac:dyDescent="0.25">
      <c r="A51" s="5">
        <v>3</v>
      </c>
      <c r="B51" s="5">
        <v>5</v>
      </c>
      <c r="C51" s="5">
        <v>2</v>
      </c>
      <c r="D51" s="6">
        <v>0</v>
      </c>
      <c r="E51" s="6">
        <v>0</v>
      </c>
      <c r="F51" s="6">
        <v>0</v>
      </c>
      <c r="G51" s="6">
        <v>0</v>
      </c>
    </row>
    <row r="52" spans="1:7" x14ac:dyDescent="0.25">
      <c r="A52" s="5">
        <v>3</v>
      </c>
      <c r="B52" s="5">
        <v>1</v>
      </c>
      <c r="C52" s="5">
        <v>3</v>
      </c>
      <c r="D52" s="6">
        <v>3.7827614158335585E-3</v>
      </c>
      <c r="E52" s="6">
        <v>4.0529586598216701E-3</v>
      </c>
      <c r="F52" s="6">
        <v>4.0529586598216701E-3</v>
      </c>
      <c r="G52" s="6">
        <v>3.5125641718454473E-3</v>
      </c>
    </row>
    <row r="53" spans="1:7" x14ac:dyDescent="0.25">
      <c r="A53" s="5">
        <v>3</v>
      </c>
      <c r="B53" s="5">
        <v>2</v>
      </c>
      <c r="C53" s="5">
        <v>3</v>
      </c>
      <c r="D53" s="6">
        <v>0</v>
      </c>
      <c r="E53" s="6">
        <v>0</v>
      </c>
      <c r="F53" s="6">
        <v>0</v>
      </c>
      <c r="G53" s="6">
        <v>0</v>
      </c>
    </row>
    <row r="54" spans="1:7" x14ac:dyDescent="0.25">
      <c r="A54" s="5">
        <v>3</v>
      </c>
      <c r="B54" s="5">
        <v>3</v>
      </c>
      <c r="C54" s="5">
        <v>3</v>
      </c>
      <c r="D54" s="6">
        <v>0</v>
      </c>
      <c r="E54" s="6">
        <v>0</v>
      </c>
      <c r="F54" s="6">
        <v>0</v>
      </c>
      <c r="G54" s="6">
        <v>0</v>
      </c>
    </row>
    <row r="55" spans="1:7" x14ac:dyDescent="0.25">
      <c r="A55" s="5">
        <v>3</v>
      </c>
      <c r="B55" s="5">
        <v>4</v>
      </c>
      <c r="C55" s="5">
        <v>3</v>
      </c>
      <c r="D55" s="6">
        <v>0</v>
      </c>
      <c r="E55" s="6">
        <v>0</v>
      </c>
      <c r="F55" s="6">
        <v>0</v>
      </c>
      <c r="G55" s="6">
        <v>0</v>
      </c>
    </row>
    <row r="56" spans="1:7" x14ac:dyDescent="0.25">
      <c r="A56" s="5">
        <v>3</v>
      </c>
      <c r="B56" s="5">
        <v>5</v>
      </c>
      <c r="C56" s="5">
        <v>3</v>
      </c>
      <c r="D56" s="6">
        <v>0</v>
      </c>
      <c r="E56" s="6">
        <v>0</v>
      </c>
      <c r="F56" s="6">
        <v>0</v>
      </c>
      <c r="G56" s="6">
        <v>0</v>
      </c>
    </row>
    <row r="57" spans="1:7" x14ac:dyDescent="0.25">
      <c r="A57" s="5">
        <v>3</v>
      </c>
      <c r="B57" s="5">
        <v>1</v>
      </c>
      <c r="C57" s="5">
        <v>4</v>
      </c>
      <c r="D57" s="6">
        <v>1.0807889759524452E-3</v>
      </c>
      <c r="E57" s="6">
        <v>2.7019724398811131E-4</v>
      </c>
      <c r="F57" s="6">
        <v>0</v>
      </c>
      <c r="G57" s="6">
        <v>2.7019724398811131E-4</v>
      </c>
    </row>
    <row r="58" spans="1:7" x14ac:dyDescent="0.25">
      <c r="A58" s="5">
        <v>3</v>
      </c>
      <c r="B58" s="5">
        <v>2</v>
      </c>
      <c r="C58" s="5">
        <v>4</v>
      </c>
      <c r="D58" s="6">
        <v>0</v>
      </c>
      <c r="E58" s="6">
        <v>1.8913807079167792E-3</v>
      </c>
      <c r="F58" s="6">
        <v>2.1615779519048904E-3</v>
      </c>
      <c r="G58" s="6">
        <v>2.7019724398811133E-3</v>
      </c>
    </row>
    <row r="59" spans="1:7" x14ac:dyDescent="0.25">
      <c r="A59" s="5">
        <v>3</v>
      </c>
      <c r="B59" s="5">
        <v>3</v>
      </c>
      <c r="C59" s="5">
        <v>4</v>
      </c>
      <c r="D59" s="6">
        <v>2.7019724398811131E-4</v>
      </c>
      <c r="E59" s="6">
        <v>1.6211834639286678E-3</v>
      </c>
      <c r="F59" s="6">
        <v>3.2423669278573357E-3</v>
      </c>
      <c r="G59" s="6">
        <v>1.0537692515536342E-2</v>
      </c>
    </row>
    <row r="60" spans="1:7" x14ac:dyDescent="0.25">
      <c r="A60" s="5">
        <v>3</v>
      </c>
      <c r="B60" s="5">
        <v>4</v>
      </c>
      <c r="C60" s="5">
        <v>4</v>
      </c>
      <c r="D60" s="6">
        <v>2.7019724398811131E-4</v>
      </c>
      <c r="E60" s="6">
        <v>0</v>
      </c>
      <c r="F60" s="6">
        <v>1.6211834639286678E-3</v>
      </c>
      <c r="G60" s="6">
        <v>1.3509862199405566E-3</v>
      </c>
    </row>
    <row r="61" spans="1:7" x14ac:dyDescent="0.25">
      <c r="A61" s="5">
        <v>3</v>
      </c>
      <c r="B61" s="5">
        <v>5</v>
      </c>
      <c r="C61" s="5">
        <v>4</v>
      </c>
      <c r="D61" s="6">
        <v>0</v>
      </c>
      <c r="E61" s="6">
        <v>0</v>
      </c>
      <c r="F61" s="6">
        <v>2.7019724398811131E-4</v>
      </c>
      <c r="G6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32" workbookViewId="0">
      <selection activeCell="I1" sqref="I1:N99"/>
    </sheetView>
  </sheetViews>
  <sheetFormatPr defaultRowHeight="15" x14ac:dyDescent="0.25"/>
  <cols>
    <col min="1" max="1" width="14.85546875" bestFit="1" customWidth="1"/>
    <col min="3" max="6" width="17.28515625" bestFit="1" customWidth="1"/>
    <col min="7" max="7" width="6.140625" bestFit="1" customWidth="1"/>
  </cols>
  <sheetData>
    <row r="1" spans="1:14" x14ac:dyDescent="0.25">
      <c r="A1" s="2" t="s">
        <v>8</v>
      </c>
      <c r="B1" s="2"/>
      <c r="C1" s="2" t="s">
        <v>9</v>
      </c>
      <c r="D1" s="2"/>
      <c r="E1" s="2"/>
      <c r="F1" s="2"/>
      <c r="G1" s="12"/>
      <c r="I1" s="2" t="s">
        <v>8</v>
      </c>
      <c r="J1" s="2"/>
      <c r="K1" s="2" t="s">
        <v>9</v>
      </c>
      <c r="L1" s="2"/>
      <c r="M1" s="2"/>
      <c r="N1" s="2"/>
    </row>
    <row r="2" spans="1:14" x14ac:dyDescent="0.25">
      <c r="A2" s="3" t="s">
        <v>2</v>
      </c>
      <c r="B2" s="3" t="s">
        <v>7</v>
      </c>
      <c r="C2" s="3" t="s">
        <v>3</v>
      </c>
      <c r="D2" s="3" t="s">
        <v>4</v>
      </c>
      <c r="E2" s="3" t="s">
        <v>5</v>
      </c>
      <c r="F2" s="3" t="s">
        <v>6</v>
      </c>
      <c r="G2" s="11" t="s">
        <v>14</v>
      </c>
      <c r="I2" s="3" t="s">
        <v>2</v>
      </c>
      <c r="J2" s="3" t="s">
        <v>7</v>
      </c>
      <c r="K2" s="3" t="s">
        <v>3</v>
      </c>
      <c r="L2" s="3" t="s">
        <v>4</v>
      </c>
      <c r="M2" s="3" t="s">
        <v>5</v>
      </c>
      <c r="N2" s="3" t="s">
        <v>6</v>
      </c>
    </row>
    <row r="3" spans="1:14" x14ac:dyDescent="0.25">
      <c r="A3" s="5">
        <v>1</v>
      </c>
      <c r="B3" s="5">
        <v>1</v>
      </c>
      <c r="C3" s="6">
        <v>91</v>
      </c>
      <c r="D3" s="6">
        <v>28</v>
      </c>
      <c r="E3" s="6">
        <v>12</v>
      </c>
      <c r="F3" s="6">
        <v>7</v>
      </c>
      <c r="G3" s="12"/>
      <c r="I3" s="5">
        <v>1</v>
      </c>
      <c r="J3" s="5">
        <v>1</v>
      </c>
      <c r="K3" s="6">
        <f>C3/2029</f>
        <v>4.4849679645145392E-2</v>
      </c>
      <c r="L3" s="6">
        <f t="shared" ref="L3:N3" si="0">D3/2029</f>
        <v>1.3799901429275506E-2</v>
      </c>
      <c r="M3" s="6">
        <f t="shared" si="0"/>
        <v>5.9142434696895022E-3</v>
      </c>
      <c r="N3" s="6">
        <f t="shared" si="0"/>
        <v>3.4499753573188764E-3</v>
      </c>
    </row>
    <row r="4" spans="1:14" x14ac:dyDescent="0.25">
      <c r="A4" s="5">
        <v>2</v>
      </c>
      <c r="B4" s="5">
        <v>1</v>
      </c>
      <c r="C4" s="6">
        <v>84</v>
      </c>
      <c r="D4" s="6">
        <v>206</v>
      </c>
      <c r="E4" s="6">
        <v>129</v>
      </c>
      <c r="F4" s="6">
        <v>135</v>
      </c>
      <c r="G4" s="12"/>
      <c r="I4" s="5">
        <v>2</v>
      </c>
      <c r="J4" s="5">
        <v>1</v>
      </c>
      <c r="K4" s="6">
        <f t="shared" ref="K4:K7" si="1">C4/2029</f>
        <v>4.1399704287826515E-2</v>
      </c>
      <c r="L4" s="6">
        <f t="shared" ref="L4:L7" si="2">D4/2029</f>
        <v>0.10152784622966979</v>
      </c>
      <c r="M4" s="6">
        <f t="shared" ref="M4:M7" si="3">E4/2029</f>
        <v>6.3578117299162143E-2</v>
      </c>
      <c r="N4" s="6">
        <f t="shared" ref="N4:N7" si="4">F4/2029</f>
        <v>6.6535239034006904E-2</v>
      </c>
    </row>
    <row r="5" spans="1:14" x14ac:dyDescent="0.25">
      <c r="A5" s="5">
        <v>3</v>
      </c>
      <c r="B5" s="5">
        <v>1</v>
      </c>
      <c r="C5" s="6">
        <v>13</v>
      </c>
      <c r="D5" s="6">
        <v>69</v>
      </c>
      <c r="E5" s="6">
        <v>83</v>
      </c>
      <c r="F5" s="6">
        <v>210</v>
      </c>
      <c r="G5" s="12"/>
      <c r="I5" s="5">
        <v>3</v>
      </c>
      <c r="J5" s="5">
        <v>1</v>
      </c>
      <c r="K5" s="6">
        <f t="shared" si="1"/>
        <v>6.407097092163627E-3</v>
      </c>
      <c r="L5" s="6">
        <f t="shared" si="2"/>
        <v>3.4006899950714639E-2</v>
      </c>
      <c r="M5" s="6">
        <f t="shared" si="3"/>
        <v>4.0906850665352393E-2</v>
      </c>
      <c r="N5" s="6">
        <f t="shared" si="4"/>
        <v>0.10349926071956629</v>
      </c>
    </row>
    <row r="6" spans="1:14" x14ac:dyDescent="0.25">
      <c r="A6" s="5">
        <v>4</v>
      </c>
      <c r="B6" s="5">
        <v>1</v>
      </c>
      <c r="C6" s="6">
        <v>1</v>
      </c>
      <c r="D6" s="6">
        <v>3</v>
      </c>
      <c r="E6" s="6">
        <v>14</v>
      </c>
      <c r="F6" s="6">
        <v>35</v>
      </c>
      <c r="G6" s="12"/>
      <c r="I6" s="5">
        <v>4</v>
      </c>
      <c r="J6" s="5">
        <v>1</v>
      </c>
      <c r="K6" s="6">
        <f t="shared" si="1"/>
        <v>4.9285362247412522E-4</v>
      </c>
      <c r="L6" s="6">
        <f t="shared" si="2"/>
        <v>1.4785608674223755E-3</v>
      </c>
      <c r="M6" s="6">
        <f t="shared" si="3"/>
        <v>6.8999507146377528E-3</v>
      </c>
      <c r="N6" s="6">
        <f t="shared" si="4"/>
        <v>1.7249876786594381E-2</v>
      </c>
    </row>
    <row r="7" spans="1:14" x14ac:dyDescent="0.25">
      <c r="A7" s="5">
        <v>5</v>
      </c>
      <c r="B7" s="5">
        <v>1</v>
      </c>
      <c r="C7" s="6">
        <v>0</v>
      </c>
      <c r="D7" s="6">
        <v>2</v>
      </c>
      <c r="E7" s="6">
        <v>5</v>
      </c>
      <c r="F7" s="6">
        <v>5</v>
      </c>
      <c r="G7" s="12"/>
      <c r="I7" s="5">
        <v>5</v>
      </c>
      <c r="J7" s="5">
        <v>1</v>
      </c>
      <c r="K7" s="6">
        <f t="shared" si="1"/>
        <v>0</v>
      </c>
      <c r="L7" s="6">
        <f t="shared" si="2"/>
        <v>9.8570724494825043E-4</v>
      </c>
      <c r="M7" s="6">
        <f t="shared" si="3"/>
        <v>2.4642681123706258E-3</v>
      </c>
      <c r="N7" s="6">
        <f t="shared" si="4"/>
        <v>2.4642681123706258E-3</v>
      </c>
    </row>
    <row r="8" spans="1:14" x14ac:dyDescent="0.25">
      <c r="A8" s="7" t="s">
        <v>1</v>
      </c>
      <c r="B8" s="7"/>
      <c r="C8" s="8">
        <f>SUM(C3:C7)</f>
        <v>189</v>
      </c>
      <c r="D8" s="8">
        <f t="shared" ref="D8:F8" si="5">SUM(D3:D7)</f>
        <v>308</v>
      </c>
      <c r="E8" s="8">
        <f t="shared" si="5"/>
        <v>243</v>
      </c>
      <c r="F8" s="8">
        <f t="shared" si="5"/>
        <v>392</v>
      </c>
      <c r="G8" s="14">
        <f>C8+D8+E8+F8</f>
        <v>1132</v>
      </c>
      <c r="I8" s="7" t="s">
        <v>1</v>
      </c>
      <c r="J8" s="7"/>
      <c r="K8" s="8">
        <f>SUM(K3:K7)</f>
        <v>9.3149334647609661E-2</v>
      </c>
      <c r="L8" s="8">
        <f t="shared" ref="L8" si="6">SUM(L3:L7)</f>
        <v>0.15179891572203055</v>
      </c>
      <c r="M8" s="8">
        <f t="shared" ref="M8" si="7">SUM(M3:M7)</f>
        <v>0.11976343026121243</v>
      </c>
      <c r="N8" s="8">
        <f t="shared" ref="N8" si="8">SUM(N3:N7)</f>
        <v>0.19319862000985707</v>
      </c>
    </row>
    <row r="9" spans="1:14" x14ac:dyDescent="0.25">
      <c r="A9" s="5"/>
      <c r="B9" s="5"/>
      <c r="C9" s="5"/>
      <c r="D9" s="5"/>
      <c r="E9" s="5"/>
      <c r="F9" s="5"/>
      <c r="G9" s="12"/>
      <c r="I9" s="5"/>
      <c r="J9" s="5"/>
      <c r="K9" s="5"/>
      <c r="L9" s="5"/>
      <c r="M9" s="5"/>
      <c r="N9" s="5"/>
    </row>
    <row r="10" spans="1:14" x14ac:dyDescent="0.25">
      <c r="A10" s="9" t="s">
        <v>2</v>
      </c>
      <c r="B10" s="9" t="s">
        <v>7</v>
      </c>
      <c r="C10" s="9" t="s">
        <v>3</v>
      </c>
      <c r="D10" s="9" t="s">
        <v>4</v>
      </c>
      <c r="E10" s="9" t="s">
        <v>5</v>
      </c>
      <c r="F10" s="9" t="s">
        <v>6</v>
      </c>
      <c r="G10" s="12"/>
      <c r="I10" s="9" t="s">
        <v>2</v>
      </c>
      <c r="J10" s="9" t="s">
        <v>7</v>
      </c>
      <c r="K10" s="9" t="s">
        <v>3</v>
      </c>
      <c r="L10" s="9" t="s">
        <v>4</v>
      </c>
      <c r="M10" s="9" t="s">
        <v>5</v>
      </c>
      <c r="N10" s="9" t="s">
        <v>6</v>
      </c>
    </row>
    <row r="11" spans="1:14" x14ac:dyDescent="0.25">
      <c r="A11" s="5">
        <v>1</v>
      </c>
      <c r="B11" s="5">
        <v>2</v>
      </c>
      <c r="C11" s="6">
        <v>12</v>
      </c>
      <c r="D11" s="6">
        <v>4</v>
      </c>
      <c r="E11" s="6">
        <v>0</v>
      </c>
      <c r="F11" s="6">
        <v>0</v>
      </c>
      <c r="G11" s="12"/>
      <c r="I11" s="5">
        <v>1</v>
      </c>
      <c r="J11" s="5">
        <v>2</v>
      </c>
      <c r="K11" s="6">
        <f>C11/2029</f>
        <v>5.9142434696895022E-3</v>
      </c>
      <c r="L11" s="6">
        <f t="shared" ref="L11:N11" si="9">D11/2029</f>
        <v>1.9714144898965009E-3</v>
      </c>
      <c r="M11" s="6">
        <f t="shared" si="9"/>
        <v>0</v>
      </c>
      <c r="N11" s="6">
        <f t="shared" si="9"/>
        <v>0</v>
      </c>
    </row>
    <row r="12" spans="1:14" x14ac:dyDescent="0.25">
      <c r="A12" s="5">
        <v>2</v>
      </c>
      <c r="B12" s="5">
        <v>2</v>
      </c>
      <c r="C12" s="6">
        <v>9</v>
      </c>
      <c r="D12" s="6">
        <v>14</v>
      </c>
      <c r="E12" s="6">
        <v>2</v>
      </c>
      <c r="F12" s="6">
        <v>0</v>
      </c>
      <c r="G12" s="12"/>
      <c r="I12" s="5">
        <v>2</v>
      </c>
      <c r="J12" s="5">
        <v>2</v>
      </c>
      <c r="K12" s="6">
        <f t="shared" ref="K12:K15" si="10">C12/2029</f>
        <v>4.4356826022671266E-3</v>
      </c>
      <c r="L12" s="6">
        <f t="shared" ref="L12:L15" si="11">D12/2029</f>
        <v>6.8999507146377528E-3</v>
      </c>
      <c r="M12" s="6">
        <f t="shared" ref="M12:M15" si="12">E12/2029</f>
        <v>9.8570724494825043E-4</v>
      </c>
      <c r="N12" s="6">
        <f t="shared" ref="N12:N15" si="13">F12/2029</f>
        <v>0</v>
      </c>
    </row>
    <row r="13" spans="1:14" x14ac:dyDescent="0.25">
      <c r="A13" s="5">
        <v>3</v>
      </c>
      <c r="B13" s="5">
        <v>2</v>
      </c>
      <c r="C13" s="6">
        <v>0</v>
      </c>
      <c r="D13" s="6">
        <v>0</v>
      </c>
      <c r="E13" s="6">
        <v>0</v>
      </c>
      <c r="F13" s="6">
        <v>0</v>
      </c>
      <c r="G13" s="12"/>
      <c r="I13" s="5">
        <v>3</v>
      </c>
      <c r="J13" s="5">
        <v>2</v>
      </c>
      <c r="K13" s="6">
        <f t="shared" si="10"/>
        <v>0</v>
      </c>
      <c r="L13" s="6">
        <f t="shared" si="11"/>
        <v>0</v>
      </c>
      <c r="M13" s="6">
        <f t="shared" si="12"/>
        <v>0</v>
      </c>
      <c r="N13" s="6">
        <f t="shared" si="13"/>
        <v>0</v>
      </c>
    </row>
    <row r="14" spans="1:14" x14ac:dyDescent="0.25">
      <c r="A14" s="5">
        <v>4</v>
      </c>
      <c r="B14" s="5">
        <v>2</v>
      </c>
      <c r="C14" s="6">
        <v>1</v>
      </c>
      <c r="D14" s="6">
        <v>0</v>
      </c>
      <c r="E14" s="6">
        <v>0</v>
      </c>
      <c r="F14" s="6">
        <v>0</v>
      </c>
      <c r="G14" s="12"/>
      <c r="I14" s="5">
        <v>4</v>
      </c>
      <c r="J14" s="5">
        <v>2</v>
      </c>
      <c r="K14" s="6">
        <f t="shared" si="10"/>
        <v>4.9285362247412522E-4</v>
      </c>
      <c r="L14" s="6">
        <f t="shared" si="11"/>
        <v>0</v>
      </c>
      <c r="M14" s="6">
        <f t="shared" si="12"/>
        <v>0</v>
      </c>
      <c r="N14" s="6">
        <f t="shared" si="13"/>
        <v>0</v>
      </c>
    </row>
    <row r="15" spans="1:14" x14ac:dyDescent="0.25">
      <c r="A15" s="5">
        <v>5</v>
      </c>
      <c r="B15" s="5">
        <v>2</v>
      </c>
      <c r="C15" s="6">
        <v>0</v>
      </c>
      <c r="D15" s="6">
        <v>0</v>
      </c>
      <c r="E15" s="6">
        <v>0</v>
      </c>
      <c r="F15" s="6">
        <v>0</v>
      </c>
      <c r="G15" s="12"/>
      <c r="I15" s="5">
        <v>5</v>
      </c>
      <c r="J15" s="5">
        <v>2</v>
      </c>
      <c r="K15" s="6">
        <f t="shared" si="10"/>
        <v>0</v>
      </c>
      <c r="L15" s="6">
        <f t="shared" si="11"/>
        <v>0</v>
      </c>
      <c r="M15" s="6">
        <f t="shared" si="12"/>
        <v>0</v>
      </c>
      <c r="N15" s="6">
        <f t="shared" si="13"/>
        <v>0</v>
      </c>
    </row>
    <row r="16" spans="1:14" x14ac:dyDescent="0.25">
      <c r="A16" s="7" t="s">
        <v>1</v>
      </c>
      <c r="B16" s="7"/>
      <c r="C16" s="8">
        <f>SUM(C11:C15)</f>
        <v>22</v>
      </c>
      <c r="D16" s="8">
        <f t="shared" ref="D16:F16" si="14">SUM(D11:D15)</f>
        <v>18</v>
      </c>
      <c r="E16" s="8">
        <f t="shared" si="14"/>
        <v>2</v>
      </c>
      <c r="F16" s="8">
        <f t="shared" si="14"/>
        <v>0</v>
      </c>
      <c r="G16" s="14">
        <f>C16+D16+E16+F16</f>
        <v>42</v>
      </c>
      <c r="I16" s="7" t="s">
        <v>1</v>
      </c>
      <c r="J16" s="7"/>
      <c r="K16" s="8">
        <f>SUM(K11:K15)</f>
        <v>1.0842779694430755E-2</v>
      </c>
      <c r="L16" s="8">
        <f t="shared" ref="L16" si="15">SUM(L11:L15)</f>
        <v>8.8713652045342532E-3</v>
      </c>
      <c r="M16" s="8">
        <f t="shared" ref="M16" si="16">SUM(M11:M15)</f>
        <v>9.8570724494825043E-4</v>
      </c>
      <c r="N16" s="8">
        <f t="shared" ref="N16" si="17">SUM(N11:N15)</f>
        <v>0</v>
      </c>
    </row>
    <row r="17" spans="1:14" x14ac:dyDescent="0.25">
      <c r="A17" s="5"/>
      <c r="B17" s="5"/>
      <c r="C17" s="5"/>
      <c r="D17" s="5"/>
      <c r="E17" s="5"/>
      <c r="F17" s="5"/>
      <c r="G17" s="12"/>
      <c r="I17" s="5"/>
      <c r="J17" s="5"/>
      <c r="K17" s="5"/>
      <c r="L17" s="5"/>
      <c r="M17" s="5"/>
      <c r="N17" s="5"/>
    </row>
    <row r="18" spans="1:14" x14ac:dyDescent="0.25">
      <c r="A18" s="9" t="s">
        <v>2</v>
      </c>
      <c r="B18" s="9" t="s">
        <v>7</v>
      </c>
      <c r="C18" s="9" t="s">
        <v>3</v>
      </c>
      <c r="D18" s="9" t="s">
        <v>4</v>
      </c>
      <c r="E18" s="9" t="s">
        <v>5</v>
      </c>
      <c r="F18" s="9" t="s">
        <v>6</v>
      </c>
      <c r="G18" s="12"/>
      <c r="I18" s="9" t="s">
        <v>2</v>
      </c>
      <c r="J18" s="9" t="s">
        <v>7</v>
      </c>
      <c r="K18" s="9" t="s">
        <v>3</v>
      </c>
      <c r="L18" s="9" t="s">
        <v>4</v>
      </c>
      <c r="M18" s="9" t="s">
        <v>5</v>
      </c>
      <c r="N18" s="9" t="s">
        <v>6</v>
      </c>
    </row>
    <row r="19" spans="1:14" x14ac:dyDescent="0.25">
      <c r="A19" s="5">
        <v>1</v>
      </c>
      <c r="B19" s="5">
        <v>3</v>
      </c>
      <c r="C19" s="6">
        <v>40</v>
      </c>
      <c r="D19" s="6">
        <v>40</v>
      </c>
      <c r="E19" s="6">
        <v>25</v>
      </c>
      <c r="F19" s="6">
        <v>12</v>
      </c>
      <c r="G19" s="12"/>
      <c r="I19" s="5">
        <v>1</v>
      </c>
      <c r="J19" s="5">
        <v>3</v>
      </c>
      <c r="K19" s="6">
        <f>C19/2029</f>
        <v>1.9714144898965006E-2</v>
      </c>
      <c r="L19" s="6">
        <f t="shared" ref="L19:N19" si="18">D19/2029</f>
        <v>1.9714144898965006E-2</v>
      </c>
      <c r="M19" s="6">
        <f t="shared" si="18"/>
        <v>1.232134056185313E-2</v>
      </c>
      <c r="N19" s="6">
        <f t="shared" si="18"/>
        <v>5.9142434696895022E-3</v>
      </c>
    </row>
    <row r="20" spans="1:14" x14ac:dyDescent="0.25">
      <c r="A20" s="5">
        <v>2</v>
      </c>
      <c r="B20" s="5">
        <v>3</v>
      </c>
      <c r="C20" s="6">
        <v>0</v>
      </c>
      <c r="D20" s="6">
        <v>0</v>
      </c>
      <c r="E20" s="6">
        <v>0</v>
      </c>
      <c r="F20" s="6">
        <v>0</v>
      </c>
      <c r="G20" s="12"/>
      <c r="I20" s="5">
        <v>2</v>
      </c>
      <c r="J20" s="5">
        <v>3</v>
      </c>
      <c r="K20" s="6">
        <v>0</v>
      </c>
      <c r="L20" s="6">
        <v>0</v>
      </c>
      <c r="M20" s="6">
        <v>0</v>
      </c>
      <c r="N20" s="6">
        <v>0</v>
      </c>
    </row>
    <row r="21" spans="1:14" x14ac:dyDescent="0.25">
      <c r="A21" s="5">
        <v>3</v>
      </c>
      <c r="B21" s="5">
        <v>3</v>
      </c>
      <c r="C21" s="6">
        <v>0</v>
      </c>
      <c r="D21" s="6">
        <v>0</v>
      </c>
      <c r="E21" s="6">
        <v>0</v>
      </c>
      <c r="F21" s="6">
        <v>0</v>
      </c>
      <c r="G21" s="12"/>
      <c r="I21" s="5">
        <v>3</v>
      </c>
      <c r="J21" s="5">
        <v>3</v>
      </c>
      <c r="K21" s="6">
        <v>0</v>
      </c>
      <c r="L21" s="6">
        <v>0</v>
      </c>
      <c r="M21" s="6">
        <v>0</v>
      </c>
      <c r="N21" s="6">
        <v>0</v>
      </c>
    </row>
    <row r="22" spans="1:14" x14ac:dyDescent="0.25">
      <c r="A22" s="5">
        <v>4</v>
      </c>
      <c r="B22" s="5">
        <v>3</v>
      </c>
      <c r="C22" s="6">
        <v>0</v>
      </c>
      <c r="D22" s="6">
        <v>0</v>
      </c>
      <c r="E22" s="6">
        <v>0</v>
      </c>
      <c r="F22" s="6">
        <v>0</v>
      </c>
      <c r="G22" s="12"/>
      <c r="I22" s="5">
        <v>4</v>
      </c>
      <c r="J22" s="5">
        <v>3</v>
      </c>
      <c r="K22" s="6">
        <v>0</v>
      </c>
      <c r="L22" s="6">
        <v>0</v>
      </c>
      <c r="M22" s="6">
        <v>0</v>
      </c>
      <c r="N22" s="6">
        <v>0</v>
      </c>
    </row>
    <row r="23" spans="1:14" x14ac:dyDescent="0.25">
      <c r="A23" s="5">
        <v>5</v>
      </c>
      <c r="B23" s="5">
        <v>3</v>
      </c>
      <c r="C23" s="6">
        <v>0</v>
      </c>
      <c r="D23" s="6">
        <v>0</v>
      </c>
      <c r="E23" s="6">
        <v>0</v>
      </c>
      <c r="F23" s="6">
        <v>0</v>
      </c>
      <c r="G23" s="12"/>
      <c r="I23" s="5">
        <v>5</v>
      </c>
      <c r="J23" s="5">
        <v>3</v>
      </c>
      <c r="K23" s="6">
        <v>0</v>
      </c>
      <c r="L23" s="6">
        <v>0</v>
      </c>
      <c r="M23" s="6">
        <v>0</v>
      </c>
      <c r="N23" s="6">
        <v>0</v>
      </c>
    </row>
    <row r="24" spans="1:14" x14ac:dyDescent="0.25">
      <c r="A24" s="7" t="s">
        <v>1</v>
      </c>
      <c r="B24" s="7"/>
      <c r="C24" s="8">
        <f>SUM(C19:C23)</f>
        <v>40</v>
      </c>
      <c r="D24" s="8">
        <f t="shared" ref="D24:F24" si="19">SUM(D19:D23)</f>
        <v>40</v>
      </c>
      <c r="E24" s="8">
        <f t="shared" si="19"/>
        <v>25</v>
      </c>
      <c r="F24" s="8">
        <f t="shared" si="19"/>
        <v>12</v>
      </c>
      <c r="G24" s="14">
        <f>C24+D24+E24+F24</f>
        <v>117</v>
      </c>
      <c r="I24" s="7" t="s">
        <v>1</v>
      </c>
      <c r="J24" s="7"/>
      <c r="K24" s="8">
        <f>SUM(K19:K23)</f>
        <v>1.9714144898965006E-2</v>
      </c>
      <c r="L24" s="8">
        <f t="shared" ref="L24" si="20">SUM(L19:L23)</f>
        <v>1.9714144898965006E-2</v>
      </c>
      <c r="M24" s="8">
        <f t="shared" ref="M24" si="21">SUM(M19:M23)</f>
        <v>1.232134056185313E-2</v>
      </c>
      <c r="N24" s="8">
        <f t="shared" ref="N24" si="22">SUM(N19:N23)</f>
        <v>5.9142434696895022E-3</v>
      </c>
    </row>
    <row r="25" spans="1:14" x14ac:dyDescent="0.25">
      <c r="A25" s="5"/>
      <c r="B25" s="5"/>
      <c r="C25" s="5"/>
      <c r="D25" s="5"/>
      <c r="E25" s="5"/>
      <c r="F25" s="5"/>
      <c r="G25" s="12"/>
      <c r="I25" s="5"/>
      <c r="J25" s="5"/>
      <c r="K25" s="5"/>
      <c r="L25" s="5"/>
      <c r="M25" s="5"/>
      <c r="N25" s="5"/>
    </row>
    <row r="26" spans="1:14" x14ac:dyDescent="0.25">
      <c r="A26" s="9" t="s">
        <v>2</v>
      </c>
      <c r="B26" s="9" t="s">
        <v>7</v>
      </c>
      <c r="C26" s="9" t="s">
        <v>3</v>
      </c>
      <c r="D26" s="9" t="s">
        <v>4</v>
      </c>
      <c r="E26" s="9" t="s">
        <v>5</v>
      </c>
      <c r="F26" s="9" t="s">
        <v>6</v>
      </c>
      <c r="G26" s="12"/>
      <c r="I26" s="9" t="s">
        <v>2</v>
      </c>
      <c r="J26" s="9" t="s">
        <v>7</v>
      </c>
      <c r="K26" s="9" t="s">
        <v>3</v>
      </c>
      <c r="L26" s="9" t="s">
        <v>4</v>
      </c>
      <c r="M26" s="9" t="s">
        <v>5</v>
      </c>
      <c r="N26" s="9" t="s">
        <v>6</v>
      </c>
    </row>
    <row r="27" spans="1:14" x14ac:dyDescent="0.25">
      <c r="A27" s="5">
        <v>1</v>
      </c>
      <c r="B27" s="5">
        <v>4</v>
      </c>
      <c r="C27" s="6">
        <v>50</v>
      </c>
      <c r="D27" s="6">
        <v>11</v>
      </c>
      <c r="E27" s="6">
        <v>1</v>
      </c>
      <c r="F27" s="6">
        <v>6</v>
      </c>
      <c r="G27" s="12"/>
      <c r="I27" s="5">
        <v>1</v>
      </c>
      <c r="J27" s="5">
        <v>4</v>
      </c>
      <c r="K27" s="6">
        <f>C27/2029</f>
        <v>2.464268112370626E-2</v>
      </c>
      <c r="L27" s="6">
        <f t="shared" ref="L27:N27" si="23">D27/2029</f>
        <v>5.4213898472153773E-3</v>
      </c>
      <c r="M27" s="6">
        <f t="shared" si="23"/>
        <v>4.9285362247412522E-4</v>
      </c>
      <c r="N27" s="6">
        <f t="shared" si="23"/>
        <v>2.9571217348447511E-3</v>
      </c>
    </row>
    <row r="28" spans="1:14" x14ac:dyDescent="0.25">
      <c r="A28" s="5">
        <v>2</v>
      </c>
      <c r="B28" s="5">
        <v>4</v>
      </c>
      <c r="C28" s="6">
        <v>41</v>
      </c>
      <c r="D28" s="6">
        <v>44</v>
      </c>
      <c r="E28" s="6">
        <v>47</v>
      </c>
      <c r="F28" s="6">
        <v>87</v>
      </c>
      <c r="G28" s="12"/>
      <c r="I28" s="5">
        <v>2</v>
      </c>
      <c r="J28" s="5">
        <v>4</v>
      </c>
      <c r="K28" s="6">
        <f t="shared" ref="K28:K31" si="24">C28/2029</f>
        <v>2.0206998521439132E-2</v>
      </c>
      <c r="L28" s="6">
        <f t="shared" ref="L28:L31" si="25">D28/2029</f>
        <v>2.1685559388861509E-2</v>
      </c>
      <c r="M28" s="6">
        <f t="shared" ref="M28:M31" si="26">E28/2029</f>
        <v>2.3164120256283883E-2</v>
      </c>
      <c r="N28" s="6">
        <f t="shared" ref="N28:N31" si="27">F28/2029</f>
        <v>4.2878265155248889E-2</v>
      </c>
    </row>
    <row r="29" spans="1:14" x14ac:dyDescent="0.25">
      <c r="A29" s="5">
        <v>3</v>
      </c>
      <c r="B29" s="5">
        <v>4</v>
      </c>
      <c r="C29" s="6">
        <v>11</v>
      </c>
      <c r="D29" s="6">
        <v>38</v>
      </c>
      <c r="E29" s="6">
        <v>75</v>
      </c>
      <c r="F29" s="6">
        <v>244</v>
      </c>
      <c r="G29" s="12"/>
      <c r="I29" s="5">
        <v>3</v>
      </c>
      <c r="J29" s="5">
        <v>4</v>
      </c>
      <c r="K29" s="6">
        <f t="shared" si="24"/>
        <v>5.4213898472153773E-3</v>
      </c>
      <c r="L29" s="6">
        <f t="shared" si="25"/>
        <v>1.8728437654016758E-2</v>
      </c>
      <c r="M29" s="6">
        <f t="shared" si="26"/>
        <v>3.6964021685559387E-2</v>
      </c>
      <c r="N29" s="6">
        <f t="shared" si="27"/>
        <v>0.12025628388368655</v>
      </c>
    </row>
    <row r="30" spans="1:14" x14ac:dyDescent="0.25">
      <c r="A30" s="5">
        <v>4</v>
      </c>
      <c r="B30" s="5">
        <v>4</v>
      </c>
      <c r="C30" s="6">
        <v>1</v>
      </c>
      <c r="D30" s="6">
        <v>4</v>
      </c>
      <c r="E30" s="6">
        <v>20</v>
      </c>
      <c r="F30" s="6">
        <v>47</v>
      </c>
      <c r="G30" s="12"/>
      <c r="I30" s="5">
        <v>4</v>
      </c>
      <c r="J30" s="5">
        <v>4</v>
      </c>
      <c r="K30" s="6">
        <f t="shared" si="24"/>
        <v>4.9285362247412522E-4</v>
      </c>
      <c r="L30" s="6">
        <f t="shared" si="25"/>
        <v>1.9714144898965009E-3</v>
      </c>
      <c r="M30" s="6">
        <f t="shared" si="26"/>
        <v>9.857072449482503E-3</v>
      </c>
      <c r="N30" s="6">
        <f t="shared" si="27"/>
        <v>2.3164120256283883E-2</v>
      </c>
    </row>
    <row r="31" spans="1:14" x14ac:dyDescent="0.25">
      <c r="A31" s="5">
        <v>5</v>
      </c>
      <c r="B31" s="5">
        <v>4</v>
      </c>
      <c r="C31" s="6">
        <v>0</v>
      </c>
      <c r="D31" s="6">
        <v>0</v>
      </c>
      <c r="E31" s="6">
        <v>2</v>
      </c>
      <c r="F31" s="6">
        <v>9</v>
      </c>
      <c r="G31" s="12"/>
      <c r="I31" s="5">
        <v>5</v>
      </c>
      <c r="J31" s="5">
        <v>4</v>
      </c>
      <c r="K31" s="6">
        <f t="shared" si="24"/>
        <v>0</v>
      </c>
      <c r="L31" s="6">
        <f t="shared" si="25"/>
        <v>0</v>
      </c>
      <c r="M31" s="6">
        <f t="shared" si="26"/>
        <v>9.8570724494825043E-4</v>
      </c>
      <c r="N31" s="6">
        <f t="shared" si="27"/>
        <v>4.4356826022671266E-3</v>
      </c>
    </row>
    <row r="32" spans="1:14" x14ac:dyDescent="0.25">
      <c r="A32" s="7" t="s">
        <v>1</v>
      </c>
      <c r="B32" s="7"/>
      <c r="C32" s="8">
        <f>SUM(C27:C31)</f>
        <v>103</v>
      </c>
      <c r="D32" s="8">
        <f t="shared" ref="D32:F32" si="28">SUM(D27:D31)</f>
        <v>97</v>
      </c>
      <c r="E32" s="8">
        <f t="shared" si="28"/>
        <v>145</v>
      </c>
      <c r="F32" s="8">
        <f t="shared" si="28"/>
        <v>393</v>
      </c>
      <c r="G32" s="14">
        <f>C32+D32+E32+F32</f>
        <v>738</v>
      </c>
      <c r="I32" s="7" t="s">
        <v>1</v>
      </c>
      <c r="J32" s="7"/>
      <c r="K32" s="8">
        <f>SUM(K27:K31)</f>
        <v>5.0763923114834894E-2</v>
      </c>
      <c r="L32" s="8">
        <f t="shared" ref="L32" si="29">SUM(L27:L31)</f>
        <v>4.7806801379990146E-2</v>
      </c>
      <c r="M32" s="8">
        <f t="shared" ref="M32" si="30">SUM(M27:M31)</f>
        <v>7.1463775258748141E-2</v>
      </c>
      <c r="N32" s="8">
        <f t="shared" ref="N32" si="31">SUM(N27:N31)</f>
        <v>0.19369147363233119</v>
      </c>
    </row>
    <row r="33" spans="1:14" x14ac:dyDescent="0.25">
      <c r="A33" s="5"/>
      <c r="B33" s="5"/>
      <c r="C33" s="5"/>
      <c r="D33" s="5"/>
      <c r="E33" s="5"/>
      <c r="F33" s="5"/>
      <c r="G33" s="12"/>
      <c r="I33" s="5"/>
      <c r="J33" s="5"/>
      <c r="K33" s="5"/>
      <c r="L33" s="5"/>
      <c r="M33" s="5"/>
      <c r="N33" s="5"/>
    </row>
    <row r="34" spans="1:14" x14ac:dyDescent="0.25">
      <c r="A34" s="5"/>
      <c r="B34" s="5"/>
      <c r="C34" s="6"/>
      <c r="D34" s="6"/>
      <c r="E34" s="6"/>
      <c r="F34" s="6"/>
      <c r="G34" s="12">
        <f>SUM(G8:G32)</f>
        <v>2029</v>
      </c>
      <c r="I34" s="5"/>
      <c r="J34" s="5"/>
      <c r="K34" s="6"/>
      <c r="L34" s="6"/>
      <c r="M34" s="6"/>
      <c r="N34" s="6"/>
    </row>
    <row r="35" spans="1:14" x14ac:dyDescent="0.25">
      <c r="A35" s="10" t="s">
        <v>10</v>
      </c>
      <c r="B35" s="10"/>
      <c r="C35" s="10" t="s">
        <v>11</v>
      </c>
      <c r="D35" s="10"/>
      <c r="E35" s="10"/>
      <c r="F35" s="10"/>
      <c r="G35" s="12"/>
      <c r="I35" s="10" t="s">
        <v>10</v>
      </c>
      <c r="J35" s="10"/>
      <c r="K35" s="10" t="s">
        <v>11</v>
      </c>
      <c r="L35" s="10"/>
      <c r="M35" s="10"/>
      <c r="N35" s="10"/>
    </row>
    <row r="36" spans="1:14" x14ac:dyDescent="0.25">
      <c r="A36" s="9" t="s">
        <v>2</v>
      </c>
      <c r="B36" s="9" t="s">
        <v>7</v>
      </c>
      <c r="C36" s="9" t="s">
        <v>3</v>
      </c>
      <c r="D36" s="9" t="s">
        <v>4</v>
      </c>
      <c r="E36" s="9" t="s">
        <v>5</v>
      </c>
      <c r="F36" s="9" t="s">
        <v>6</v>
      </c>
      <c r="G36" s="12"/>
      <c r="I36" s="9" t="s">
        <v>2</v>
      </c>
      <c r="J36" s="9" t="s">
        <v>7</v>
      </c>
      <c r="K36" s="9" t="s">
        <v>3</v>
      </c>
      <c r="L36" s="9" t="s">
        <v>4</v>
      </c>
      <c r="M36" s="9" t="s">
        <v>5</v>
      </c>
      <c r="N36" s="9" t="s">
        <v>6</v>
      </c>
    </row>
    <row r="37" spans="1:14" x14ac:dyDescent="0.25">
      <c r="A37" s="5">
        <v>1</v>
      </c>
      <c r="B37" s="5">
        <v>1</v>
      </c>
      <c r="C37" s="6">
        <v>21</v>
      </c>
      <c r="D37" s="6">
        <v>12</v>
      </c>
      <c r="E37" s="6">
        <v>3</v>
      </c>
      <c r="F37" s="6">
        <v>4</v>
      </c>
      <c r="G37" s="12"/>
      <c r="I37" s="5">
        <v>1</v>
      </c>
      <c r="J37" s="5">
        <v>1</v>
      </c>
      <c r="K37" s="6">
        <f>C37/1363</f>
        <v>1.5407190022010272E-2</v>
      </c>
      <c r="L37" s="6">
        <f t="shared" ref="L37:N37" si="32">D37/1363</f>
        <v>8.8041085840058694E-3</v>
      </c>
      <c r="M37" s="6">
        <f t="shared" si="32"/>
        <v>2.2010271460014674E-3</v>
      </c>
      <c r="N37" s="6">
        <f t="shared" si="32"/>
        <v>2.93470286133529E-3</v>
      </c>
    </row>
    <row r="38" spans="1:14" x14ac:dyDescent="0.25">
      <c r="A38" s="5">
        <v>2</v>
      </c>
      <c r="B38" s="5">
        <v>1</v>
      </c>
      <c r="C38" s="6">
        <v>26</v>
      </c>
      <c r="D38" s="6">
        <v>100</v>
      </c>
      <c r="E38" s="6">
        <v>71</v>
      </c>
      <c r="F38" s="6">
        <v>92</v>
      </c>
      <c r="G38" s="12"/>
      <c r="I38" s="5">
        <v>2</v>
      </c>
      <c r="J38" s="5">
        <v>1</v>
      </c>
      <c r="K38" s="6">
        <f t="shared" ref="K38:K41" si="33">C38/1363</f>
        <v>1.9075568598679385E-2</v>
      </c>
      <c r="L38" s="6">
        <f t="shared" ref="L38:L41" si="34">D38/1363</f>
        <v>7.3367571533382248E-2</v>
      </c>
      <c r="M38" s="6">
        <f t="shared" ref="M38:M41" si="35">E38/1363</f>
        <v>5.2090975788701394E-2</v>
      </c>
      <c r="N38" s="6">
        <f t="shared" ref="N38:N41" si="36">F38/1363</f>
        <v>6.7498165810711663E-2</v>
      </c>
    </row>
    <row r="39" spans="1:14" x14ac:dyDescent="0.25">
      <c r="A39" s="5">
        <v>3</v>
      </c>
      <c r="B39" s="5">
        <v>1</v>
      </c>
      <c r="C39" s="6">
        <v>8</v>
      </c>
      <c r="D39" s="6">
        <v>37</v>
      </c>
      <c r="E39" s="6">
        <v>57</v>
      </c>
      <c r="F39" s="6">
        <v>140</v>
      </c>
      <c r="G39" s="12"/>
      <c r="I39" s="5">
        <v>3</v>
      </c>
      <c r="J39" s="5">
        <v>1</v>
      </c>
      <c r="K39" s="6">
        <f t="shared" si="33"/>
        <v>5.8694057226705799E-3</v>
      </c>
      <c r="L39" s="6">
        <f t="shared" si="34"/>
        <v>2.7146001467351431E-2</v>
      </c>
      <c r="M39" s="6">
        <f t="shared" si="35"/>
        <v>4.1819515774027878E-2</v>
      </c>
      <c r="N39" s="6">
        <f t="shared" si="36"/>
        <v>0.10271460014673514</v>
      </c>
    </row>
    <row r="40" spans="1:14" x14ac:dyDescent="0.25">
      <c r="A40" s="5">
        <v>4</v>
      </c>
      <c r="B40" s="5">
        <v>1</v>
      </c>
      <c r="C40" s="6">
        <v>1</v>
      </c>
      <c r="D40" s="6">
        <v>5</v>
      </c>
      <c r="E40" s="6">
        <v>14</v>
      </c>
      <c r="F40" s="6">
        <v>37</v>
      </c>
      <c r="G40" s="12"/>
      <c r="I40" s="5">
        <v>4</v>
      </c>
      <c r="J40" s="5">
        <v>1</v>
      </c>
      <c r="K40" s="6">
        <f t="shared" si="33"/>
        <v>7.3367571533382249E-4</v>
      </c>
      <c r="L40" s="6">
        <f t="shared" si="34"/>
        <v>3.6683785766691121E-3</v>
      </c>
      <c r="M40" s="6">
        <f t="shared" si="35"/>
        <v>1.0271460014673514E-2</v>
      </c>
      <c r="N40" s="6">
        <f t="shared" si="36"/>
        <v>2.7146001467351431E-2</v>
      </c>
    </row>
    <row r="41" spans="1:14" x14ac:dyDescent="0.25">
      <c r="A41" s="5">
        <v>5</v>
      </c>
      <c r="B41" s="5">
        <v>1</v>
      </c>
      <c r="C41" s="6">
        <v>0</v>
      </c>
      <c r="D41" s="6">
        <v>0</v>
      </c>
      <c r="E41" s="6">
        <v>4</v>
      </c>
      <c r="F41" s="6">
        <v>1</v>
      </c>
      <c r="G41" s="12"/>
      <c r="I41" s="5">
        <v>5</v>
      </c>
      <c r="J41" s="5">
        <v>1</v>
      </c>
      <c r="K41" s="6">
        <f t="shared" si="33"/>
        <v>0</v>
      </c>
      <c r="L41" s="6">
        <f t="shared" si="34"/>
        <v>0</v>
      </c>
      <c r="M41" s="6">
        <f t="shared" si="35"/>
        <v>2.93470286133529E-3</v>
      </c>
      <c r="N41" s="6">
        <f t="shared" si="36"/>
        <v>7.3367571533382249E-4</v>
      </c>
    </row>
    <row r="42" spans="1:14" x14ac:dyDescent="0.25">
      <c r="A42" s="7" t="s">
        <v>1</v>
      </c>
      <c r="B42" s="7"/>
      <c r="C42" s="8">
        <f>SUM(C37:C41)</f>
        <v>56</v>
      </c>
      <c r="D42" s="8">
        <f t="shared" ref="D42:F42" si="37">SUM(D37:D41)</f>
        <v>154</v>
      </c>
      <c r="E42" s="8">
        <f t="shared" si="37"/>
        <v>149</v>
      </c>
      <c r="F42" s="8">
        <f t="shared" si="37"/>
        <v>274</v>
      </c>
      <c r="G42" s="14">
        <f>C42+D42+E42+F42</f>
        <v>633</v>
      </c>
      <c r="I42" s="7" t="s">
        <v>1</v>
      </c>
      <c r="J42" s="7"/>
      <c r="K42" s="8">
        <f>SUM(K37:K41)</f>
        <v>4.1085840058694055E-2</v>
      </c>
      <c r="L42" s="8">
        <f t="shared" ref="L42" si="38">SUM(L37:L41)</f>
        <v>0.11298606016140868</v>
      </c>
      <c r="M42" s="8">
        <f t="shared" ref="M42" si="39">SUM(M37:M41)</f>
        <v>0.10931768158473955</v>
      </c>
      <c r="N42" s="8">
        <f t="shared" ref="N42" si="40">SUM(N37:N41)</f>
        <v>0.20102714600146734</v>
      </c>
    </row>
    <row r="43" spans="1:14" x14ac:dyDescent="0.25">
      <c r="A43" s="5"/>
      <c r="B43" s="5"/>
      <c r="C43" s="5"/>
      <c r="D43" s="5"/>
      <c r="E43" s="5"/>
      <c r="F43" s="5"/>
      <c r="G43" s="12"/>
      <c r="I43" s="5"/>
      <c r="J43" s="5"/>
      <c r="K43" s="5"/>
      <c r="L43" s="5"/>
      <c r="M43" s="5"/>
      <c r="N43" s="5"/>
    </row>
    <row r="44" spans="1:14" x14ac:dyDescent="0.25">
      <c r="A44" s="9" t="s">
        <v>2</v>
      </c>
      <c r="B44" s="9" t="s">
        <v>7</v>
      </c>
      <c r="C44" s="9" t="s">
        <v>3</v>
      </c>
      <c r="D44" s="9" t="s">
        <v>4</v>
      </c>
      <c r="E44" s="9" t="s">
        <v>5</v>
      </c>
      <c r="F44" s="9" t="s">
        <v>6</v>
      </c>
      <c r="G44" s="12"/>
      <c r="I44" s="9" t="s">
        <v>2</v>
      </c>
      <c r="J44" s="9" t="s">
        <v>7</v>
      </c>
      <c r="K44" s="9" t="s">
        <v>3</v>
      </c>
      <c r="L44" s="9" t="s">
        <v>4</v>
      </c>
      <c r="M44" s="9" t="s">
        <v>5</v>
      </c>
      <c r="N44" s="9" t="s">
        <v>6</v>
      </c>
    </row>
    <row r="45" spans="1:14" x14ac:dyDescent="0.25">
      <c r="A45" s="5">
        <v>1</v>
      </c>
      <c r="B45" s="5">
        <v>2</v>
      </c>
      <c r="C45" s="6">
        <v>8</v>
      </c>
      <c r="D45" s="6">
        <v>4</v>
      </c>
      <c r="E45" s="6">
        <v>0</v>
      </c>
      <c r="F45" s="6">
        <v>0</v>
      </c>
      <c r="G45" s="12"/>
      <c r="I45" s="5">
        <v>1</v>
      </c>
      <c r="J45" s="5">
        <v>2</v>
      </c>
      <c r="K45" s="6">
        <f>C45/1363</f>
        <v>5.8694057226705799E-3</v>
      </c>
      <c r="L45" s="6">
        <f t="shared" ref="L45:N45" si="41">D45/1363</f>
        <v>2.93470286133529E-3</v>
      </c>
      <c r="M45" s="6">
        <f t="shared" si="41"/>
        <v>0</v>
      </c>
      <c r="N45" s="6">
        <f t="shared" si="41"/>
        <v>0</v>
      </c>
    </row>
    <row r="46" spans="1:14" x14ac:dyDescent="0.25">
      <c r="A46" s="5">
        <v>2</v>
      </c>
      <c r="B46" s="5">
        <v>2</v>
      </c>
      <c r="C46" s="6">
        <v>11</v>
      </c>
      <c r="D46" s="6">
        <v>6</v>
      </c>
      <c r="E46" s="6">
        <v>2</v>
      </c>
      <c r="F46" s="6">
        <v>3</v>
      </c>
      <c r="G46" s="12"/>
      <c r="I46" s="5">
        <v>2</v>
      </c>
      <c r="J46" s="5">
        <v>2</v>
      </c>
      <c r="K46" s="6">
        <f t="shared" ref="K46:K49" si="42">C46/1363</f>
        <v>8.0704328686720464E-3</v>
      </c>
      <c r="L46" s="6">
        <f t="shared" ref="L46:L49" si="43">D46/1363</f>
        <v>4.4020542920029347E-3</v>
      </c>
      <c r="M46" s="6">
        <f t="shared" ref="M46:M49" si="44">E46/1363</f>
        <v>1.467351430667645E-3</v>
      </c>
      <c r="N46" s="6">
        <f t="shared" ref="N46:N49" si="45">F46/1363</f>
        <v>2.2010271460014674E-3</v>
      </c>
    </row>
    <row r="47" spans="1:14" x14ac:dyDescent="0.25">
      <c r="A47" s="5">
        <v>3</v>
      </c>
      <c r="B47" s="5">
        <v>2</v>
      </c>
      <c r="C47" s="6">
        <v>4</v>
      </c>
      <c r="D47" s="6">
        <v>0</v>
      </c>
      <c r="E47" s="6">
        <v>0</v>
      </c>
      <c r="F47" s="6">
        <v>2</v>
      </c>
      <c r="G47" s="12"/>
      <c r="I47" s="5">
        <v>3</v>
      </c>
      <c r="J47" s="5">
        <v>2</v>
      </c>
      <c r="K47" s="6">
        <f t="shared" si="42"/>
        <v>2.93470286133529E-3</v>
      </c>
      <c r="L47" s="6">
        <f t="shared" si="43"/>
        <v>0</v>
      </c>
      <c r="M47" s="6">
        <f t="shared" si="44"/>
        <v>0</v>
      </c>
      <c r="N47" s="6">
        <f t="shared" si="45"/>
        <v>1.467351430667645E-3</v>
      </c>
    </row>
    <row r="48" spans="1:14" x14ac:dyDescent="0.25">
      <c r="A48" s="5">
        <v>4</v>
      </c>
      <c r="B48" s="5">
        <v>2</v>
      </c>
      <c r="C48" s="6">
        <v>0</v>
      </c>
      <c r="D48" s="6">
        <v>0</v>
      </c>
      <c r="E48" s="6">
        <v>1</v>
      </c>
      <c r="F48" s="6">
        <v>2</v>
      </c>
      <c r="G48" s="12"/>
      <c r="I48" s="5">
        <v>4</v>
      </c>
      <c r="J48" s="5">
        <v>2</v>
      </c>
      <c r="K48" s="6">
        <f t="shared" si="42"/>
        <v>0</v>
      </c>
      <c r="L48" s="6">
        <f t="shared" si="43"/>
        <v>0</v>
      </c>
      <c r="M48" s="6">
        <f t="shared" si="44"/>
        <v>7.3367571533382249E-4</v>
      </c>
      <c r="N48" s="6">
        <f t="shared" si="45"/>
        <v>1.467351430667645E-3</v>
      </c>
    </row>
    <row r="49" spans="1:14" x14ac:dyDescent="0.25">
      <c r="A49" s="5">
        <v>5</v>
      </c>
      <c r="B49" s="5">
        <v>2</v>
      </c>
      <c r="C49" s="6">
        <v>0</v>
      </c>
      <c r="D49" s="6">
        <v>0</v>
      </c>
      <c r="E49" s="6">
        <v>1</v>
      </c>
      <c r="F49" s="6">
        <v>1</v>
      </c>
      <c r="G49" s="12"/>
      <c r="I49" s="5">
        <v>5</v>
      </c>
      <c r="J49" s="5">
        <v>2</v>
      </c>
      <c r="K49" s="6">
        <f t="shared" si="42"/>
        <v>0</v>
      </c>
      <c r="L49" s="6">
        <f t="shared" si="43"/>
        <v>0</v>
      </c>
      <c r="M49" s="6">
        <f t="shared" si="44"/>
        <v>7.3367571533382249E-4</v>
      </c>
      <c r="N49" s="6">
        <f t="shared" si="45"/>
        <v>7.3367571533382249E-4</v>
      </c>
    </row>
    <row r="50" spans="1:14" x14ac:dyDescent="0.25">
      <c r="A50" s="7" t="s">
        <v>1</v>
      </c>
      <c r="B50" s="7"/>
      <c r="C50" s="8">
        <f>SUM(C45:C49)</f>
        <v>23</v>
      </c>
      <c r="D50" s="8">
        <f t="shared" ref="D50:F50" si="46">SUM(D45:D49)</f>
        <v>10</v>
      </c>
      <c r="E50" s="8">
        <f t="shared" si="46"/>
        <v>4</v>
      </c>
      <c r="F50" s="8">
        <f t="shared" si="46"/>
        <v>8</v>
      </c>
      <c r="G50" s="14">
        <f>C50+D50+E50+F50</f>
        <v>45</v>
      </c>
      <c r="I50" s="7" t="s">
        <v>1</v>
      </c>
      <c r="J50" s="7"/>
      <c r="K50" s="8">
        <f>SUM(K45:K49)</f>
        <v>1.6874541452677916E-2</v>
      </c>
      <c r="L50" s="8">
        <f t="shared" ref="L50" si="47">SUM(L45:L49)</f>
        <v>7.3367571533382251E-3</v>
      </c>
      <c r="M50" s="8">
        <f t="shared" ref="M50" si="48">SUM(M45:M49)</f>
        <v>2.93470286133529E-3</v>
      </c>
      <c r="N50" s="8">
        <f t="shared" ref="N50" si="49">SUM(N45:N49)</f>
        <v>5.8694057226705799E-3</v>
      </c>
    </row>
    <row r="51" spans="1:14" x14ac:dyDescent="0.25">
      <c r="A51" s="5"/>
      <c r="B51" s="5"/>
      <c r="C51" s="5"/>
      <c r="D51" s="5"/>
      <c r="E51" s="5"/>
      <c r="F51" s="5"/>
      <c r="G51" s="12"/>
      <c r="I51" s="5"/>
      <c r="J51" s="5"/>
      <c r="K51" s="5"/>
      <c r="L51" s="5"/>
      <c r="M51" s="5"/>
      <c r="N51" s="5"/>
    </row>
    <row r="52" spans="1:14" x14ac:dyDescent="0.25">
      <c r="A52" s="9" t="s">
        <v>2</v>
      </c>
      <c r="B52" s="9" t="s">
        <v>7</v>
      </c>
      <c r="C52" s="9" t="s">
        <v>3</v>
      </c>
      <c r="D52" s="9" t="s">
        <v>4</v>
      </c>
      <c r="E52" s="9" t="s">
        <v>5</v>
      </c>
      <c r="F52" s="9" t="s">
        <v>6</v>
      </c>
      <c r="G52" s="12"/>
      <c r="I52" s="9" t="s">
        <v>2</v>
      </c>
      <c r="J52" s="9" t="s">
        <v>7</v>
      </c>
      <c r="K52" s="9" t="s">
        <v>3</v>
      </c>
      <c r="L52" s="9" t="s">
        <v>4</v>
      </c>
      <c r="M52" s="9" t="s">
        <v>5</v>
      </c>
      <c r="N52" s="9" t="s">
        <v>6</v>
      </c>
    </row>
    <row r="53" spans="1:14" x14ac:dyDescent="0.25">
      <c r="A53" s="5">
        <v>1</v>
      </c>
      <c r="B53" s="5">
        <v>3</v>
      </c>
      <c r="C53" s="6">
        <v>57</v>
      </c>
      <c r="D53" s="6">
        <v>78</v>
      </c>
      <c r="E53" s="6">
        <v>46</v>
      </c>
      <c r="F53" s="6">
        <v>33</v>
      </c>
      <c r="G53" s="12"/>
      <c r="I53" s="5">
        <v>1</v>
      </c>
      <c r="J53" s="5">
        <v>3</v>
      </c>
      <c r="K53" s="6">
        <f>C53/1363</f>
        <v>4.1819515774027878E-2</v>
      </c>
      <c r="L53" s="6">
        <f t="shared" ref="L53:N53" si="50">D53/1363</f>
        <v>5.7226705796038148E-2</v>
      </c>
      <c r="M53" s="6">
        <f t="shared" si="50"/>
        <v>3.3749082905355832E-2</v>
      </c>
      <c r="N53" s="6">
        <f t="shared" si="50"/>
        <v>2.4211298606016139E-2</v>
      </c>
    </row>
    <row r="54" spans="1:14" x14ac:dyDescent="0.25">
      <c r="A54" s="5">
        <v>2</v>
      </c>
      <c r="B54" s="5">
        <v>3</v>
      </c>
      <c r="C54" s="6">
        <v>0</v>
      </c>
      <c r="D54" s="6">
        <v>0</v>
      </c>
      <c r="E54" s="6">
        <v>0</v>
      </c>
      <c r="F54" s="6">
        <v>0</v>
      </c>
      <c r="G54" s="12"/>
      <c r="I54" s="5">
        <v>2</v>
      </c>
      <c r="J54" s="5">
        <v>3</v>
      </c>
      <c r="K54" s="6">
        <v>0</v>
      </c>
      <c r="L54" s="6">
        <v>0</v>
      </c>
      <c r="M54" s="6">
        <v>0</v>
      </c>
      <c r="N54" s="6">
        <v>0</v>
      </c>
    </row>
    <row r="55" spans="1:14" x14ac:dyDescent="0.25">
      <c r="A55" s="5">
        <v>3</v>
      </c>
      <c r="B55" s="5">
        <v>3</v>
      </c>
      <c r="C55" s="6">
        <v>0</v>
      </c>
      <c r="D55" s="6">
        <v>0</v>
      </c>
      <c r="E55" s="6">
        <v>0</v>
      </c>
      <c r="F55" s="6">
        <v>0</v>
      </c>
      <c r="G55" s="12"/>
      <c r="I55" s="5">
        <v>3</v>
      </c>
      <c r="J55" s="5">
        <v>3</v>
      </c>
      <c r="K55" s="6">
        <v>0</v>
      </c>
      <c r="L55" s="6">
        <v>0</v>
      </c>
      <c r="M55" s="6">
        <v>0</v>
      </c>
      <c r="N55" s="6">
        <v>0</v>
      </c>
    </row>
    <row r="56" spans="1:14" x14ac:dyDescent="0.25">
      <c r="A56" s="5">
        <v>4</v>
      </c>
      <c r="B56" s="5">
        <v>3</v>
      </c>
      <c r="C56" s="6">
        <v>0</v>
      </c>
      <c r="D56" s="6">
        <v>0</v>
      </c>
      <c r="E56" s="6">
        <v>0</v>
      </c>
      <c r="F56" s="6">
        <v>0</v>
      </c>
      <c r="G56" s="12"/>
      <c r="I56" s="5">
        <v>4</v>
      </c>
      <c r="J56" s="5">
        <v>3</v>
      </c>
      <c r="K56" s="6">
        <v>0</v>
      </c>
      <c r="L56" s="6">
        <v>0</v>
      </c>
      <c r="M56" s="6">
        <v>0</v>
      </c>
      <c r="N56" s="6">
        <v>0</v>
      </c>
    </row>
    <row r="57" spans="1:14" x14ac:dyDescent="0.25">
      <c r="A57" s="5">
        <v>5</v>
      </c>
      <c r="B57" s="5">
        <v>3</v>
      </c>
      <c r="C57" s="6">
        <v>0</v>
      </c>
      <c r="D57" s="6">
        <v>0</v>
      </c>
      <c r="E57" s="6">
        <v>0</v>
      </c>
      <c r="F57" s="6">
        <v>0</v>
      </c>
      <c r="G57" s="12"/>
      <c r="I57" s="5">
        <v>5</v>
      </c>
      <c r="J57" s="5">
        <v>3</v>
      </c>
      <c r="K57" s="6">
        <v>0</v>
      </c>
      <c r="L57" s="6">
        <v>0</v>
      </c>
      <c r="M57" s="6">
        <v>0</v>
      </c>
      <c r="N57" s="6">
        <v>0</v>
      </c>
    </row>
    <row r="58" spans="1:14" x14ac:dyDescent="0.25">
      <c r="A58" s="7" t="s">
        <v>1</v>
      </c>
      <c r="B58" s="7"/>
      <c r="C58" s="8">
        <f>SUM(C53:C57)</f>
        <v>57</v>
      </c>
      <c r="D58" s="8">
        <f t="shared" ref="D58:F58" si="51">SUM(D53:D57)</f>
        <v>78</v>
      </c>
      <c r="E58" s="8">
        <f t="shared" si="51"/>
        <v>46</v>
      </c>
      <c r="F58" s="8">
        <f t="shared" si="51"/>
        <v>33</v>
      </c>
      <c r="G58" s="14">
        <f>C58+D58+E58+F58</f>
        <v>214</v>
      </c>
      <c r="I58" s="7" t="s">
        <v>1</v>
      </c>
      <c r="J58" s="7"/>
      <c r="K58" s="8">
        <f>SUM(K53:K57)</f>
        <v>4.1819515774027878E-2</v>
      </c>
      <c r="L58" s="8">
        <f t="shared" ref="L58" si="52">SUM(L53:L57)</f>
        <v>5.7226705796038148E-2</v>
      </c>
      <c r="M58" s="8">
        <f t="shared" ref="M58" si="53">SUM(M53:M57)</f>
        <v>3.3749082905355832E-2</v>
      </c>
      <c r="N58" s="8">
        <f t="shared" ref="N58" si="54">SUM(N53:N57)</f>
        <v>2.4211298606016139E-2</v>
      </c>
    </row>
    <row r="59" spans="1:14" x14ac:dyDescent="0.25">
      <c r="A59" s="5"/>
      <c r="B59" s="5"/>
      <c r="C59" s="5"/>
      <c r="D59" s="5"/>
      <c r="E59" s="5"/>
      <c r="F59" s="5"/>
      <c r="G59" s="12"/>
      <c r="I59" s="5"/>
      <c r="J59" s="5"/>
      <c r="K59" s="5"/>
      <c r="L59" s="5"/>
      <c r="M59" s="5"/>
      <c r="N59" s="5"/>
    </row>
    <row r="60" spans="1:14" x14ac:dyDescent="0.25">
      <c r="A60" s="9" t="s">
        <v>2</v>
      </c>
      <c r="B60" s="9" t="s">
        <v>7</v>
      </c>
      <c r="C60" s="9" t="s">
        <v>3</v>
      </c>
      <c r="D60" s="9" t="s">
        <v>4</v>
      </c>
      <c r="E60" s="9" t="s">
        <v>5</v>
      </c>
      <c r="F60" s="9" t="s">
        <v>6</v>
      </c>
      <c r="G60" s="12"/>
      <c r="I60" s="9" t="s">
        <v>2</v>
      </c>
      <c r="J60" s="9" t="s">
        <v>7</v>
      </c>
      <c r="K60" s="9" t="s">
        <v>3</v>
      </c>
      <c r="L60" s="9" t="s">
        <v>4</v>
      </c>
      <c r="M60" s="9" t="s">
        <v>5</v>
      </c>
      <c r="N60" s="9" t="s">
        <v>6</v>
      </c>
    </row>
    <row r="61" spans="1:14" x14ac:dyDescent="0.25">
      <c r="A61" s="5">
        <v>1</v>
      </c>
      <c r="B61" s="5">
        <v>4</v>
      </c>
      <c r="C61" s="6">
        <v>12</v>
      </c>
      <c r="D61" s="6">
        <v>3</v>
      </c>
      <c r="E61" s="6">
        <v>1</v>
      </c>
      <c r="F61" s="6">
        <v>5</v>
      </c>
      <c r="G61" s="12"/>
      <c r="I61" s="5">
        <v>1</v>
      </c>
      <c r="J61" s="5">
        <v>4</v>
      </c>
      <c r="K61" s="6">
        <f>C61/1363</f>
        <v>8.8041085840058694E-3</v>
      </c>
      <c r="L61" s="6">
        <f t="shared" ref="L61:N61" si="55">D61/1363</f>
        <v>2.2010271460014674E-3</v>
      </c>
      <c r="M61" s="6">
        <f t="shared" si="55"/>
        <v>7.3367571533382249E-4</v>
      </c>
      <c r="N61" s="6">
        <f t="shared" si="55"/>
        <v>3.6683785766691121E-3</v>
      </c>
    </row>
    <row r="62" spans="1:14" x14ac:dyDescent="0.25">
      <c r="A62" s="5">
        <v>2</v>
      </c>
      <c r="B62" s="5">
        <v>4</v>
      </c>
      <c r="C62" s="6">
        <v>12</v>
      </c>
      <c r="D62" s="6">
        <v>29</v>
      </c>
      <c r="E62" s="6">
        <v>29</v>
      </c>
      <c r="F62" s="6">
        <v>60</v>
      </c>
      <c r="G62" s="12"/>
      <c r="I62" s="5">
        <v>2</v>
      </c>
      <c r="J62" s="5">
        <v>4</v>
      </c>
      <c r="K62" s="6">
        <f t="shared" ref="K62:K65" si="56">C62/1363</f>
        <v>8.8041085840058694E-3</v>
      </c>
      <c r="L62" s="6">
        <f t="shared" ref="L62:L65" si="57">D62/1363</f>
        <v>2.1276595744680851E-2</v>
      </c>
      <c r="M62" s="6">
        <f t="shared" ref="M62:M65" si="58">E62/1363</f>
        <v>2.1276595744680851E-2</v>
      </c>
      <c r="N62" s="6">
        <f t="shared" ref="N62:N65" si="59">F62/1363</f>
        <v>4.4020542920029347E-2</v>
      </c>
    </row>
    <row r="63" spans="1:14" x14ac:dyDescent="0.25">
      <c r="A63" s="5">
        <v>3</v>
      </c>
      <c r="B63" s="5">
        <v>4</v>
      </c>
      <c r="C63" s="6">
        <v>5</v>
      </c>
      <c r="D63" s="6">
        <v>21</v>
      </c>
      <c r="E63" s="6">
        <v>52</v>
      </c>
      <c r="F63" s="6">
        <v>182</v>
      </c>
      <c r="G63" s="12"/>
      <c r="I63" s="5">
        <v>3</v>
      </c>
      <c r="J63" s="5">
        <v>4</v>
      </c>
      <c r="K63" s="6">
        <f t="shared" si="56"/>
        <v>3.6683785766691121E-3</v>
      </c>
      <c r="L63" s="6">
        <f t="shared" si="57"/>
        <v>1.5407190022010272E-2</v>
      </c>
      <c r="M63" s="6">
        <f t="shared" si="58"/>
        <v>3.815113719735877E-2</v>
      </c>
      <c r="N63" s="6">
        <f t="shared" si="59"/>
        <v>0.13352898019075568</v>
      </c>
    </row>
    <row r="64" spans="1:14" x14ac:dyDescent="0.25">
      <c r="A64" s="5">
        <v>4</v>
      </c>
      <c r="B64" s="5">
        <v>4</v>
      </c>
      <c r="C64" s="6">
        <v>0</v>
      </c>
      <c r="D64" s="6">
        <v>0</v>
      </c>
      <c r="E64" s="6">
        <v>11</v>
      </c>
      <c r="F64" s="6">
        <v>37</v>
      </c>
      <c r="G64" s="12"/>
      <c r="I64" s="5">
        <v>4</v>
      </c>
      <c r="J64" s="5">
        <v>4</v>
      </c>
      <c r="K64" s="6">
        <f t="shared" si="56"/>
        <v>0</v>
      </c>
      <c r="L64" s="6">
        <f t="shared" si="57"/>
        <v>0</v>
      </c>
      <c r="M64" s="6">
        <f t="shared" si="58"/>
        <v>8.0704328686720464E-3</v>
      </c>
      <c r="N64" s="6">
        <f t="shared" si="59"/>
        <v>2.7146001467351431E-2</v>
      </c>
    </row>
    <row r="65" spans="1:14" x14ac:dyDescent="0.25">
      <c r="A65" s="5">
        <v>5</v>
      </c>
      <c r="B65" s="5">
        <v>4</v>
      </c>
      <c r="C65" s="6">
        <v>0</v>
      </c>
      <c r="D65" s="6">
        <v>0</v>
      </c>
      <c r="E65" s="6">
        <v>3</v>
      </c>
      <c r="F65" s="6">
        <v>9</v>
      </c>
      <c r="G65" s="12"/>
      <c r="I65" s="5">
        <v>5</v>
      </c>
      <c r="J65" s="5">
        <v>4</v>
      </c>
      <c r="K65" s="6">
        <f t="shared" si="56"/>
        <v>0</v>
      </c>
      <c r="L65" s="6">
        <f t="shared" si="57"/>
        <v>0</v>
      </c>
      <c r="M65" s="6">
        <f t="shared" si="58"/>
        <v>2.2010271460014674E-3</v>
      </c>
      <c r="N65" s="6">
        <f t="shared" si="59"/>
        <v>6.6030814380044021E-3</v>
      </c>
    </row>
    <row r="66" spans="1:14" x14ac:dyDescent="0.25">
      <c r="A66" s="7" t="s">
        <v>1</v>
      </c>
      <c r="B66" s="7"/>
      <c r="C66" s="8">
        <f>SUM(C61:C65)</f>
        <v>29</v>
      </c>
      <c r="D66" s="8">
        <f t="shared" ref="D66:F66" si="60">SUM(D61:D65)</f>
        <v>53</v>
      </c>
      <c r="E66" s="8">
        <f t="shared" si="60"/>
        <v>96</v>
      </c>
      <c r="F66" s="8">
        <f t="shared" si="60"/>
        <v>293</v>
      </c>
      <c r="G66" s="14">
        <f>C66+D66+E66+F66</f>
        <v>471</v>
      </c>
      <c r="I66" s="7" t="s">
        <v>1</v>
      </c>
      <c r="J66" s="7"/>
      <c r="K66" s="8">
        <f>SUM(K61:K65)</f>
        <v>2.1276595744680851E-2</v>
      </c>
      <c r="L66" s="8">
        <f t="shared" ref="L66" si="61">SUM(L61:L65)</f>
        <v>3.8884812912692586E-2</v>
      </c>
      <c r="M66" s="8">
        <f t="shared" ref="M66" si="62">SUM(M61:M65)</f>
        <v>7.0432868672046969E-2</v>
      </c>
      <c r="N66" s="8">
        <f t="shared" ref="N66" si="63">SUM(N61:N65)</f>
        <v>0.21496698459280997</v>
      </c>
    </row>
    <row r="67" spans="1:14" x14ac:dyDescent="0.25">
      <c r="A67" s="5"/>
      <c r="B67" s="5"/>
      <c r="C67" s="5"/>
      <c r="D67" s="5"/>
      <c r="E67" s="5"/>
      <c r="F67" s="5"/>
      <c r="G67" s="12">
        <f>SUM(G42:G66)</f>
        <v>1363</v>
      </c>
      <c r="I67" s="5"/>
      <c r="J67" s="5"/>
      <c r="K67" s="5"/>
      <c r="L67" s="5"/>
      <c r="M67" s="5"/>
      <c r="N67" s="5"/>
    </row>
    <row r="68" spans="1:14" x14ac:dyDescent="0.25">
      <c r="A68" s="10" t="s">
        <v>13</v>
      </c>
      <c r="B68" s="10"/>
      <c r="C68" s="10" t="s">
        <v>12</v>
      </c>
      <c r="D68" s="10"/>
      <c r="E68" s="10"/>
      <c r="F68" s="10"/>
      <c r="G68" s="12"/>
      <c r="I68" s="10" t="s">
        <v>13</v>
      </c>
      <c r="J68" s="10"/>
      <c r="K68" s="10" t="s">
        <v>12</v>
      </c>
      <c r="L68" s="10"/>
      <c r="M68" s="10"/>
      <c r="N68" s="10"/>
    </row>
    <row r="69" spans="1:14" x14ac:dyDescent="0.25">
      <c r="A69" s="9" t="s">
        <v>2</v>
      </c>
      <c r="B69" s="9" t="s">
        <v>7</v>
      </c>
      <c r="C69" s="9" t="s">
        <v>3</v>
      </c>
      <c r="D69" s="9" t="s">
        <v>4</v>
      </c>
      <c r="E69" s="9" t="s">
        <v>5</v>
      </c>
      <c r="F69" s="9" t="s">
        <v>6</v>
      </c>
      <c r="G69" s="12"/>
      <c r="I69" s="9" t="s">
        <v>2</v>
      </c>
      <c r="J69" s="9" t="s">
        <v>7</v>
      </c>
      <c r="K69" s="9" t="s">
        <v>3</v>
      </c>
      <c r="L69" s="9" t="s">
        <v>4</v>
      </c>
      <c r="M69" s="9" t="s">
        <v>5</v>
      </c>
      <c r="N69" s="9" t="s">
        <v>6</v>
      </c>
    </row>
    <row r="70" spans="1:14" x14ac:dyDescent="0.25">
      <c r="A70" s="5">
        <v>1</v>
      </c>
      <c r="B70" s="5">
        <v>1</v>
      </c>
      <c r="C70" s="6">
        <v>6</v>
      </c>
      <c r="D70" s="6">
        <v>4</v>
      </c>
      <c r="E70" s="6">
        <v>0</v>
      </c>
      <c r="F70" s="6">
        <v>0</v>
      </c>
      <c r="G70" s="12"/>
      <c r="I70" s="5">
        <v>1</v>
      </c>
      <c r="J70" s="5">
        <v>1</v>
      </c>
      <c r="K70" s="6">
        <f>C70/309</f>
        <v>1.9417475728155338E-2</v>
      </c>
      <c r="L70" s="6">
        <f t="shared" ref="L70:N70" si="64">D70/309</f>
        <v>1.2944983818770227E-2</v>
      </c>
      <c r="M70" s="6">
        <f t="shared" si="64"/>
        <v>0</v>
      </c>
      <c r="N70" s="6">
        <f t="shared" si="64"/>
        <v>0</v>
      </c>
    </row>
    <row r="71" spans="1:14" x14ac:dyDescent="0.25">
      <c r="A71" s="5">
        <v>2</v>
      </c>
      <c r="B71" s="5">
        <v>1</v>
      </c>
      <c r="C71" s="6">
        <v>4</v>
      </c>
      <c r="D71" s="6">
        <v>19</v>
      </c>
      <c r="E71" s="6">
        <v>12</v>
      </c>
      <c r="F71" s="6">
        <v>20</v>
      </c>
      <c r="G71" s="12"/>
      <c r="I71" s="5">
        <v>2</v>
      </c>
      <c r="J71" s="5">
        <v>1</v>
      </c>
      <c r="K71" s="6">
        <f t="shared" ref="K71:K74" si="65">C71/309</f>
        <v>1.2944983818770227E-2</v>
      </c>
      <c r="L71" s="6">
        <f t="shared" ref="L71:L74" si="66">D71/309</f>
        <v>6.1488673139158574E-2</v>
      </c>
      <c r="M71" s="6">
        <f t="shared" ref="M71:M74" si="67">E71/309</f>
        <v>3.8834951456310676E-2</v>
      </c>
      <c r="N71" s="6">
        <f t="shared" ref="N71:N74" si="68">F71/309</f>
        <v>6.4724919093851127E-2</v>
      </c>
    </row>
    <row r="72" spans="1:14" x14ac:dyDescent="0.25">
      <c r="A72" s="5">
        <v>3</v>
      </c>
      <c r="B72" s="5">
        <v>1</v>
      </c>
      <c r="C72" s="6">
        <v>1</v>
      </c>
      <c r="D72" s="6">
        <v>7</v>
      </c>
      <c r="E72" s="6">
        <v>20</v>
      </c>
      <c r="F72" s="6">
        <v>39</v>
      </c>
      <c r="G72" s="12"/>
      <c r="I72" s="5">
        <v>3</v>
      </c>
      <c r="J72" s="5">
        <v>1</v>
      </c>
      <c r="K72" s="6">
        <f t="shared" si="65"/>
        <v>3.2362459546925568E-3</v>
      </c>
      <c r="L72" s="6">
        <f t="shared" si="66"/>
        <v>2.2653721682847898E-2</v>
      </c>
      <c r="M72" s="6">
        <f t="shared" si="67"/>
        <v>6.4724919093851127E-2</v>
      </c>
      <c r="N72" s="6">
        <f t="shared" si="68"/>
        <v>0.12621359223300971</v>
      </c>
    </row>
    <row r="73" spans="1:14" x14ac:dyDescent="0.25">
      <c r="A73" s="5">
        <v>4</v>
      </c>
      <c r="B73" s="5">
        <v>1</v>
      </c>
      <c r="C73" s="6">
        <v>1</v>
      </c>
      <c r="D73" s="6">
        <v>0</v>
      </c>
      <c r="E73" s="6">
        <v>2</v>
      </c>
      <c r="F73" s="6">
        <v>9</v>
      </c>
      <c r="G73" s="12"/>
      <c r="I73" s="5">
        <v>4</v>
      </c>
      <c r="J73" s="5">
        <v>1</v>
      </c>
      <c r="K73" s="6">
        <f t="shared" si="65"/>
        <v>3.2362459546925568E-3</v>
      </c>
      <c r="L73" s="6">
        <f t="shared" si="66"/>
        <v>0</v>
      </c>
      <c r="M73" s="6">
        <f t="shared" si="67"/>
        <v>6.4724919093851136E-3</v>
      </c>
      <c r="N73" s="6">
        <f t="shared" si="68"/>
        <v>2.9126213592233011E-2</v>
      </c>
    </row>
    <row r="74" spans="1:14" x14ac:dyDescent="0.25">
      <c r="A74" s="5">
        <v>5</v>
      </c>
      <c r="B74" s="5">
        <v>1</v>
      </c>
      <c r="C74" s="6">
        <v>1</v>
      </c>
      <c r="D74" s="6">
        <v>0</v>
      </c>
      <c r="E74" s="6">
        <v>0</v>
      </c>
      <c r="F74" s="6">
        <v>0</v>
      </c>
      <c r="G74" s="12"/>
      <c r="I74" s="5">
        <v>5</v>
      </c>
      <c r="J74" s="5">
        <v>1</v>
      </c>
      <c r="K74" s="6">
        <f t="shared" si="65"/>
        <v>3.2362459546925568E-3</v>
      </c>
      <c r="L74" s="6">
        <f t="shared" si="66"/>
        <v>0</v>
      </c>
      <c r="M74" s="6">
        <f t="shared" si="67"/>
        <v>0</v>
      </c>
      <c r="N74" s="6">
        <f t="shared" si="68"/>
        <v>0</v>
      </c>
    </row>
    <row r="75" spans="1:14" x14ac:dyDescent="0.25">
      <c r="A75" s="7" t="s">
        <v>1</v>
      </c>
      <c r="B75" s="7"/>
      <c r="C75" s="8">
        <f>SUM(C70:C74)</f>
        <v>13</v>
      </c>
      <c r="D75" s="8">
        <f t="shared" ref="D75:F75" si="69">SUM(D70:D74)</f>
        <v>30</v>
      </c>
      <c r="E75" s="8">
        <f t="shared" si="69"/>
        <v>34</v>
      </c>
      <c r="F75" s="8">
        <f t="shared" si="69"/>
        <v>68</v>
      </c>
      <c r="G75" s="14">
        <f>C75+D75+E75+F75</f>
        <v>145</v>
      </c>
      <c r="I75" s="7" t="s">
        <v>1</v>
      </c>
      <c r="J75" s="7"/>
      <c r="K75" s="8">
        <f>SUM(K70:K74)</f>
        <v>4.2071197411003243E-2</v>
      </c>
      <c r="L75" s="8">
        <f t="shared" ref="L75" si="70">SUM(L70:L74)</f>
        <v>9.7087378640776711E-2</v>
      </c>
      <c r="M75" s="8">
        <f t="shared" ref="M75" si="71">SUM(M70:M74)</f>
        <v>0.11003236245954692</v>
      </c>
      <c r="N75" s="8">
        <f t="shared" ref="N75" si="72">SUM(N70:N74)</f>
        <v>0.22006472491909385</v>
      </c>
    </row>
    <row r="76" spans="1:14" x14ac:dyDescent="0.25">
      <c r="A76" s="5"/>
      <c r="B76" s="5"/>
      <c r="C76" s="5"/>
      <c r="D76" s="5"/>
      <c r="E76" s="5"/>
      <c r="F76" s="5"/>
      <c r="G76" s="12"/>
      <c r="I76" s="5"/>
      <c r="J76" s="5"/>
      <c r="K76" s="5"/>
      <c r="L76" s="5"/>
      <c r="M76" s="5"/>
      <c r="N76" s="5"/>
    </row>
    <row r="77" spans="1:14" x14ac:dyDescent="0.25">
      <c r="A77" s="9" t="s">
        <v>2</v>
      </c>
      <c r="B77" s="9" t="s">
        <v>7</v>
      </c>
      <c r="C77" s="9" t="s">
        <v>3</v>
      </c>
      <c r="D77" s="9" t="s">
        <v>4</v>
      </c>
      <c r="E77" s="9" t="s">
        <v>5</v>
      </c>
      <c r="F77" s="9" t="s">
        <v>6</v>
      </c>
      <c r="G77" s="12"/>
      <c r="I77" s="9" t="s">
        <v>2</v>
      </c>
      <c r="J77" s="9" t="s">
        <v>7</v>
      </c>
      <c r="K77" s="9" t="s">
        <v>3</v>
      </c>
      <c r="L77" s="9" t="s">
        <v>4</v>
      </c>
      <c r="M77" s="9" t="s">
        <v>5</v>
      </c>
      <c r="N77" s="9" t="s">
        <v>6</v>
      </c>
    </row>
    <row r="78" spans="1:14" x14ac:dyDescent="0.25">
      <c r="A78" s="5">
        <v>1</v>
      </c>
      <c r="B78" s="5">
        <v>2</v>
      </c>
      <c r="C78" s="6">
        <v>0</v>
      </c>
      <c r="D78" s="6">
        <v>0</v>
      </c>
      <c r="E78" s="6">
        <v>0</v>
      </c>
      <c r="F78" s="6">
        <v>0</v>
      </c>
      <c r="G78" s="12"/>
      <c r="I78" s="5">
        <v>1</v>
      </c>
      <c r="J78" s="5">
        <v>2</v>
      </c>
      <c r="K78" s="6">
        <f>C78/309</f>
        <v>0</v>
      </c>
      <c r="L78" s="6">
        <f t="shared" ref="L78:N78" si="73">D78/309</f>
        <v>0</v>
      </c>
      <c r="M78" s="6">
        <f t="shared" si="73"/>
        <v>0</v>
      </c>
      <c r="N78" s="6">
        <f t="shared" si="73"/>
        <v>0</v>
      </c>
    </row>
    <row r="79" spans="1:14" x14ac:dyDescent="0.25">
      <c r="A79" s="5">
        <v>2</v>
      </c>
      <c r="B79" s="5">
        <v>2</v>
      </c>
      <c r="C79" s="6">
        <v>1</v>
      </c>
      <c r="D79" s="6">
        <v>1</v>
      </c>
      <c r="E79" s="6">
        <v>0</v>
      </c>
      <c r="F79" s="6">
        <v>0</v>
      </c>
      <c r="G79" s="12"/>
      <c r="I79" s="5">
        <v>2</v>
      </c>
      <c r="J79" s="5">
        <v>2</v>
      </c>
      <c r="K79" s="6">
        <f t="shared" ref="K79:K82" si="74">C79/309</f>
        <v>3.2362459546925568E-3</v>
      </c>
      <c r="L79" s="6">
        <f t="shared" ref="L79:L82" si="75">D79/309</f>
        <v>3.2362459546925568E-3</v>
      </c>
      <c r="M79" s="6">
        <f t="shared" ref="M79:M82" si="76">E79/309</f>
        <v>0</v>
      </c>
      <c r="N79" s="6">
        <f t="shared" ref="N79:N82" si="77">F79/309</f>
        <v>0</v>
      </c>
    </row>
    <row r="80" spans="1:14" x14ac:dyDescent="0.25">
      <c r="A80" s="5">
        <v>3</v>
      </c>
      <c r="B80" s="5">
        <v>2</v>
      </c>
      <c r="C80" s="6">
        <v>1</v>
      </c>
      <c r="D80" s="6">
        <v>1</v>
      </c>
      <c r="E80" s="6">
        <v>0</v>
      </c>
      <c r="F80" s="6">
        <v>0</v>
      </c>
      <c r="G80" s="12"/>
      <c r="I80" s="5">
        <v>3</v>
      </c>
      <c r="J80" s="5">
        <v>2</v>
      </c>
      <c r="K80" s="6">
        <f t="shared" si="74"/>
        <v>3.2362459546925568E-3</v>
      </c>
      <c r="L80" s="6">
        <f t="shared" si="75"/>
        <v>3.2362459546925568E-3</v>
      </c>
      <c r="M80" s="6">
        <f t="shared" si="76"/>
        <v>0</v>
      </c>
      <c r="N80" s="6">
        <f t="shared" si="77"/>
        <v>0</v>
      </c>
    </row>
    <row r="81" spans="1:14" x14ac:dyDescent="0.25">
      <c r="A81" s="5">
        <v>4</v>
      </c>
      <c r="B81" s="5">
        <v>2</v>
      </c>
      <c r="C81" s="6">
        <v>0</v>
      </c>
      <c r="D81" s="6">
        <v>0</v>
      </c>
      <c r="E81" s="6">
        <v>0</v>
      </c>
      <c r="F81" s="6">
        <v>1</v>
      </c>
      <c r="G81" s="12"/>
      <c r="I81" s="5">
        <v>4</v>
      </c>
      <c r="J81" s="5">
        <v>2</v>
      </c>
      <c r="K81" s="6">
        <f t="shared" si="74"/>
        <v>0</v>
      </c>
      <c r="L81" s="6">
        <f t="shared" si="75"/>
        <v>0</v>
      </c>
      <c r="M81" s="6">
        <f t="shared" si="76"/>
        <v>0</v>
      </c>
      <c r="N81" s="6">
        <f t="shared" si="77"/>
        <v>3.2362459546925568E-3</v>
      </c>
    </row>
    <row r="82" spans="1:14" x14ac:dyDescent="0.25">
      <c r="A82" s="5">
        <v>5</v>
      </c>
      <c r="B82" s="5">
        <v>2</v>
      </c>
      <c r="C82" s="6">
        <v>0</v>
      </c>
      <c r="D82" s="6">
        <v>0</v>
      </c>
      <c r="E82" s="6">
        <v>0</v>
      </c>
      <c r="F82" s="6">
        <v>0</v>
      </c>
      <c r="G82" s="12"/>
      <c r="I82" s="5">
        <v>5</v>
      </c>
      <c r="J82" s="5">
        <v>2</v>
      </c>
      <c r="K82" s="6">
        <f t="shared" si="74"/>
        <v>0</v>
      </c>
      <c r="L82" s="6">
        <f t="shared" si="75"/>
        <v>0</v>
      </c>
      <c r="M82" s="6">
        <f t="shared" si="76"/>
        <v>0</v>
      </c>
      <c r="N82" s="6">
        <f t="shared" si="77"/>
        <v>0</v>
      </c>
    </row>
    <row r="83" spans="1:14" x14ac:dyDescent="0.25">
      <c r="A83" s="7" t="s">
        <v>1</v>
      </c>
      <c r="B83" s="7"/>
      <c r="C83" s="8">
        <f>SUM(C78:C82)</f>
        <v>2</v>
      </c>
      <c r="D83" s="8">
        <f t="shared" ref="D83:F83" si="78">SUM(D78:D82)</f>
        <v>2</v>
      </c>
      <c r="E83" s="8">
        <f t="shared" si="78"/>
        <v>0</v>
      </c>
      <c r="F83" s="8">
        <f t="shared" si="78"/>
        <v>1</v>
      </c>
      <c r="G83" s="14">
        <f>C83+D83+E83+F83</f>
        <v>5</v>
      </c>
      <c r="I83" s="7" t="s">
        <v>1</v>
      </c>
      <c r="J83" s="7"/>
      <c r="K83" s="8">
        <f>SUM(K78:K82)</f>
        <v>6.4724919093851136E-3</v>
      </c>
      <c r="L83" s="8">
        <f t="shared" ref="L83" si="79">SUM(L78:L82)</f>
        <v>6.4724919093851136E-3</v>
      </c>
      <c r="M83" s="8">
        <f t="shared" ref="M83" si="80">SUM(M78:M82)</f>
        <v>0</v>
      </c>
      <c r="N83" s="8">
        <f t="shared" ref="N83" si="81">SUM(N78:N82)</f>
        <v>3.2362459546925568E-3</v>
      </c>
    </row>
    <row r="84" spans="1:14" x14ac:dyDescent="0.25">
      <c r="A84" s="5"/>
      <c r="B84" s="5"/>
      <c r="C84" s="5"/>
      <c r="D84" s="5"/>
      <c r="E84" s="5"/>
      <c r="F84" s="5"/>
      <c r="G84" s="12"/>
      <c r="I84" s="5"/>
      <c r="J84" s="5"/>
      <c r="K84" s="5"/>
      <c r="L84" s="5"/>
      <c r="M84" s="5"/>
      <c r="N84" s="5"/>
    </row>
    <row r="85" spans="1:14" x14ac:dyDescent="0.25">
      <c r="A85" s="9" t="s">
        <v>2</v>
      </c>
      <c r="B85" s="9" t="s">
        <v>7</v>
      </c>
      <c r="C85" s="9" t="s">
        <v>3</v>
      </c>
      <c r="D85" s="9" t="s">
        <v>4</v>
      </c>
      <c r="E85" s="9" t="s">
        <v>5</v>
      </c>
      <c r="F85" s="9" t="s">
        <v>6</v>
      </c>
      <c r="G85" s="12"/>
      <c r="I85" s="9" t="s">
        <v>2</v>
      </c>
      <c r="J85" s="9" t="s">
        <v>7</v>
      </c>
      <c r="K85" s="9" t="s">
        <v>3</v>
      </c>
      <c r="L85" s="9" t="s">
        <v>4</v>
      </c>
      <c r="M85" s="9" t="s">
        <v>5</v>
      </c>
      <c r="N85" s="9" t="s">
        <v>6</v>
      </c>
    </row>
    <row r="86" spans="1:14" x14ac:dyDescent="0.25">
      <c r="A86" s="5">
        <v>1</v>
      </c>
      <c r="B86" s="5">
        <v>3</v>
      </c>
      <c r="C86" s="6">
        <v>14</v>
      </c>
      <c r="D86" s="6">
        <v>15</v>
      </c>
      <c r="E86" s="6">
        <v>15</v>
      </c>
      <c r="F86" s="6">
        <v>13</v>
      </c>
      <c r="G86" s="12"/>
      <c r="I86" s="5">
        <v>1</v>
      </c>
      <c r="J86" s="5">
        <v>3</v>
      </c>
      <c r="K86" s="6">
        <f>C86/309</f>
        <v>4.5307443365695796E-2</v>
      </c>
      <c r="L86" s="6">
        <f t="shared" ref="L86:N86" si="82">D86/309</f>
        <v>4.8543689320388349E-2</v>
      </c>
      <c r="M86" s="6">
        <f t="shared" si="82"/>
        <v>4.8543689320388349E-2</v>
      </c>
      <c r="N86" s="6">
        <f t="shared" si="82"/>
        <v>4.2071197411003236E-2</v>
      </c>
    </row>
    <row r="87" spans="1:14" x14ac:dyDescent="0.25">
      <c r="A87" s="5">
        <v>2</v>
      </c>
      <c r="B87" s="5">
        <v>3</v>
      </c>
      <c r="C87" s="6">
        <v>0</v>
      </c>
      <c r="D87" s="6">
        <v>0</v>
      </c>
      <c r="E87" s="6">
        <v>0</v>
      </c>
      <c r="F87" s="6">
        <v>0</v>
      </c>
      <c r="G87" s="12"/>
      <c r="I87" s="5">
        <v>2</v>
      </c>
      <c r="J87" s="5">
        <v>3</v>
      </c>
      <c r="K87" s="6">
        <v>0</v>
      </c>
      <c r="L87" s="6">
        <v>0</v>
      </c>
      <c r="M87" s="6">
        <v>0</v>
      </c>
      <c r="N87" s="6">
        <v>0</v>
      </c>
    </row>
    <row r="88" spans="1:14" x14ac:dyDescent="0.25">
      <c r="A88" s="5">
        <v>3</v>
      </c>
      <c r="B88" s="5">
        <v>3</v>
      </c>
      <c r="C88" s="6">
        <v>0</v>
      </c>
      <c r="D88" s="6">
        <v>0</v>
      </c>
      <c r="E88" s="6">
        <v>0</v>
      </c>
      <c r="F88" s="6">
        <v>0</v>
      </c>
      <c r="G88" s="12"/>
      <c r="I88" s="5">
        <v>3</v>
      </c>
      <c r="J88" s="5">
        <v>3</v>
      </c>
      <c r="K88" s="6">
        <v>0</v>
      </c>
      <c r="L88" s="6">
        <v>0</v>
      </c>
      <c r="M88" s="6">
        <v>0</v>
      </c>
      <c r="N88" s="6">
        <v>0</v>
      </c>
    </row>
    <row r="89" spans="1:14" x14ac:dyDescent="0.25">
      <c r="A89" s="5">
        <v>4</v>
      </c>
      <c r="B89" s="5">
        <v>3</v>
      </c>
      <c r="C89" s="6">
        <v>0</v>
      </c>
      <c r="D89" s="6">
        <v>0</v>
      </c>
      <c r="E89" s="6">
        <v>0</v>
      </c>
      <c r="F89" s="6">
        <v>0</v>
      </c>
      <c r="G89" s="12"/>
      <c r="I89" s="5">
        <v>4</v>
      </c>
      <c r="J89" s="5">
        <v>3</v>
      </c>
      <c r="K89" s="6">
        <v>0</v>
      </c>
      <c r="L89" s="6">
        <v>0</v>
      </c>
      <c r="M89" s="6">
        <v>0</v>
      </c>
      <c r="N89" s="6">
        <v>0</v>
      </c>
    </row>
    <row r="90" spans="1:14" x14ac:dyDescent="0.25">
      <c r="A90" s="5">
        <v>5</v>
      </c>
      <c r="B90" s="5">
        <v>3</v>
      </c>
      <c r="C90" s="6">
        <v>0</v>
      </c>
      <c r="D90" s="6">
        <v>0</v>
      </c>
      <c r="E90" s="6">
        <v>0</v>
      </c>
      <c r="F90" s="6">
        <v>0</v>
      </c>
      <c r="G90" s="12"/>
      <c r="I90" s="5">
        <v>5</v>
      </c>
      <c r="J90" s="5">
        <v>3</v>
      </c>
      <c r="K90" s="6">
        <v>0</v>
      </c>
      <c r="L90" s="6">
        <v>0</v>
      </c>
      <c r="M90" s="6">
        <v>0</v>
      </c>
      <c r="N90" s="6">
        <v>0</v>
      </c>
    </row>
    <row r="91" spans="1:14" x14ac:dyDescent="0.25">
      <c r="A91" s="7" t="s">
        <v>1</v>
      </c>
      <c r="B91" s="7"/>
      <c r="C91" s="8">
        <f>SUM(C86:C90)</f>
        <v>14</v>
      </c>
      <c r="D91" s="8">
        <f t="shared" ref="D91:F91" si="83">SUM(D86:D90)</f>
        <v>15</v>
      </c>
      <c r="E91" s="8">
        <f t="shared" si="83"/>
        <v>15</v>
      </c>
      <c r="F91" s="8">
        <f t="shared" si="83"/>
        <v>13</v>
      </c>
      <c r="G91" s="14">
        <f>C91+D91+E91+F91</f>
        <v>57</v>
      </c>
      <c r="I91" s="7" t="s">
        <v>1</v>
      </c>
      <c r="J91" s="7"/>
      <c r="K91" s="8">
        <f>SUM(K86:K90)</f>
        <v>4.5307443365695796E-2</v>
      </c>
      <c r="L91" s="8">
        <f t="shared" ref="L91" si="84">SUM(L86:L90)</f>
        <v>4.8543689320388349E-2</v>
      </c>
      <c r="M91" s="8">
        <f t="shared" ref="M91" si="85">SUM(M86:M90)</f>
        <v>4.8543689320388349E-2</v>
      </c>
      <c r="N91" s="8">
        <f t="shared" ref="N91" si="86">SUM(N86:N90)</f>
        <v>4.2071197411003236E-2</v>
      </c>
    </row>
    <row r="92" spans="1:14" x14ac:dyDescent="0.25">
      <c r="A92" s="5"/>
      <c r="B92" s="5"/>
      <c r="C92" s="5"/>
      <c r="D92" s="5"/>
      <c r="E92" s="5"/>
      <c r="F92" s="5"/>
      <c r="G92" s="12"/>
      <c r="I92" s="5"/>
      <c r="J92" s="5"/>
      <c r="K92" s="5"/>
      <c r="L92" s="5"/>
      <c r="M92" s="5"/>
      <c r="N92" s="5"/>
    </row>
    <row r="93" spans="1:14" x14ac:dyDescent="0.25">
      <c r="A93" s="9" t="s">
        <v>2</v>
      </c>
      <c r="B93" s="9" t="s">
        <v>7</v>
      </c>
      <c r="C93" s="9" t="s">
        <v>3</v>
      </c>
      <c r="D93" s="9" t="s">
        <v>4</v>
      </c>
      <c r="E93" s="9" t="s">
        <v>5</v>
      </c>
      <c r="F93" s="9" t="s">
        <v>6</v>
      </c>
      <c r="G93" s="12"/>
      <c r="I93" s="9" t="s">
        <v>2</v>
      </c>
      <c r="J93" s="9" t="s">
        <v>7</v>
      </c>
      <c r="K93" s="9" t="s">
        <v>3</v>
      </c>
      <c r="L93" s="9" t="s">
        <v>4</v>
      </c>
      <c r="M93" s="9" t="s">
        <v>5</v>
      </c>
      <c r="N93" s="9" t="s">
        <v>6</v>
      </c>
    </row>
    <row r="94" spans="1:14" x14ac:dyDescent="0.25">
      <c r="A94" s="5">
        <v>1</v>
      </c>
      <c r="B94" s="5">
        <v>4</v>
      </c>
      <c r="C94" s="5">
        <v>4</v>
      </c>
      <c r="D94" s="5">
        <v>1</v>
      </c>
      <c r="E94" s="5">
        <v>0</v>
      </c>
      <c r="F94" s="5">
        <v>1</v>
      </c>
      <c r="G94" s="12"/>
      <c r="I94" s="5">
        <v>1</v>
      </c>
      <c r="J94" s="5">
        <v>4</v>
      </c>
      <c r="K94" s="6">
        <f>C94/309</f>
        <v>1.2944983818770227E-2</v>
      </c>
      <c r="L94" s="6">
        <f t="shared" ref="L94:N94" si="87">D94/309</f>
        <v>3.2362459546925568E-3</v>
      </c>
      <c r="M94" s="6">
        <f t="shared" si="87"/>
        <v>0</v>
      </c>
      <c r="N94" s="6">
        <f t="shared" si="87"/>
        <v>3.2362459546925568E-3</v>
      </c>
    </row>
    <row r="95" spans="1:14" x14ac:dyDescent="0.25">
      <c r="A95" s="5">
        <v>2</v>
      </c>
      <c r="B95" s="5">
        <v>4</v>
      </c>
      <c r="C95" s="5">
        <v>0</v>
      </c>
      <c r="D95" s="5">
        <v>7</v>
      </c>
      <c r="E95" s="5">
        <v>8</v>
      </c>
      <c r="F95" s="5">
        <v>10</v>
      </c>
      <c r="G95" s="12"/>
      <c r="I95" s="5">
        <v>2</v>
      </c>
      <c r="J95" s="5">
        <v>4</v>
      </c>
      <c r="K95" s="6">
        <f t="shared" ref="K95:K98" si="88">C95/309</f>
        <v>0</v>
      </c>
      <c r="L95" s="6">
        <f t="shared" ref="L95:L98" si="89">D95/309</f>
        <v>2.2653721682847898E-2</v>
      </c>
      <c r="M95" s="6">
        <f t="shared" ref="M95:M98" si="90">E95/309</f>
        <v>2.5889967637540454E-2</v>
      </c>
      <c r="N95" s="6">
        <f t="shared" ref="N95:N98" si="91">F95/309</f>
        <v>3.2362459546925564E-2</v>
      </c>
    </row>
    <row r="96" spans="1:14" x14ac:dyDescent="0.25">
      <c r="A96" s="5">
        <v>3</v>
      </c>
      <c r="B96" s="5">
        <v>4</v>
      </c>
      <c r="C96" s="5">
        <v>1</v>
      </c>
      <c r="D96" s="5">
        <v>6</v>
      </c>
      <c r="E96" s="5">
        <v>12</v>
      </c>
      <c r="F96" s="5">
        <v>39</v>
      </c>
      <c r="G96" s="12"/>
      <c r="I96" s="5">
        <v>3</v>
      </c>
      <c r="J96" s="5">
        <v>4</v>
      </c>
      <c r="K96" s="6">
        <f t="shared" si="88"/>
        <v>3.2362459546925568E-3</v>
      </c>
      <c r="L96" s="6">
        <f t="shared" si="89"/>
        <v>1.9417475728155338E-2</v>
      </c>
      <c r="M96" s="6">
        <f t="shared" si="90"/>
        <v>3.8834951456310676E-2</v>
      </c>
      <c r="N96" s="6">
        <f t="shared" si="91"/>
        <v>0.12621359223300971</v>
      </c>
    </row>
    <row r="97" spans="1:14" x14ac:dyDescent="0.25">
      <c r="A97" s="5">
        <v>4</v>
      </c>
      <c r="B97" s="5">
        <v>4</v>
      </c>
      <c r="C97" s="5">
        <v>1</v>
      </c>
      <c r="D97" s="5">
        <v>0</v>
      </c>
      <c r="E97" s="5">
        <v>6</v>
      </c>
      <c r="F97" s="5">
        <v>5</v>
      </c>
      <c r="G97" s="12"/>
      <c r="I97" s="5">
        <v>4</v>
      </c>
      <c r="J97" s="5">
        <v>4</v>
      </c>
      <c r="K97" s="6">
        <f t="shared" si="88"/>
        <v>3.2362459546925568E-3</v>
      </c>
      <c r="L97" s="6">
        <f t="shared" si="89"/>
        <v>0</v>
      </c>
      <c r="M97" s="6">
        <f t="shared" si="90"/>
        <v>1.9417475728155338E-2</v>
      </c>
      <c r="N97" s="6">
        <f t="shared" si="91"/>
        <v>1.6181229773462782E-2</v>
      </c>
    </row>
    <row r="98" spans="1:14" x14ac:dyDescent="0.25">
      <c r="A98" s="5">
        <v>5</v>
      </c>
      <c r="B98" s="5">
        <v>4</v>
      </c>
      <c r="C98" s="5">
        <v>0</v>
      </c>
      <c r="D98" s="5">
        <v>0</v>
      </c>
      <c r="E98" s="5">
        <v>1</v>
      </c>
      <c r="F98" s="5">
        <v>0</v>
      </c>
      <c r="G98" s="12"/>
      <c r="I98" s="5">
        <v>5</v>
      </c>
      <c r="J98" s="5">
        <v>4</v>
      </c>
      <c r="K98" s="6">
        <f t="shared" si="88"/>
        <v>0</v>
      </c>
      <c r="L98" s="6">
        <f t="shared" si="89"/>
        <v>0</v>
      </c>
      <c r="M98" s="6">
        <f t="shared" si="90"/>
        <v>3.2362459546925568E-3</v>
      </c>
      <c r="N98" s="6">
        <f t="shared" si="91"/>
        <v>0</v>
      </c>
    </row>
    <row r="99" spans="1:14" x14ac:dyDescent="0.25">
      <c r="A99" s="7" t="s">
        <v>1</v>
      </c>
      <c r="B99" s="7"/>
      <c r="C99" s="8">
        <f>SUM(C94:C98)</f>
        <v>6</v>
      </c>
      <c r="D99" s="8">
        <f t="shared" ref="D99:F99" si="92">SUM(D94:D98)</f>
        <v>14</v>
      </c>
      <c r="E99" s="8">
        <f t="shared" si="92"/>
        <v>27</v>
      </c>
      <c r="F99" s="8">
        <f t="shared" si="92"/>
        <v>55</v>
      </c>
      <c r="G99" s="14">
        <f>C99+D99+E99+F99</f>
        <v>102</v>
      </c>
      <c r="I99" s="7" t="s">
        <v>1</v>
      </c>
      <c r="J99" s="7"/>
      <c r="K99" s="8">
        <f>SUM(K94:K98)</f>
        <v>1.9417475728155342E-2</v>
      </c>
      <c r="L99" s="8">
        <f t="shared" ref="L99" si="93">SUM(L94:L98)</f>
        <v>4.5307443365695796E-2</v>
      </c>
      <c r="M99" s="8">
        <f t="shared" ref="M99" si="94">SUM(M94:M98)</f>
        <v>8.7378640776699032E-2</v>
      </c>
      <c r="N99" s="8">
        <f t="shared" ref="N99" si="95">SUM(N94:N98)</f>
        <v>0.17799352750809061</v>
      </c>
    </row>
    <row r="100" spans="1:14" x14ac:dyDescent="0.25">
      <c r="A100" s="12"/>
      <c r="B100" s="12"/>
      <c r="C100" s="12"/>
      <c r="D100" s="12"/>
      <c r="E100" s="12"/>
      <c r="F100" s="12"/>
      <c r="G100" s="15">
        <f>SUM(G75:G99)</f>
        <v>309</v>
      </c>
    </row>
    <row r="101" spans="1:14" x14ac:dyDescent="0.25">
      <c r="A101" s="12"/>
      <c r="B101" s="12"/>
      <c r="C101" s="12"/>
      <c r="D101" s="12"/>
      <c r="E101" s="12"/>
      <c r="F101" s="12"/>
      <c r="G101" s="12"/>
    </row>
    <row r="102" spans="1:14" x14ac:dyDescent="0.25">
      <c r="A102" s="12"/>
      <c r="B102" s="12"/>
      <c r="C102" s="12"/>
      <c r="D102" s="12"/>
      <c r="E102" s="12"/>
      <c r="F102" s="12"/>
      <c r="G102" s="15">
        <v>7093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E66" sqref="E66"/>
    </sheetView>
  </sheetViews>
  <sheetFormatPr defaultRowHeight="15" x14ac:dyDescent="0.25"/>
  <cols>
    <col min="1" max="1" width="11.140625" style="12" bestFit="1" customWidth="1"/>
    <col min="2" max="2" width="14.85546875" style="12" bestFit="1" customWidth="1"/>
    <col min="3" max="3" width="11" style="12" bestFit="1" customWidth="1"/>
    <col min="4" max="4" width="17.28515625" style="12" bestFit="1" customWidth="1"/>
    <col min="5" max="7" width="17.28515625" bestFit="1" customWidth="1"/>
    <col min="10" max="10" width="15.42578125" bestFit="1" customWidth="1"/>
    <col min="11" max="11" width="24.140625" style="12" bestFit="1" customWidth="1"/>
    <col min="12" max="12" width="9.140625" style="12"/>
  </cols>
  <sheetData>
    <row r="1" spans="1:11" x14ac:dyDescent="0.25">
      <c r="A1" s="3" t="s">
        <v>0</v>
      </c>
      <c r="B1" s="18" t="s">
        <v>2</v>
      </c>
      <c r="C1" s="3" t="s">
        <v>7</v>
      </c>
      <c r="D1" s="3" t="s">
        <v>3</v>
      </c>
      <c r="E1" s="3" t="s">
        <v>4</v>
      </c>
      <c r="F1" s="3" t="s">
        <v>5</v>
      </c>
      <c r="G1" s="3" t="s">
        <v>6</v>
      </c>
      <c r="J1" s="22" t="s">
        <v>0</v>
      </c>
    </row>
    <row r="2" spans="1:11" x14ac:dyDescent="0.25">
      <c r="A2" s="5">
        <v>1</v>
      </c>
      <c r="B2" s="5">
        <v>1</v>
      </c>
      <c r="C2" s="5">
        <v>1</v>
      </c>
      <c r="D2" s="6">
        <v>4.4849679645145392E-2</v>
      </c>
      <c r="E2" s="6">
        <v>1.3799901429275506E-2</v>
      </c>
      <c r="F2" s="6">
        <v>5.9142434696895022E-3</v>
      </c>
      <c r="G2" s="6">
        <v>3.4499753573188764E-3</v>
      </c>
      <c r="J2" s="19">
        <v>1</v>
      </c>
      <c r="K2" s="20" t="s">
        <v>9</v>
      </c>
    </row>
    <row r="3" spans="1:11" x14ac:dyDescent="0.25">
      <c r="A3" s="5">
        <v>1</v>
      </c>
      <c r="B3" s="5">
        <v>2</v>
      </c>
      <c r="C3" s="5">
        <v>1</v>
      </c>
      <c r="D3" s="6">
        <v>4.1399704287826515E-2</v>
      </c>
      <c r="E3" s="6">
        <v>0.10152784622966979</v>
      </c>
      <c r="F3" s="6">
        <v>6.3578117299162143E-2</v>
      </c>
      <c r="G3" s="6">
        <v>6.6535239034006904E-2</v>
      </c>
      <c r="J3" s="19">
        <v>2</v>
      </c>
      <c r="K3" s="20" t="s">
        <v>15</v>
      </c>
    </row>
    <row r="4" spans="1:11" x14ac:dyDescent="0.25">
      <c r="A4" s="5">
        <v>1</v>
      </c>
      <c r="B4" s="5">
        <v>3</v>
      </c>
      <c r="C4" s="5">
        <v>1</v>
      </c>
      <c r="D4" s="6">
        <v>6.407097092163627E-3</v>
      </c>
      <c r="E4" s="6">
        <v>3.4006899950714639E-2</v>
      </c>
      <c r="F4" s="6">
        <v>4.0906850665352393E-2</v>
      </c>
      <c r="G4" s="6">
        <v>0.10349926071956629</v>
      </c>
      <c r="J4" s="19">
        <v>3</v>
      </c>
      <c r="K4" s="20" t="s">
        <v>12</v>
      </c>
    </row>
    <row r="5" spans="1:11" x14ac:dyDescent="0.25">
      <c r="A5" s="5">
        <v>1</v>
      </c>
      <c r="B5" s="5">
        <v>4</v>
      </c>
      <c r="C5" s="5">
        <v>1</v>
      </c>
      <c r="D5" s="6">
        <v>4.9285362247412522E-4</v>
      </c>
      <c r="E5" s="6">
        <v>1.4785608674223755E-3</v>
      </c>
      <c r="F5" s="6">
        <v>6.8999507146377528E-3</v>
      </c>
      <c r="G5" s="6">
        <v>1.7249876786594381E-2</v>
      </c>
      <c r="J5" s="21"/>
      <c r="K5" s="21"/>
    </row>
    <row r="6" spans="1:11" x14ac:dyDescent="0.25">
      <c r="A6" s="5">
        <v>1</v>
      </c>
      <c r="B6" s="5">
        <v>5</v>
      </c>
      <c r="C6" s="5">
        <v>1</v>
      </c>
      <c r="D6" s="6">
        <v>0</v>
      </c>
      <c r="E6" s="6">
        <v>9.8570724494825043E-4</v>
      </c>
      <c r="F6" s="6">
        <v>2.4642681123706258E-3</v>
      </c>
      <c r="G6" s="6">
        <v>2.4642681123706258E-3</v>
      </c>
      <c r="J6" s="22" t="s">
        <v>2</v>
      </c>
      <c r="K6" s="21"/>
    </row>
    <row r="7" spans="1:11" x14ac:dyDescent="0.25">
      <c r="A7" s="5">
        <v>1</v>
      </c>
      <c r="B7" s="5">
        <v>1</v>
      </c>
      <c r="C7" s="5">
        <v>2</v>
      </c>
      <c r="D7" s="6">
        <v>5.9142434696895022E-3</v>
      </c>
      <c r="E7" s="6">
        <v>1.9714144898965009E-3</v>
      </c>
      <c r="F7" s="6">
        <v>0</v>
      </c>
      <c r="G7" s="6">
        <v>0</v>
      </c>
      <c r="J7" s="19">
        <v>1</v>
      </c>
      <c r="K7" s="19">
        <v>0</v>
      </c>
    </row>
    <row r="8" spans="1:11" x14ac:dyDescent="0.25">
      <c r="A8" s="5">
        <v>1</v>
      </c>
      <c r="B8" s="5">
        <v>2</v>
      </c>
      <c r="C8" s="5">
        <v>2</v>
      </c>
      <c r="D8" s="6">
        <v>4.4356826022671266E-3</v>
      </c>
      <c r="E8" s="6">
        <v>6.8999507146377528E-3</v>
      </c>
      <c r="F8" s="6">
        <v>9.8570724494825043E-4</v>
      </c>
      <c r="G8" s="6">
        <v>0</v>
      </c>
      <c r="J8" s="19">
        <v>2</v>
      </c>
      <c r="K8" s="19">
        <v>1</v>
      </c>
    </row>
    <row r="9" spans="1:11" x14ac:dyDescent="0.25">
      <c r="A9" s="5">
        <v>1</v>
      </c>
      <c r="B9" s="5">
        <v>3</v>
      </c>
      <c r="C9" s="5">
        <v>2</v>
      </c>
      <c r="D9" s="6">
        <v>0</v>
      </c>
      <c r="E9" s="6">
        <v>0</v>
      </c>
      <c r="F9" s="6">
        <v>0</v>
      </c>
      <c r="G9" s="6">
        <v>0</v>
      </c>
      <c r="J9" s="19">
        <v>3</v>
      </c>
      <c r="K9" s="19">
        <v>2</v>
      </c>
    </row>
    <row r="10" spans="1:11" x14ac:dyDescent="0.25">
      <c r="A10" s="5">
        <v>1</v>
      </c>
      <c r="B10" s="5">
        <v>4</v>
      </c>
      <c r="C10" s="5">
        <v>2</v>
      </c>
      <c r="D10" s="6">
        <v>4.9285362247412522E-4</v>
      </c>
      <c r="E10" s="6">
        <v>0</v>
      </c>
      <c r="F10" s="6">
        <v>0</v>
      </c>
      <c r="G10" s="6">
        <v>0</v>
      </c>
      <c r="J10" s="19">
        <v>4</v>
      </c>
      <c r="K10" s="19">
        <v>3</v>
      </c>
    </row>
    <row r="11" spans="1:11" x14ac:dyDescent="0.25">
      <c r="A11" s="5">
        <v>1</v>
      </c>
      <c r="B11" s="5">
        <v>5</v>
      </c>
      <c r="C11" s="5">
        <v>2</v>
      </c>
      <c r="D11" s="6">
        <v>0</v>
      </c>
      <c r="E11" s="6">
        <v>0</v>
      </c>
      <c r="F11" s="6">
        <v>0</v>
      </c>
      <c r="G11" s="6">
        <v>0</v>
      </c>
      <c r="J11" s="19">
        <v>5</v>
      </c>
      <c r="K11" s="20" t="s">
        <v>26</v>
      </c>
    </row>
    <row r="12" spans="1:11" x14ac:dyDescent="0.25">
      <c r="A12" s="5">
        <v>1</v>
      </c>
      <c r="B12" s="5">
        <v>1</v>
      </c>
      <c r="C12" s="5">
        <v>3</v>
      </c>
      <c r="D12" s="6">
        <v>1.9714144898965006E-2</v>
      </c>
      <c r="E12" s="6">
        <v>1.9714144898965006E-2</v>
      </c>
      <c r="F12" s="6">
        <v>1.232134056185313E-2</v>
      </c>
      <c r="G12" s="6">
        <v>5.9142434696895022E-3</v>
      </c>
      <c r="J12" s="21"/>
      <c r="K12" s="21"/>
    </row>
    <row r="13" spans="1:11" x14ac:dyDescent="0.25">
      <c r="A13" s="5">
        <v>1</v>
      </c>
      <c r="B13" s="5">
        <v>2</v>
      </c>
      <c r="C13" s="5">
        <v>3</v>
      </c>
      <c r="D13" s="6">
        <v>0</v>
      </c>
      <c r="E13" s="6">
        <v>0</v>
      </c>
      <c r="F13" s="6">
        <v>0</v>
      </c>
      <c r="G13" s="6">
        <v>0</v>
      </c>
      <c r="J13" s="22" t="s">
        <v>7</v>
      </c>
      <c r="K13" s="21"/>
    </row>
    <row r="14" spans="1:11" x14ac:dyDescent="0.25">
      <c r="A14" s="5">
        <v>1</v>
      </c>
      <c r="B14" s="5">
        <v>3</v>
      </c>
      <c r="C14" s="5">
        <v>3</v>
      </c>
      <c r="D14" s="6">
        <v>0</v>
      </c>
      <c r="E14" s="6">
        <v>0</v>
      </c>
      <c r="F14" s="6">
        <v>0</v>
      </c>
      <c r="G14" s="6">
        <v>0</v>
      </c>
      <c r="J14" s="19">
        <v>1</v>
      </c>
      <c r="K14" s="20" t="s">
        <v>17</v>
      </c>
    </row>
    <row r="15" spans="1:11" x14ac:dyDescent="0.25">
      <c r="A15" s="5">
        <v>1</v>
      </c>
      <c r="B15" s="5">
        <v>4</v>
      </c>
      <c r="C15" s="5">
        <v>3</v>
      </c>
      <c r="D15" s="6">
        <v>0</v>
      </c>
      <c r="E15" s="6">
        <v>0</v>
      </c>
      <c r="F15" s="6">
        <v>0</v>
      </c>
      <c r="G15" s="6">
        <v>0</v>
      </c>
      <c r="J15" s="19">
        <v>2</v>
      </c>
      <c r="K15" s="20" t="s">
        <v>18</v>
      </c>
    </row>
    <row r="16" spans="1:11" x14ac:dyDescent="0.25">
      <c r="A16" s="5">
        <v>1</v>
      </c>
      <c r="B16" s="5">
        <v>5</v>
      </c>
      <c r="C16" s="5">
        <v>3</v>
      </c>
      <c r="D16" s="6">
        <v>0</v>
      </c>
      <c r="E16" s="6">
        <v>0</v>
      </c>
      <c r="F16" s="6">
        <v>0</v>
      </c>
      <c r="G16" s="6">
        <v>0</v>
      </c>
      <c r="J16" s="19">
        <v>3</v>
      </c>
      <c r="K16" s="20" t="s">
        <v>19</v>
      </c>
    </row>
    <row r="17" spans="1:11" x14ac:dyDescent="0.25">
      <c r="A17" s="5">
        <v>1</v>
      </c>
      <c r="B17" s="5">
        <v>1</v>
      </c>
      <c r="C17" s="5">
        <v>4</v>
      </c>
      <c r="D17" s="6">
        <v>2.464268112370626E-2</v>
      </c>
      <c r="E17" s="6">
        <v>5.4213898472153773E-3</v>
      </c>
      <c r="F17" s="6">
        <v>4.9285362247412522E-4</v>
      </c>
      <c r="G17" s="6">
        <v>2.9571217348447511E-3</v>
      </c>
      <c r="J17" s="19">
        <v>4</v>
      </c>
      <c r="K17" s="20" t="s">
        <v>20</v>
      </c>
    </row>
    <row r="18" spans="1:11" x14ac:dyDescent="0.25">
      <c r="A18" s="5">
        <v>1</v>
      </c>
      <c r="B18" s="5">
        <v>2</v>
      </c>
      <c r="C18" s="5">
        <v>4</v>
      </c>
      <c r="D18" s="6">
        <v>2.0206998521439132E-2</v>
      </c>
      <c r="E18" s="6">
        <v>2.1685559388861509E-2</v>
      </c>
      <c r="F18" s="6">
        <v>2.3164120256283883E-2</v>
      </c>
      <c r="G18" s="6">
        <v>4.2878265155248889E-2</v>
      </c>
      <c r="J18" s="21"/>
      <c r="K18" s="21"/>
    </row>
    <row r="19" spans="1:11" x14ac:dyDescent="0.25">
      <c r="A19" s="5">
        <v>1</v>
      </c>
      <c r="B19" s="5">
        <v>3</v>
      </c>
      <c r="C19" s="5">
        <v>4</v>
      </c>
      <c r="D19" s="6">
        <v>5.4213898472153773E-3</v>
      </c>
      <c r="E19" s="6">
        <v>1.8728437654016758E-2</v>
      </c>
      <c r="F19" s="6">
        <v>3.6964021685559387E-2</v>
      </c>
      <c r="G19" s="6">
        <v>0.12025628388368655</v>
      </c>
      <c r="J19" s="22" t="s">
        <v>21</v>
      </c>
      <c r="K19" s="21"/>
    </row>
    <row r="20" spans="1:11" x14ac:dyDescent="0.25">
      <c r="A20" s="5">
        <v>1</v>
      </c>
      <c r="B20" s="5">
        <v>4</v>
      </c>
      <c r="C20" s="5">
        <v>4</v>
      </c>
      <c r="D20" s="6">
        <v>4.9285362247412522E-4</v>
      </c>
      <c r="E20" s="6">
        <v>1.9714144898965009E-3</v>
      </c>
      <c r="F20" s="6">
        <v>9.857072449482503E-3</v>
      </c>
      <c r="G20" s="6">
        <v>2.3164120256283883E-2</v>
      </c>
      <c r="J20" s="19">
        <v>1</v>
      </c>
      <c r="K20" s="20" t="s">
        <v>22</v>
      </c>
    </row>
    <row r="21" spans="1:11" x14ac:dyDescent="0.25">
      <c r="A21" s="5">
        <v>1</v>
      </c>
      <c r="B21" s="5">
        <v>5</v>
      </c>
      <c r="C21" s="5">
        <v>4</v>
      </c>
      <c r="D21" s="6">
        <v>0</v>
      </c>
      <c r="E21" s="6">
        <v>0</v>
      </c>
      <c r="F21" s="6">
        <v>9.8570724494825043E-4</v>
      </c>
      <c r="G21" s="6">
        <v>4.4356826022671266E-3</v>
      </c>
      <c r="J21" s="19">
        <v>2</v>
      </c>
      <c r="K21" s="20" t="s">
        <v>23</v>
      </c>
    </row>
    <row r="22" spans="1:11" x14ac:dyDescent="0.25">
      <c r="A22" s="5">
        <v>2</v>
      </c>
      <c r="B22" s="5">
        <v>1</v>
      </c>
      <c r="C22" s="5">
        <v>1</v>
      </c>
      <c r="D22" s="6">
        <v>1.5407190022010272E-2</v>
      </c>
      <c r="E22" s="6">
        <v>8.8041085840058694E-3</v>
      </c>
      <c r="F22" s="6">
        <v>2.2010271460014674E-3</v>
      </c>
      <c r="G22" s="6">
        <v>2.93470286133529E-3</v>
      </c>
      <c r="J22" s="19">
        <v>3</v>
      </c>
      <c r="K22" s="20" t="s">
        <v>24</v>
      </c>
    </row>
    <row r="23" spans="1:11" x14ac:dyDescent="0.25">
      <c r="A23" s="5">
        <v>2</v>
      </c>
      <c r="B23" s="5">
        <v>2</v>
      </c>
      <c r="C23" s="5">
        <v>1</v>
      </c>
      <c r="D23" s="6">
        <v>1.9075568598679385E-2</v>
      </c>
      <c r="E23" s="6">
        <v>7.3367571533382248E-2</v>
      </c>
      <c r="F23" s="6">
        <v>5.2090975788701394E-2</v>
      </c>
      <c r="G23" s="6">
        <v>6.7498165810711663E-2</v>
      </c>
      <c r="J23" s="19">
        <v>4</v>
      </c>
      <c r="K23" s="20" t="s">
        <v>25</v>
      </c>
    </row>
    <row r="24" spans="1:11" x14ac:dyDescent="0.25">
      <c r="A24" s="5">
        <v>2</v>
      </c>
      <c r="B24" s="5">
        <v>3</v>
      </c>
      <c r="C24" s="5">
        <v>1</v>
      </c>
      <c r="D24" s="6">
        <v>5.8694057226705799E-3</v>
      </c>
      <c r="E24" s="6">
        <v>2.7146001467351431E-2</v>
      </c>
      <c r="F24" s="6">
        <v>4.1819515774027878E-2</v>
      </c>
      <c r="G24" s="6">
        <v>0.10271460014673514</v>
      </c>
    </row>
    <row r="25" spans="1:11" x14ac:dyDescent="0.25">
      <c r="A25" s="5">
        <v>2</v>
      </c>
      <c r="B25" s="5">
        <v>4</v>
      </c>
      <c r="C25" s="5">
        <v>1</v>
      </c>
      <c r="D25" s="6">
        <v>7.3367571533382249E-4</v>
      </c>
      <c r="E25" s="6">
        <v>3.6683785766691121E-3</v>
      </c>
      <c r="F25" s="6">
        <v>1.0271460014673514E-2</v>
      </c>
      <c r="G25" s="6">
        <v>2.7146001467351431E-2</v>
      </c>
    </row>
    <row r="26" spans="1:11" x14ac:dyDescent="0.25">
      <c r="A26" s="5">
        <v>2</v>
      </c>
      <c r="B26" s="5">
        <v>5</v>
      </c>
      <c r="C26" s="5">
        <v>1</v>
      </c>
      <c r="D26" s="6">
        <v>0</v>
      </c>
      <c r="E26" s="6">
        <v>0</v>
      </c>
      <c r="F26" s="6">
        <v>2.93470286133529E-3</v>
      </c>
      <c r="G26" s="6">
        <v>7.3367571533382249E-4</v>
      </c>
    </row>
    <row r="27" spans="1:11" x14ac:dyDescent="0.25">
      <c r="A27" s="5">
        <v>2</v>
      </c>
      <c r="B27" s="5">
        <v>1</v>
      </c>
      <c r="C27" s="5">
        <v>2</v>
      </c>
      <c r="D27" s="6">
        <v>5.8694057226705799E-3</v>
      </c>
      <c r="E27" s="6">
        <v>2.93470286133529E-3</v>
      </c>
      <c r="F27" s="6">
        <v>0</v>
      </c>
      <c r="G27" s="6">
        <v>0</v>
      </c>
    </row>
    <row r="28" spans="1:11" x14ac:dyDescent="0.25">
      <c r="A28" s="5">
        <v>2</v>
      </c>
      <c r="B28" s="5">
        <v>2</v>
      </c>
      <c r="C28" s="5">
        <v>2</v>
      </c>
      <c r="D28" s="6">
        <v>8.0704328686720464E-3</v>
      </c>
      <c r="E28" s="6">
        <v>4.4020542920029347E-3</v>
      </c>
      <c r="F28" s="6">
        <v>1.467351430667645E-3</v>
      </c>
      <c r="G28" s="6">
        <v>2.2010271460014674E-3</v>
      </c>
    </row>
    <row r="29" spans="1:11" x14ac:dyDescent="0.25">
      <c r="A29" s="5">
        <v>2</v>
      </c>
      <c r="B29" s="5">
        <v>3</v>
      </c>
      <c r="C29" s="5">
        <v>2</v>
      </c>
      <c r="D29" s="6">
        <v>2.93470286133529E-3</v>
      </c>
      <c r="E29" s="6">
        <v>0</v>
      </c>
      <c r="F29" s="6">
        <v>0</v>
      </c>
      <c r="G29" s="6">
        <v>1.467351430667645E-3</v>
      </c>
    </row>
    <row r="30" spans="1:11" x14ac:dyDescent="0.25">
      <c r="A30" s="5">
        <v>2</v>
      </c>
      <c r="B30" s="5">
        <v>4</v>
      </c>
      <c r="C30" s="5">
        <v>2</v>
      </c>
      <c r="D30" s="6">
        <v>0</v>
      </c>
      <c r="E30" s="6">
        <v>0</v>
      </c>
      <c r="F30" s="6">
        <v>7.3367571533382249E-4</v>
      </c>
      <c r="G30" s="6">
        <v>1.467351430667645E-3</v>
      </c>
    </row>
    <row r="31" spans="1:11" x14ac:dyDescent="0.25">
      <c r="A31" s="5">
        <v>2</v>
      </c>
      <c r="B31" s="5">
        <v>5</v>
      </c>
      <c r="C31" s="5">
        <v>2</v>
      </c>
      <c r="D31" s="6">
        <v>0</v>
      </c>
      <c r="E31" s="6">
        <v>0</v>
      </c>
      <c r="F31" s="6">
        <v>7.3367571533382249E-4</v>
      </c>
      <c r="G31" s="6">
        <v>7.3367571533382249E-4</v>
      </c>
    </row>
    <row r="32" spans="1:11" x14ac:dyDescent="0.25">
      <c r="A32" s="5">
        <v>2</v>
      </c>
      <c r="B32" s="5">
        <v>1</v>
      </c>
      <c r="C32" s="5">
        <v>3</v>
      </c>
      <c r="D32" s="6">
        <v>4.1819515774027878E-2</v>
      </c>
      <c r="E32" s="6">
        <v>5.7226705796038148E-2</v>
      </c>
      <c r="F32" s="6">
        <v>3.3749082905355832E-2</v>
      </c>
      <c r="G32" s="6">
        <v>2.4211298606016139E-2</v>
      </c>
    </row>
    <row r="33" spans="1:7" x14ac:dyDescent="0.25">
      <c r="A33" s="5">
        <v>2</v>
      </c>
      <c r="B33" s="5">
        <v>2</v>
      </c>
      <c r="C33" s="5">
        <v>3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25">
      <c r="A34" s="5">
        <v>2</v>
      </c>
      <c r="B34" s="5">
        <v>3</v>
      </c>
      <c r="C34" s="5">
        <v>3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5">
      <c r="A35" s="5">
        <v>2</v>
      </c>
      <c r="B35" s="5">
        <v>4</v>
      </c>
      <c r="C35" s="5">
        <v>3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5">
      <c r="A36" s="5">
        <v>2</v>
      </c>
      <c r="B36" s="5">
        <v>5</v>
      </c>
      <c r="C36" s="5">
        <v>3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5">
      <c r="A37" s="5">
        <v>2</v>
      </c>
      <c r="B37" s="5">
        <v>1</v>
      </c>
      <c r="C37" s="5">
        <v>4</v>
      </c>
      <c r="D37" s="6">
        <v>8.8041085840058694E-3</v>
      </c>
      <c r="E37" s="6">
        <v>2.2010271460014674E-3</v>
      </c>
      <c r="F37" s="6">
        <v>7.3367571533382249E-4</v>
      </c>
      <c r="G37" s="6">
        <v>3.6683785766691121E-3</v>
      </c>
    </row>
    <row r="38" spans="1:7" x14ac:dyDescent="0.25">
      <c r="A38" s="5">
        <v>2</v>
      </c>
      <c r="B38" s="5">
        <v>2</v>
      </c>
      <c r="C38" s="5">
        <v>4</v>
      </c>
      <c r="D38" s="6">
        <v>8.8041085840058694E-3</v>
      </c>
      <c r="E38" s="6">
        <v>2.1276595744680851E-2</v>
      </c>
      <c r="F38" s="6">
        <v>2.1276595744680851E-2</v>
      </c>
      <c r="G38" s="6">
        <v>4.4020542920029347E-2</v>
      </c>
    </row>
    <row r="39" spans="1:7" x14ac:dyDescent="0.25">
      <c r="A39" s="5">
        <v>2</v>
      </c>
      <c r="B39" s="5">
        <v>3</v>
      </c>
      <c r="C39" s="5">
        <v>4</v>
      </c>
      <c r="D39" s="6">
        <v>3.6683785766691121E-3</v>
      </c>
      <c r="E39" s="6">
        <v>1.5407190022010272E-2</v>
      </c>
      <c r="F39" s="6">
        <v>3.815113719735877E-2</v>
      </c>
      <c r="G39" s="6">
        <v>0.13352898019075568</v>
      </c>
    </row>
    <row r="40" spans="1:7" x14ac:dyDescent="0.25">
      <c r="A40" s="5">
        <v>2</v>
      </c>
      <c r="B40" s="5">
        <v>4</v>
      </c>
      <c r="C40" s="5">
        <v>4</v>
      </c>
      <c r="D40" s="6">
        <v>0</v>
      </c>
      <c r="E40" s="6">
        <v>0</v>
      </c>
      <c r="F40" s="6">
        <v>8.0704328686720464E-3</v>
      </c>
      <c r="G40" s="6">
        <v>2.7146001467351431E-2</v>
      </c>
    </row>
    <row r="41" spans="1:7" x14ac:dyDescent="0.25">
      <c r="A41" s="5">
        <v>2</v>
      </c>
      <c r="B41" s="5">
        <v>5</v>
      </c>
      <c r="C41" s="5">
        <v>4</v>
      </c>
      <c r="D41" s="6">
        <v>0</v>
      </c>
      <c r="E41" s="6">
        <v>0</v>
      </c>
      <c r="F41" s="6">
        <v>2.2010271460014674E-3</v>
      </c>
      <c r="G41" s="6">
        <v>6.6030814380044021E-3</v>
      </c>
    </row>
    <row r="42" spans="1:7" x14ac:dyDescent="0.25">
      <c r="A42" s="5">
        <v>3</v>
      </c>
      <c r="B42" s="5">
        <v>1</v>
      </c>
      <c r="C42" s="5">
        <v>1</v>
      </c>
      <c r="D42" s="6">
        <v>1.9417475728155338E-2</v>
      </c>
      <c r="E42" s="6">
        <v>1.2944983818770227E-2</v>
      </c>
      <c r="F42" s="6">
        <v>0</v>
      </c>
      <c r="G42" s="6">
        <v>0</v>
      </c>
    </row>
    <row r="43" spans="1:7" x14ac:dyDescent="0.25">
      <c r="A43" s="5">
        <v>3</v>
      </c>
      <c r="B43" s="5">
        <v>2</v>
      </c>
      <c r="C43" s="5">
        <v>1</v>
      </c>
      <c r="D43" s="6">
        <v>1.2944983818770227E-2</v>
      </c>
      <c r="E43" s="6">
        <v>6.1488673139158574E-2</v>
      </c>
      <c r="F43" s="6">
        <v>3.8834951456310676E-2</v>
      </c>
      <c r="G43" s="6">
        <v>6.4724919093851127E-2</v>
      </c>
    </row>
    <row r="44" spans="1:7" x14ac:dyDescent="0.25">
      <c r="A44" s="5">
        <v>3</v>
      </c>
      <c r="B44" s="5">
        <v>3</v>
      </c>
      <c r="C44" s="5">
        <v>1</v>
      </c>
      <c r="D44" s="6">
        <v>3.2362459546925568E-3</v>
      </c>
      <c r="E44" s="6">
        <v>2.2653721682847898E-2</v>
      </c>
      <c r="F44" s="6">
        <v>6.4724919093851127E-2</v>
      </c>
      <c r="G44" s="6">
        <v>0.12621359223300971</v>
      </c>
    </row>
    <row r="45" spans="1:7" x14ac:dyDescent="0.25">
      <c r="A45" s="5">
        <v>3</v>
      </c>
      <c r="B45" s="5">
        <v>4</v>
      </c>
      <c r="C45" s="5">
        <v>1</v>
      </c>
      <c r="D45" s="6">
        <v>3.2362459546925568E-3</v>
      </c>
      <c r="E45" s="6">
        <v>0</v>
      </c>
      <c r="F45" s="6">
        <v>6.4724919093851136E-3</v>
      </c>
      <c r="G45" s="6">
        <v>2.9126213592233011E-2</v>
      </c>
    </row>
    <row r="46" spans="1:7" x14ac:dyDescent="0.25">
      <c r="A46" s="5">
        <v>3</v>
      </c>
      <c r="B46" s="5">
        <v>5</v>
      </c>
      <c r="C46" s="5">
        <v>1</v>
      </c>
      <c r="D46" s="6">
        <v>3.2362459546925568E-3</v>
      </c>
      <c r="E46" s="6">
        <v>0</v>
      </c>
      <c r="F46" s="6">
        <v>0</v>
      </c>
      <c r="G46" s="6">
        <v>0</v>
      </c>
    </row>
    <row r="47" spans="1:7" x14ac:dyDescent="0.25">
      <c r="A47" s="5">
        <v>3</v>
      </c>
      <c r="B47" s="5">
        <v>1</v>
      </c>
      <c r="C47" s="5">
        <v>2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5">
      <c r="A48" s="5">
        <v>3</v>
      </c>
      <c r="B48" s="5">
        <v>2</v>
      </c>
      <c r="C48" s="5">
        <v>2</v>
      </c>
      <c r="D48" s="6">
        <v>3.2362459546925568E-3</v>
      </c>
      <c r="E48" s="6">
        <v>3.2362459546925568E-3</v>
      </c>
      <c r="F48" s="6">
        <v>0</v>
      </c>
      <c r="G48" s="6">
        <v>0</v>
      </c>
    </row>
    <row r="49" spans="1:7" x14ac:dyDescent="0.25">
      <c r="A49" s="5">
        <v>3</v>
      </c>
      <c r="B49" s="5">
        <v>3</v>
      </c>
      <c r="C49" s="5">
        <v>2</v>
      </c>
      <c r="D49" s="6">
        <v>3.2362459546925568E-3</v>
      </c>
      <c r="E49" s="6">
        <v>3.2362459546925568E-3</v>
      </c>
      <c r="F49" s="6">
        <v>0</v>
      </c>
      <c r="G49" s="6">
        <v>0</v>
      </c>
    </row>
    <row r="50" spans="1:7" x14ac:dyDescent="0.25">
      <c r="A50" s="5">
        <v>3</v>
      </c>
      <c r="B50" s="5">
        <v>4</v>
      </c>
      <c r="C50" s="5">
        <v>2</v>
      </c>
      <c r="D50" s="6">
        <v>0</v>
      </c>
      <c r="E50" s="6">
        <v>0</v>
      </c>
      <c r="F50" s="6">
        <v>0</v>
      </c>
      <c r="G50" s="6">
        <v>3.2362459546925568E-3</v>
      </c>
    </row>
    <row r="51" spans="1:7" x14ac:dyDescent="0.25">
      <c r="A51" s="5">
        <v>3</v>
      </c>
      <c r="B51" s="5">
        <v>5</v>
      </c>
      <c r="C51" s="5">
        <v>2</v>
      </c>
      <c r="D51" s="6">
        <v>0</v>
      </c>
      <c r="E51" s="6">
        <v>0</v>
      </c>
      <c r="F51" s="6">
        <v>0</v>
      </c>
      <c r="G51" s="6">
        <v>0</v>
      </c>
    </row>
    <row r="52" spans="1:7" x14ac:dyDescent="0.25">
      <c r="A52" s="5">
        <v>3</v>
      </c>
      <c r="B52" s="5">
        <v>1</v>
      </c>
      <c r="C52" s="5">
        <v>3</v>
      </c>
      <c r="D52" s="6">
        <v>4.5307443365695796E-2</v>
      </c>
      <c r="E52" s="6">
        <v>4.8543689320388349E-2</v>
      </c>
      <c r="F52" s="6">
        <v>4.8543689320388349E-2</v>
      </c>
      <c r="G52" s="6">
        <v>4.2071197411003236E-2</v>
      </c>
    </row>
    <row r="53" spans="1:7" x14ac:dyDescent="0.25">
      <c r="A53" s="5">
        <v>3</v>
      </c>
      <c r="B53" s="5">
        <v>2</v>
      </c>
      <c r="C53" s="5">
        <v>3</v>
      </c>
      <c r="D53" s="6">
        <v>0</v>
      </c>
      <c r="E53" s="6">
        <v>0</v>
      </c>
      <c r="F53" s="6">
        <v>0</v>
      </c>
      <c r="G53" s="6">
        <v>0</v>
      </c>
    </row>
    <row r="54" spans="1:7" x14ac:dyDescent="0.25">
      <c r="A54" s="5">
        <v>3</v>
      </c>
      <c r="B54" s="5">
        <v>3</v>
      </c>
      <c r="C54" s="5">
        <v>3</v>
      </c>
      <c r="D54" s="6">
        <v>0</v>
      </c>
      <c r="E54" s="6">
        <v>0</v>
      </c>
      <c r="F54" s="6">
        <v>0</v>
      </c>
      <c r="G54" s="6">
        <v>0</v>
      </c>
    </row>
    <row r="55" spans="1:7" x14ac:dyDescent="0.25">
      <c r="A55" s="5">
        <v>3</v>
      </c>
      <c r="B55" s="5">
        <v>4</v>
      </c>
      <c r="C55" s="5">
        <v>3</v>
      </c>
      <c r="D55" s="6">
        <v>0</v>
      </c>
      <c r="E55" s="6">
        <v>0</v>
      </c>
      <c r="F55" s="6">
        <v>0</v>
      </c>
      <c r="G55" s="6">
        <v>0</v>
      </c>
    </row>
    <row r="56" spans="1:7" x14ac:dyDescent="0.25">
      <c r="A56" s="5">
        <v>3</v>
      </c>
      <c r="B56" s="5">
        <v>5</v>
      </c>
      <c r="C56" s="5">
        <v>3</v>
      </c>
      <c r="D56" s="6">
        <v>0</v>
      </c>
      <c r="E56" s="6">
        <v>0</v>
      </c>
      <c r="F56" s="6">
        <v>0</v>
      </c>
      <c r="G56" s="6">
        <v>0</v>
      </c>
    </row>
    <row r="57" spans="1:7" x14ac:dyDescent="0.25">
      <c r="A57" s="5">
        <v>3</v>
      </c>
      <c r="B57" s="5">
        <v>1</v>
      </c>
      <c r="C57" s="5">
        <v>4</v>
      </c>
      <c r="D57" s="6">
        <v>1.2944983818770227E-2</v>
      </c>
      <c r="E57" s="6">
        <v>3.2362459546925568E-3</v>
      </c>
      <c r="F57" s="6">
        <v>0</v>
      </c>
      <c r="G57" s="6">
        <v>3.2362459546925568E-3</v>
      </c>
    </row>
    <row r="58" spans="1:7" x14ac:dyDescent="0.25">
      <c r="A58" s="5">
        <v>3</v>
      </c>
      <c r="B58" s="5">
        <v>2</v>
      </c>
      <c r="C58" s="5">
        <v>4</v>
      </c>
      <c r="D58" s="6">
        <v>0</v>
      </c>
      <c r="E58" s="6">
        <v>2.2653721682847898E-2</v>
      </c>
      <c r="F58" s="6">
        <v>2.5889967637540454E-2</v>
      </c>
      <c r="G58" s="6">
        <v>3.2362459546925564E-2</v>
      </c>
    </row>
    <row r="59" spans="1:7" x14ac:dyDescent="0.25">
      <c r="A59" s="5">
        <v>3</v>
      </c>
      <c r="B59" s="5">
        <v>3</v>
      </c>
      <c r="C59" s="5">
        <v>4</v>
      </c>
      <c r="D59" s="6">
        <v>3.2362459546925568E-3</v>
      </c>
      <c r="E59" s="6">
        <v>1.9417475728155338E-2</v>
      </c>
      <c r="F59" s="6">
        <v>3.8834951456310676E-2</v>
      </c>
      <c r="G59" s="6">
        <v>0.12621359223300971</v>
      </c>
    </row>
    <row r="60" spans="1:7" x14ac:dyDescent="0.25">
      <c r="A60" s="5">
        <v>3</v>
      </c>
      <c r="B60" s="5">
        <v>4</v>
      </c>
      <c r="C60" s="5">
        <v>4</v>
      </c>
      <c r="D60" s="6">
        <v>3.2362459546925568E-3</v>
      </c>
      <c r="E60" s="6">
        <v>0</v>
      </c>
      <c r="F60" s="6">
        <v>1.9417475728155338E-2</v>
      </c>
      <c r="G60" s="6">
        <v>1.6181229773462782E-2</v>
      </c>
    </row>
    <row r="61" spans="1:7" x14ac:dyDescent="0.25">
      <c r="A61" s="5">
        <v>3</v>
      </c>
      <c r="B61" s="5">
        <v>5</v>
      </c>
      <c r="C61" s="5">
        <v>4</v>
      </c>
      <c r="D61" s="6">
        <v>0</v>
      </c>
      <c r="E61" s="6">
        <v>0</v>
      </c>
      <c r="F61" s="6">
        <v>3.2362459546925568E-3</v>
      </c>
      <c r="G6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HH Type Percentage 0</vt:lpstr>
      <vt:lpstr>Sheet3</vt:lpstr>
      <vt:lpstr>HH Type Percentage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2014-05-05T18:14:35Z</dcterms:modified>
</cp:coreProperties>
</file>