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miracleave.DESKTOP-UQLEBFA\Downloads\"/>
    </mc:Choice>
  </mc:AlternateContent>
  <xr:revisionPtr revIDLastSave="0" documentId="13_ncr:1_{F47B1CD5-1214-4F5D-B295-F8A8EAB62FF8}" xr6:coauthVersionLast="47" xr6:coauthVersionMax="47" xr10:uidLastSave="{00000000-0000-0000-0000-000000000000}"/>
  <bookViews>
    <workbookView xWindow="-120" yWindow="-16320" windowWidth="29040" windowHeight="15720" firstSheet="41" activeTab="45" xr2:uid="{987EF0F9-8ACE-49F6-B7AD-EB2A0626CA46}"/>
  </bookViews>
  <sheets>
    <sheet name="20240401_20240407" sheetId="36" r:id="rId1"/>
    <sheet name="20240408_20240414" sheetId="37" r:id="rId2"/>
    <sheet name="20240415_20240421" sheetId="38" r:id="rId3"/>
    <sheet name="20240422_20240428" sheetId="39" r:id="rId4"/>
    <sheet name="20240430_20240505" sheetId="40" r:id="rId5"/>
    <sheet name="20240506_20240512" sheetId="41" r:id="rId6"/>
    <sheet name="20240513_20240519" sheetId="42" r:id="rId7"/>
    <sheet name="20240520_20240526" sheetId="43" r:id="rId8"/>
    <sheet name="20240527_20240602" sheetId="44" r:id="rId9"/>
    <sheet name="20240603_20240609" sheetId="45" r:id="rId10"/>
    <sheet name="20240610_20240616" sheetId="46" r:id="rId11"/>
    <sheet name="20240617_20240623" sheetId="47" r:id="rId12"/>
    <sheet name="20240624_20240630" sheetId="48" r:id="rId13"/>
    <sheet name="20240701_20240707" sheetId="49" r:id="rId14"/>
    <sheet name="20240708_20240714" sheetId="50" r:id="rId15"/>
    <sheet name="20240715_20240721" sheetId="51" r:id="rId16"/>
    <sheet name="20240722_20240728" sheetId="52" r:id="rId17"/>
    <sheet name="20240729_20240804" sheetId="53" r:id="rId18"/>
    <sheet name="20240805_20240811" sheetId="54" r:id="rId19"/>
    <sheet name="20240812_20240818" sheetId="55" r:id="rId20"/>
    <sheet name="20240819_20240825" sheetId="56" r:id="rId21"/>
    <sheet name="20240826_20240901" sheetId="57" r:id="rId22"/>
    <sheet name="20240902_20240908" sheetId="58" r:id="rId23"/>
    <sheet name="20240909_20240915" sheetId="59" r:id="rId24"/>
    <sheet name="20240916_20240922" sheetId="60" r:id="rId25"/>
    <sheet name="20240923_20240929" sheetId="61" r:id="rId26"/>
    <sheet name="20240930_20241006" sheetId="62" r:id="rId27"/>
    <sheet name="20241007_20241013" sheetId="63" r:id="rId28"/>
    <sheet name="20241014_20241020" sheetId="64" r:id="rId29"/>
    <sheet name="20241021_20241027" sheetId="65" r:id="rId30"/>
    <sheet name="20241028_20241103" sheetId="66" r:id="rId31"/>
    <sheet name="20241104_20241110" sheetId="67" r:id="rId32"/>
    <sheet name="20241111_20241117" sheetId="68" r:id="rId33"/>
    <sheet name="20241118_20241124" sheetId="69" r:id="rId34"/>
    <sheet name="20241125_20241201" sheetId="70" r:id="rId35"/>
    <sheet name="20241202_20241208" sheetId="71" r:id="rId36"/>
    <sheet name="20241209_20241215" sheetId="72" r:id="rId37"/>
    <sheet name="20241216_20241222" sheetId="73" r:id="rId38"/>
    <sheet name="20241223_20241229" sheetId="75" r:id="rId39"/>
    <sheet name="20250106_20250112" sheetId="74" r:id="rId40"/>
    <sheet name="20250113_20250119" sheetId="76" r:id="rId41"/>
    <sheet name="20250120_20250126" sheetId="77" r:id="rId42"/>
    <sheet name="20250127_20250202" sheetId="78" r:id="rId43"/>
    <sheet name="20250203_20250209" sheetId="79" r:id="rId44"/>
    <sheet name="20250210_20250216" sheetId="80" r:id="rId45"/>
    <sheet name="20250217_20250223" sheetId="81" r:id="rId46"/>
  </sheets>
  <definedNames>
    <definedName name="_xlnm.Print_Area" localSheetId="0">'20240401_20240407'!$A$1:$F$60</definedName>
    <definedName name="_xlnm.Print_Area" localSheetId="1">'20240408_20240414'!$A$1:$F$60</definedName>
    <definedName name="_xlnm.Print_Area" localSheetId="2">'20240415_20240421'!$A$1:$F$60</definedName>
    <definedName name="_xlnm.Print_Area" localSheetId="3">'20240422_20240428'!$A$1:$F$60</definedName>
    <definedName name="_xlnm.Print_Area" localSheetId="4">'20240430_20240505'!$A$1:$F$60</definedName>
    <definedName name="_xlnm.Print_Area" localSheetId="5">'20240506_20240512'!$A$1:$F$60</definedName>
    <definedName name="_xlnm.Print_Area" localSheetId="6">'20240513_20240519'!$A$1:$F$60</definedName>
    <definedName name="_xlnm.Print_Area" localSheetId="7">'20240520_20240526'!$A$1:$F$60</definedName>
    <definedName name="_xlnm.Print_Area" localSheetId="8">'20240527_20240602'!$A$1:$F$60</definedName>
    <definedName name="_xlnm.Print_Area" localSheetId="9">'20240603_20240609'!$A$1:$F$60</definedName>
    <definedName name="_xlnm.Print_Area" localSheetId="10">'20240610_20240616'!$A$1:$F$60</definedName>
    <definedName name="_xlnm.Print_Area" localSheetId="11">'20240617_20240623'!$A$1:$F$60</definedName>
    <definedName name="_xlnm.Print_Area" localSheetId="12">'20240624_20240630'!$A$1:$F$60</definedName>
    <definedName name="_xlnm.Print_Area" localSheetId="13">'20240701_20240707'!$A$1:$F$60</definedName>
    <definedName name="_xlnm.Print_Area" localSheetId="14">'20240708_20240714'!$A$1:$F$60</definedName>
    <definedName name="_xlnm.Print_Area" localSheetId="15">'20240715_20240721'!$A$1:$F$60</definedName>
    <definedName name="_xlnm.Print_Area" localSheetId="16">'20240722_20240728'!$A$1:$F$60</definedName>
    <definedName name="_xlnm.Print_Area" localSheetId="17">'20240729_20240804'!$A$1:$F$60</definedName>
    <definedName name="_xlnm.Print_Area" localSheetId="18">'20240805_20240811'!$A$1:$F$60</definedName>
    <definedName name="_xlnm.Print_Area" localSheetId="19">'20240812_20240818'!$A$1:$F$60</definedName>
    <definedName name="_xlnm.Print_Area" localSheetId="20">'20240819_20240825'!$A$1:$F$60</definedName>
    <definedName name="_xlnm.Print_Area" localSheetId="21">'20240826_20240901'!$A$1:$F$60</definedName>
    <definedName name="_xlnm.Print_Area" localSheetId="22">'20240902_20240908'!$A$1:$F$60</definedName>
    <definedName name="_xlnm.Print_Area" localSheetId="23">'20240909_20240915'!$A$1:$F$60</definedName>
    <definedName name="_xlnm.Print_Area" localSheetId="24">'20240916_20240922'!$A$1:$F$60</definedName>
    <definedName name="_xlnm.Print_Area" localSheetId="25">'20240923_20240929'!$A$1:$F$60</definedName>
    <definedName name="_xlnm.Print_Area" localSheetId="26">'20240930_20241006'!$A$1:$F$60</definedName>
    <definedName name="_xlnm.Print_Area" localSheetId="27">'20241007_20241013'!$A$1:$F$60</definedName>
    <definedName name="_xlnm.Print_Area" localSheetId="28">'20241014_20241020'!$A$1:$F$60</definedName>
    <definedName name="_xlnm.Print_Area" localSheetId="29">'20241021_20241027'!$A$1:$F$60</definedName>
    <definedName name="_xlnm.Print_Area" localSheetId="30">'20241028_20241103'!$A$1:$F$60</definedName>
    <definedName name="_xlnm.Print_Area" localSheetId="31">'20241104_20241110'!$A$1:$F$60</definedName>
    <definedName name="_xlnm.Print_Area" localSheetId="32">'20241111_20241117'!$A$1:$F$60</definedName>
    <definedName name="_xlnm.Print_Area" localSheetId="33">'20241118_20241124'!$A$1:$F$60</definedName>
    <definedName name="_xlnm.Print_Area" localSheetId="34">'20241125_20241201'!$A$1:$F$60</definedName>
    <definedName name="_xlnm.Print_Area" localSheetId="35">'20241202_20241208'!$A$1:$F$60</definedName>
    <definedName name="_xlnm.Print_Area" localSheetId="36">'20241209_20241215'!$A$1:$F$60</definedName>
    <definedName name="_xlnm.Print_Area" localSheetId="37">'20241216_20241222'!$A$1:$F$60</definedName>
    <definedName name="_xlnm.Print_Area" localSheetId="38">'20241223_20241229'!$A$1:$F$60</definedName>
    <definedName name="_xlnm.Print_Area" localSheetId="39">'20250106_20250112'!$A$1:$F$60</definedName>
    <definedName name="_xlnm.Print_Area" localSheetId="40">'20250113_20250119'!$A$1:$F$60</definedName>
    <definedName name="_xlnm.Print_Area" localSheetId="41">'20250120_20250126'!$A$1:$F$60</definedName>
    <definedName name="_xlnm.Print_Area" localSheetId="42">'20250127_20250202'!$A$1:$F$60</definedName>
    <definedName name="_xlnm.Print_Area" localSheetId="43">'20250203_20250209'!$A$1:$F$60</definedName>
    <definedName name="_xlnm.Print_Area" localSheetId="44">'20250210_20250216'!$A$1:$F$60</definedName>
    <definedName name="_xlnm.Print_Area" localSheetId="45">'20250217_20250223'!$A$1:$F$60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7" i="81" l="1"/>
  <c r="A48" i="81"/>
  <c r="A47" i="81"/>
  <c r="A46" i="81"/>
  <c r="A42" i="81"/>
  <c r="A41" i="81"/>
  <c r="A40" i="81"/>
  <c r="A36" i="81"/>
  <c r="A35" i="81"/>
  <c r="A34" i="81"/>
  <c r="A30" i="81"/>
  <c r="A29" i="81"/>
  <c r="A28" i="81"/>
  <c r="A24" i="81"/>
  <c r="A23" i="81"/>
  <c r="A22" i="81"/>
  <c r="A18" i="81"/>
  <c r="A17" i="81"/>
  <c r="A16" i="81"/>
  <c r="A12" i="81"/>
  <c r="A11" i="81"/>
  <c r="A10" i="81"/>
  <c r="A57" i="80"/>
  <c r="A48" i="80"/>
  <c r="A47" i="80"/>
  <c r="A46" i="80"/>
  <c r="A42" i="80"/>
  <c r="A41" i="80"/>
  <c r="A40" i="80"/>
  <c r="A36" i="80"/>
  <c r="A35" i="80"/>
  <c r="A34" i="80"/>
  <c r="A30" i="80"/>
  <c r="A29" i="80"/>
  <c r="A28" i="80"/>
  <c r="A24" i="80"/>
  <c r="A23" i="80"/>
  <c r="A22" i="80"/>
  <c r="A18" i="80"/>
  <c r="A17" i="80"/>
  <c r="A16" i="80"/>
  <c r="A12" i="80"/>
  <c r="A11" i="80"/>
  <c r="A10" i="80"/>
  <c r="A57" i="79"/>
  <c r="A48" i="79"/>
  <c r="A47" i="79"/>
  <c r="A46" i="79"/>
  <c r="A42" i="79"/>
  <c r="A41" i="79"/>
  <c r="A40" i="79"/>
  <c r="A36" i="79"/>
  <c r="A35" i="79"/>
  <c r="A34" i="79"/>
  <c r="A30" i="79"/>
  <c r="A29" i="79"/>
  <c r="A28" i="79"/>
  <c r="A24" i="79"/>
  <c r="A23" i="79"/>
  <c r="A22" i="79"/>
  <c r="A18" i="79"/>
  <c r="A17" i="79"/>
  <c r="A16" i="79"/>
  <c r="A12" i="79"/>
  <c r="A11" i="79"/>
  <c r="A10" i="79"/>
  <c r="A57" i="78"/>
  <c r="A48" i="78"/>
  <c r="A47" i="78"/>
  <c r="A46" i="78"/>
  <c r="A42" i="78"/>
  <c r="A41" i="78"/>
  <c r="A40" i="78"/>
  <c r="A36" i="78"/>
  <c r="A35" i="78"/>
  <c r="A34" i="78"/>
  <c r="A30" i="78"/>
  <c r="A29" i="78"/>
  <c r="A28" i="78"/>
  <c r="A24" i="78"/>
  <c r="A23" i="78"/>
  <c r="A22" i="78"/>
  <c r="A18" i="78"/>
  <c r="A17" i="78"/>
  <c r="A16" i="78"/>
  <c r="A12" i="78"/>
  <c r="A11" i="78"/>
  <c r="A10" i="78"/>
  <c r="A57" i="77"/>
  <c r="A48" i="77"/>
  <c r="A47" i="77"/>
  <c r="A46" i="77"/>
  <c r="A42" i="77"/>
  <c r="A41" i="77"/>
  <c r="A40" i="77"/>
  <c r="A36" i="77"/>
  <c r="A35" i="77"/>
  <c r="A34" i="77"/>
  <c r="A30" i="77"/>
  <c r="A29" i="77"/>
  <c r="A28" i="77"/>
  <c r="A24" i="77"/>
  <c r="A23" i="77"/>
  <c r="A22" i="77"/>
  <c r="A18" i="77"/>
  <c r="A17" i="77"/>
  <c r="A16" i="77"/>
  <c r="A12" i="77"/>
  <c r="A11" i="77"/>
  <c r="A10" i="77"/>
  <c r="A57" i="76"/>
  <c r="A48" i="76"/>
  <c r="A47" i="76"/>
  <c r="A46" i="76"/>
  <c r="A42" i="76"/>
  <c r="A41" i="76"/>
  <c r="A40" i="76"/>
  <c r="A36" i="76"/>
  <c r="A35" i="76"/>
  <c r="A34" i="76"/>
  <c r="A30" i="76"/>
  <c r="A29" i="76"/>
  <c r="A28" i="76"/>
  <c r="A24" i="76"/>
  <c r="A23" i="76"/>
  <c r="A22" i="76"/>
  <c r="A18" i="76"/>
  <c r="A17" i="76"/>
  <c r="A16" i="76"/>
  <c r="A12" i="76"/>
  <c r="A11" i="76"/>
  <c r="A10" i="76"/>
  <c r="A57" i="75"/>
  <c r="A48" i="75"/>
  <c r="A47" i="75"/>
  <c r="A46" i="75"/>
  <c r="A42" i="75"/>
  <c r="A41" i="75"/>
  <c r="A40" i="75"/>
  <c r="A36" i="75"/>
  <c r="A35" i="75"/>
  <c r="A34" i="75"/>
  <c r="A30" i="75"/>
  <c r="A29" i="75"/>
  <c r="A28" i="75"/>
  <c r="A24" i="75"/>
  <c r="A23" i="75"/>
  <c r="A22" i="75"/>
  <c r="A18" i="75"/>
  <c r="A17" i="75"/>
  <c r="A16" i="75"/>
  <c r="A12" i="75"/>
  <c r="A11" i="75"/>
  <c r="A10" i="75"/>
  <c r="A57" i="74"/>
  <c r="A48" i="74"/>
  <c r="A47" i="74"/>
  <c r="A46" i="74"/>
  <c r="A42" i="74"/>
  <c r="A41" i="74"/>
  <c r="A40" i="74"/>
  <c r="A36" i="74"/>
  <c r="A35" i="74"/>
  <c r="A34" i="74"/>
  <c r="A30" i="74"/>
  <c r="A29" i="74"/>
  <c r="A28" i="74"/>
  <c r="A24" i="74"/>
  <c r="A23" i="74"/>
  <c r="A22" i="74"/>
  <c r="A18" i="74"/>
  <c r="A17" i="74"/>
  <c r="A16" i="74"/>
  <c r="A12" i="74"/>
  <c r="A11" i="74"/>
  <c r="A10" i="74"/>
  <c r="A57" i="73"/>
  <c r="A48" i="73"/>
  <c r="A47" i="73"/>
  <c r="A46" i="73"/>
  <c r="A42" i="73"/>
  <c r="A41" i="73"/>
  <c r="A40" i="73"/>
  <c r="A36" i="73"/>
  <c r="A35" i="73"/>
  <c r="A34" i="73"/>
  <c r="A30" i="73"/>
  <c r="A29" i="73"/>
  <c r="A28" i="73"/>
  <c r="A24" i="73"/>
  <c r="A23" i="73"/>
  <c r="A22" i="73"/>
  <c r="A18" i="73"/>
  <c r="A17" i="73"/>
  <c r="A16" i="73"/>
  <c r="A12" i="73"/>
  <c r="A11" i="73"/>
  <c r="A10" i="73"/>
  <c r="A57" i="72"/>
  <c r="A48" i="72"/>
  <c r="A47" i="72"/>
  <c r="A46" i="72"/>
  <c r="A42" i="72"/>
  <c r="A41" i="72"/>
  <c r="A40" i="72"/>
  <c r="A36" i="72"/>
  <c r="A35" i="72"/>
  <c r="A34" i="72"/>
  <c r="A30" i="72"/>
  <c r="A29" i="72"/>
  <c r="A28" i="72"/>
  <c r="A24" i="72"/>
  <c r="A23" i="72"/>
  <c r="A22" i="72"/>
  <c r="A18" i="72"/>
  <c r="A17" i="72"/>
  <c r="A16" i="72"/>
  <c r="A12" i="72"/>
  <c r="A11" i="72"/>
  <c r="A10" i="72"/>
  <c r="A57" i="71"/>
  <c r="A48" i="71"/>
  <c r="A47" i="71"/>
  <c r="A46" i="71"/>
  <c r="A42" i="71"/>
  <c r="A41" i="71"/>
  <c r="A40" i="71"/>
  <c r="A36" i="71"/>
  <c r="A35" i="71"/>
  <c r="A34" i="71"/>
  <c r="A30" i="71"/>
  <c r="A29" i="71"/>
  <c r="A28" i="71"/>
  <c r="A24" i="71"/>
  <c r="A23" i="71"/>
  <c r="A22" i="71"/>
  <c r="A18" i="71"/>
  <c r="A17" i="71"/>
  <c r="A16" i="71"/>
  <c r="A12" i="71"/>
  <c r="A11" i="71"/>
  <c r="A10" i="71"/>
  <c r="A57" i="70"/>
  <c r="A48" i="70"/>
  <c r="A47" i="70"/>
  <c r="A46" i="70"/>
  <c r="A42" i="70"/>
  <c r="A41" i="70"/>
  <c r="A40" i="70"/>
  <c r="A36" i="70"/>
  <c r="A35" i="70"/>
  <c r="A34" i="70"/>
  <c r="A30" i="70"/>
  <c r="A29" i="70"/>
  <c r="A28" i="70"/>
  <c r="A24" i="70"/>
  <c r="A23" i="70"/>
  <c r="A22" i="70"/>
  <c r="A18" i="70"/>
  <c r="A17" i="70"/>
  <c r="A16" i="70"/>
  <c r="A12" i="70"/>
  <c r="A11" i="70"/>
  <c r="A10" i="70"/>
  <c r="A57" i="69"/>
  <c r="A48" i="69"/>
  <c r="A47" i="69"/>
  <c r="A46" i="69"/>
  <c r="A42" i="69"/>
  <c r="A41" i="69"/>
  <c r="A40" i="69"/>
  <c r="A36" i="69"/>
  <c r="A35" i="69"/>
  <c r="A34" i="69"/>
  <c r="A30" i="69"/>
  <c r="A29" i="69"/>
  <c r="A28" i="69"/>
  <c r="A24" i="69"/>
  <c r="A23" i="69"/>
  <c r="A22" i="69"/>
  <c r="A18" i="69"/>
  <c r="A17" i="69"/>
  <c r="A16" i="69"/>
  <c r="A12" i="69"/>
  <c r="A11" i="69"/>
  <c r="A10" i="69"/>
  <c r="A57" i="68"/>
  <c r="A48" i="68"/>
  <c r="A47" i="68"/>
  <c r="A46" i="68"/>
  <c r="A42" i="68"/>
  <c r="A41" i="68"/>
  <c r="A40" i="68"/>
  <c r="A36" i="68"/>
  <c r="A35" i="68"/>
  <c r="A34" i="68"/>
  <c r="A30" i="68"/>
  <c r="A29" i="68"/>
  <c r="A28" i="68"/>
  <c r="A24" i="68"/>
  <c r="A23" i="68"/>
  <c r="A22" i="68"/>
  <c r="A18" i="68"/>
  <c r="A17" i="68"/>
  <c r="A16" i="68"/>
  <c r="A12" i="68"/>
  <c r="A11" i="68"/>
  <c r="A10" i="68"/>
  <c r="A57" i="67"/>
  <c r="A48" i="67"/>
  <c r="A47" i="67"/>
  <c r="A46" i="67"/>
  <c r="A42" i="67"/>
  <c r="A41" i="67"/>
  <c r="A40" i="67"/>
  <c r="A36" i="67"/>
  <c r="A35" i="67"/>
  <c r="A34" i="67"/>
  <c r="A30" i="67"/>
  <c r="A29" i="67"/>
  <c r="A28" i="67"/>
  <c r="A24" i="67"/>
  <c r="A23" i="67"/>
  <c r="A22" i="67"/>
  <c r="A18" i="67"/>
  <c r="A17" i="67"/>
  <c r="A16" i="67"/>
  <c r="A12" i="67"/>
  <c r="A11" i="67"/>
  <c r="A10" i="67"/>
  <c r="A57" i="66"/>
  <c r="A48" i="66"/>
  <c r="A47" i="66"/>
  <c r="A46" i="66"/>
  <c r="A42" i="66"/>
  <c r="A41" i="66"/>
  <c r="A40" i="66"/>
  <c r="A36" i="66"/>
  <c r="A35" i="66"/>
  <c r="A34" i="66"/>
  <c r="A30" i="66"/>
  <c r="A29" i="66"/>
  <c r="A28" i="66"/>
  <c r="A24" i="66"/>
  <c r="A23" i="66"/>
  <c r="A22" i="66"/>
  <c r="A18" i="66"/>
  <c r="A17" i="66"/>
  <c r="A16" i="66"/>
  <c r="A12" i="66"/>
  <c r="A11" i="66"/>
  <c r="A10" i="66"/>
  <c r="A57" i="65"/>
  <c r="A48" i="65"/>
  <c r="A47" i="65"/>
  <c r="A46" i="65"/>
  <c r="A42" i="65"/>
  <c r="A41" i="65"/>
  <c r="A40" i="65"/>
  <c r="A36" i="65"/>
  <c r="A35" i="65"/>
  <c r="A34" i="65"/>
  <c r="A30" i="65"/>
  <c r="A29" i="65"/>
  <c r="A28" i="65"/>
  <c r="A24" i="65"/>
  <c r="A23" i="65"/>
  <c r="A22" i="65"/>
  <c r="A18" i="65"/>
  <c r="A17" i="65"/>
  <c r="A16" i="65"/>
  <c r="A12" i="65"/>
  <c r="A11" i="65"/>
  <c r="A10" i="65"/>
  <c r="A57" i="64"/>
  <c r="A48" i="64"/>
  <c r="A47" i="64"/>
  <c r="A46" i="64"/>
  <c r="A42" i="64"/>
  <c r="A41" i="64"/>
  <c r="A40" i="64"/>
  <c r="A36" i="64"/>
  <c r="A35" i="64"/>
  <c r="A34" i="64"/>
  <c r="A30" i="64"/>
  <c r="A29" i="64"/>
  <c r="A28" i="64"/>
  <c r="A24" i="64"/>
  <c r="A23" i="64"/>
  <c r="A22" i="64"/>
  <c r="A18" i="64"/>
  <c r="A17" i="64"/>
  <c r="A16" i="64"/>
  <c r="A12" i="64"/>
  <c r="A11" i="64"/>
  <c r="A10" i="64"/>
  <c r="A57" i="63"/>
  <c r="A48" i="63"/>
  <c r="A47" i="63"/>
  <c r="A46" i="63"/>
  <c r="A42" i="63"/>
  <c r="A41" i="63"/>
  <c r="A40" i="63"/>
  <c r="A36" i="63"/>
  <c r="A35" i="63"/>
  <c r="A34" i="63"/>
  <c r="A30" i="63"/>
  <c r="A29" i="63"/>
  <c r="A28" i="63"/>
  <c r="A24" i="63"/>
  <c r="A23" i="63"/>
  <c r="A22" i="63"/>
  <c r="A18" i="63"/>
  <c r="A17" i="63"/>
  <c r="A16" i="63"/>
  <c r="A12" i="63"/>
  <c r="A11" i="63"/>
  <c r="A10" i="63"/>
  <c r="A57" i="62"/>
  <c r="A48" i="62"/>
  <c r="A47" i="62"/>
  <c r="A46" i="62"/>
  <c r="A42" i="62"/>
  <c r="A41" i="62"/>
  <c r="A40" i="62"/>
  <c r="A36" i="62"/>
  <c r="A35" i="62"/>
  <c r="A34" i="62"/>
  <c r="A30" i="62"/>
  <c r="A29" i="62"/>
  <c r="A28" i="62"/>
  <c r="A24" i="62"/>
  <c r="A23" i="62"/>
  <c r="A22" i="62"/>
  <c r="A18" i="62"/>
  <c r="A17" i="62"/>
  <c r="A16" i="62"/>
  <c r="A12" i="62"/>
  <c r="A11" i="62"/>
  <c r="A10" i="62"/>
  <c r="A57" i="61"/>
  <c r="A48" i="61"/>
  <c r="A47" i="61"/>
  <c r="A46" i="61"/>
  <c r="A42" i="61"/>
  <c r="A41" i="61"/>
  <c r="A40" i="61"/>
  <c r="A36" i="61"/>
  <c r="A35" i="61"/>
  <c r="A34" i="61"/>
  <c r="A30" i="61"/>
  <c r="A29" i="61"/>
  <c r="A28" i="61"/>
  <c r="A24" i="61"/>
  <c r="A23" i="61"/>
  <c r="A22" i="61"/>
  <c r="A18" i="61"/>
  <c r="A17" i="61"/>
  <c r="A16" i="61"/>
  <c r="A12" i="61"/>
  <c r="A11" i="61"/>
  <c r="A10" i="61"/>
  <c r="A57" i="60"/>
  <c r="A48" i="60"/>
  <c r="A47" i="60"/>
  <c r="A46" i="60"/>
  <c r="A42" i="60"/>
  <c r="A41" i="60"/>
  <c r="A40" i="60"/>
  <c r="A36" i="60"/>
  <c r="A35" i="60"/>
  <c r="A34" i="60"/>
  <c r="A30" i="60"/>
  <c r="A29" i="60"/>
  <c r="A28" i="60"/>
  <c r="A24" i="60"/>
  <c r="A23" i="60"/>
  <c r="A22" i="60"/>
  <c r="A18" i="60"/>
  <c r="A17" i="60"/>
  <c r="A16" i="60"/>
  <c r="A12" i="60"/>
  <c r="A11" i="60"/>
  <c r="A10" i="60"/>
  <c r="A57" i="59"/>
  <c r="A48" i="59"/>
  <c r="A47" i="59"/>
  <c r="A46" i="59"/>
  <c r="A42" i="59"/>
  <c r="A41" i="59"/>
  <c r="A40" i="59"/>
  <c r="A36" i="59"/>
  <c r="A35" i="59"/>
  <c r="A34" i="59"/>
  <c r="A30" i="59"/>
  <c r="A29" i="59"/>
  <c r="A28" i="59"/>
  <c r="A24" i="59"/>
  <c r="A23" i="59"/>
  <c r="A22" i="59"/>
  <c r="A18" i="59"/>
  <c r="A17" i="59"/>
  <c r="A16" i="59"/>
  <c r="A12" i="59"/>
  <c r="A11" i="59"/>
  <c r="A10" i="59"/>
  <c r="A57" i="58"/>
  <c r="A48" i="58"/>
  <c r="A47" i="58"/>
  <c r="A46" i="58"/>
  <c r="A42" i="58"/>
  <c r="A41" i="58"/>
  <c r="A40" i="58"/>
  <c r="A36" i="58"/>
  <c r="A35" i="58"/>
  <c r="A34" i="58"/>
  <c r="A30" i="58"/>
  <c r="A29" i="58"/>
  <c r="A28" i="58"/>
  <c r="A24" i="58"/>
  <c r="A23" i="58"/>
  <c r="A22" i="58"/>
  <c r="A18" i="58"/>
  <c r="A17" i="58"/>
  <c r="A16" i="58"/>
  <c r="A12" i="58"/>
  <c r="A11" i="58"/>
  <c r="A10" i="58"/>
  <c r="A57" i="57"/>
  <c r="A48" i="57"/>
  <c r="A47" i="57"/>
  <c r="A46" i="57"/>
  <c r="A42" i="57"/>
  <c r="A41" i="57"/>
  <c r="A40" i="57"/>
  <c r="A36" i="57"/>
  <c r="A35" i="57"/>
  <c r="A34" i="57"/>
  <c r="A30" i="57"/>
  <c r="A29" i="57"/>
  <c r="A28" i="57"/>
  <c r="A24" i="57"/>
  <c r="A23" i="57"/>
  <c r="A22" i="57"/>
  <c r="A18" i="57"/>
  <c r="A17" i="57"/>
  <c r="A16" i="57"/>
  <c r="A12" i="57"/>
  <c r="A11" i="57"/>
  <c r="A10" i="57"/>
  <c r="A57" i="56"/>
  <c r="A48" i="56"/>
  <c r="A47" i="56"/>
  <c r="A46" i="56"/>
  <c r="A42" i="56"/>
  <c r="A41" i="56"/>
  <c r="A40" i="56"/>
  <c r="A36" i="56"/>
  <c r="A35" i="56"/>
  <c r="A34" i="56"/>
  <c r="A30" i="56"/>
  <c r="A29" i="56"/>
  <c r="A28" i="56"/>
  <c r="A24" i="56"/>
  <c r="A23" i="56"/>
  <c r="A22" i="56"/>
  <c r="A18" i="56"/>
  <c r="A17" i="56"/>
  <c r="A16" i="56"/>
  <c r="A12" i="56"/>
  <c r="A11" i="56"/>
  <c r="A10" i="56"/>
  <c r="A57" i="55"/>
  <c r="A48" i="55"/>
  <c r="A47" i="55"/>
  <c r="A46" i="55"/>
  <c r="A42" i="55"/>
  <c r="A41" i="55"/>
  <c r="A40" i="55"/>
  <c r="A36" i="55"/>
  <c r="A35" i="55"/>
  <c r="A34" i="55"/>
  <c r="A30" i="55"/>
  <c r="A29" i="55"/>
  <c r="A28" i="55"/>
  <c r="A24" i="55"/>
  <c r="A23" i="55"/>
  <c r="A22" i="55"/>
  <c r="A18" i="55"/>
  <c r="A17" i="55"/>
  <c r="A16" i="55"/>
  <c r="A12" i="55"/>
  <c r="A11" i="55"/>
  <c r="A10" i="55"/>
  <c r="A57" i="54"/>
  <c r="A48" i="54"/>
  <c r="A47" i="54"/>
  <c r="A46" i="54"/>
  <c r="A42" i="54"/>
  <c r="A41" i="54"/>
  <c r="A40" i="54"/>
  <c r="A36" i="54"/>
  <c r="A35" i="54"/>
  <c r="A34" i="54"/>
  <c r="A30" i="54"/>
  <c r="A29" i="54"/>
  <c r="A28" i="54"/>
  <c r="A24" i="54"/>
  <c r="A23" i="54"/>
  <c r="A22" i="54"/>
  <c r="A18" i="54"/>
  <c r="A17" i="54"/>
  <c r="A16" i="54"/>
  <c r="A12" i="54"/>
  <c r="A11" i="54"/>
  <c r="A10" i="54"/>
  <c r="A57" i="53"/>
  <c r="A48" i="53"/>
  <c r="A47" i="53"/>
  <c r="A46" i="53"/>
  <c r="A42" i="53"/>
  <c r="A41" i="53"/>
  <c r="A40" i="53"/>
  <c r="A36" i="53"/>
  <c r="A35" i="53"/>
  <c r="A34" i="53"/>
  <c r="A30" i="53"/>
  <c r="A29" i="53"/>
  <c r="A28" i="53"/>
  <c r="A24" i="53"/>
  <c r="A23" i="53"/>
  <c r="A22" i="53"/>
  <c r="A18" i="53"/>
  <c r="A17" i="53"/>
  <c r="A16" i="53"/>
  <c r="A12" i="53"/>
  <c r="A11" i="53"/>
  <c r="A10" i="53"/>
  <c r="A57" i="52"/>
  <c r="A48" i="52"/>
  <c r="A47" i="52"/>
  <c r="A46" i="52"/>
  <c r="A42" i="52"/>
  <c r="A41" i="52"/>
  <c r="A40" i="52"/>
  <c r="A36" i="52"/>
  <c r="A35" i="52"/>
  <c r="A34" i="52"/>
  <c r="A30" i="52"/>
  <c r="A29" i="52"/>
  <c r="A28" i="52"/>
  <c r="A24" i="52"/>
  <c r="A23" i="52"/>
  <c r="A22" i="52"/>
  <c r="A18" i="52"/>
  <c r="A17" i="52"/>
  <c r="A16" i="52"/>
  <c r="A12" i="52"/>
  <c r="A11" i="52"/>
  <c r="A10" i="52"/>
  <c r="A57" i="51"/>
  <c r="A48" i="51"/>
  <c r="A47" i="51"/>
  <c r="A46" i="51"/>
  <c r="A42" i="51"/>
  <c r="A41" i="51"/>
  <c r="A40" i="51"/>
  <c r="A36" i="51"/>
  <c r="A35" i="51"/>
  <c r="A34" i="51"/>
  <c r="A30" i="51"/>
  <c r="A29" i="51"/>
  <c r="A28" i="51"/>
  <c r="A24" i="51"/>
  <c r="A23" i="51"/>
  <c r="A22" i="51"/>
  <c r="A18" i="51"/>
  <c r="A17" i="51"/>
  <c r="A16" i="51"/>
  <c r="A12" i="51"/>
  <c r="A11" i="51"/>
  <c r="A10" i="51"/>
  <c r="A57" i="50"/>
  <c r="A48" i="50"/>
  <c r="A47" i="50"/>
  <c r="A46" i="50"/>
  <c r="A42" i="50"/>
  <c r="A41" i="50"/>
  <c r="A40" i="50"/>
  <c r="A36" i="50"/>
  <c r="A35" i="50"/>
  <c r="A34" i="50"/>
  <c r="A30" i="50"/>
  <c r="A29" i="50"/>
  <c r="A28" i="50"/>
  <c r="A24" i="50"/>
  <c r="A23" i="50"/>
  <c r="A22" i="50"/>
  <c r="A18" i="50"/>
  <c r="A17" i="50"/>
  <c r="A16" i="50"/>
  <c r="A12" i="50"/>
  <c r="A11" i="50"/>
  <c r="A10" i="50"/>
  <c r="A57" i="49"/>
  <c r="A48" i="49"/>
  <c r="A47" i="49"/>
  <c r="A46" i="49"/>
  <c r="A42" i="49"/>
  <c r="A41" i="49"/>
  <c r="A40" i="49"/>
  <c r="A36" i="49"/>
  <c r="A35" i="49"/>
  <c r="A34" i="49"/>
  <c r="A30" i="49"/>
  <c r="A29" i="49"/>
  <c r="A28" i="49"/>
  <c r="A24" i="49"/>
  <c r="A23" i="49"/>
  <c r="A22" i="49"/>
  <c r="A18" i="49"/>
  <c r="A17" i="49"/>
  <c r="A16" i="49"/>
  <c r="A12" i="49"/>
  <c r="A11" i="49"/>
  <c r="A10" i="49"/>
  <c r="A57" i="48"/>
  <c r="A48" i="48"/>
  <c r="A47" i="48"/>
  <c r="A46" i="48"/>
  <c r="A42" i="48"/>
  <c r="A41" i="48"/>
  <c r="A40" i="48"/>
  <c r="A36" i="48"/>
  <c r="A35" i="48"/>
  <c r="A34" i="48"/>
  <c r="A30" i="48"/>
  <c r="A29" i="48"/>
  <c r="A28" i="48"/>
  <c r="A24" i="48"/>
  <c r="A23" i="48"/>
  <c r="A22" i="48"/>
  <c r="A18" i="48"/>
  <c r="A17" i="48"/>
  <c r="A16" i="48"/>
  <c r="A12" i="48"/>
  <c r="A11" i="48"/>
  <c r="A10" i="48"/>
  <c r="A57" i="47"/>
  <c r="A48" i="47"/>
  <c r="A47" i="47"/>
  <c r="A46" i="47"/>
  <c r="A42" i="47"/>
  <c r="A41" i="47"/>
  <c r="A40" i="47"/>
  <c r="A36" i="47"/>
  <c r="A35" i="47"/>
  <c r="A34" i="47"/>
  <c r="A30" i="47"/>
  <c r="A29" i="47"/>
  <c r="A28" i="47"/>
  <c r="A24" i="47"/>
  <c r="A23" i="47"/>
  <c r="A22" i="47"/>
  <c r="A18" i="47"/>
  <c r="A17" i="47"/>
  <c r="A16" i="47"/>
  <c r="A12" i="47"/>
  <c r="A11" i="47"/>
  <c r="A10" i="47"/>
  <c r="A57" i="46"/>
  <c r="A48" i="46"/>
  <c r="A47" i="46"/>
  <c r="A46" i="46"/>
  <c r="A42" i="46"/>
  <c r="A41" i="46"/>
  <c r="A40" i="46"/>
  <c r="A36" i="46"/>
  <c r="A35" i="46"/>
  <c r="A34" i="46"/>
  <c r="A30" i="46"/>
  <c r="A29" i="46"/>
  <c r="A28" i="46"/>
  <c r="A24" i="46"/>
  <c r="A23" i="46"/>
  <c r="A22" i="46"/>
  <c r="A18" i="46"/>
  <c r="A17" i="46"/>
  <c r="A16" i="46"/>
  <c r="A12" i="46"/>
  <c r="A11" i="46"/>
  <c r="A10" i="46"/>
  <c r="A57" i="45"/>
  <c r="A48" i="45"/>
  <c r="A47" i="45"/>
  <c r="A46" i="45"/>
  <c r="A42" i="45"/>
  <c r="A41" i="45"/>
  <c r="A40" i="45"/>
  <c r="A36" i="45"/>
  <c r="A35" i="45"/>
  <c r="A34" i="45"/>
  <c r="A30" i="45"/>
  <c r="A29" i="45"/>
  <c r="A28" i="45"/>
  <c r="A24" i="45"/>
  <c r="A23" i="45"/>
  <c r="A22" i="45"/>
  <c r="A18" i="45"/>
  <c r="A17" i="45"/>
  <c r="A16" i="45"/>
  <c r="A12" i="45"/>
  <c r="A11" i="45"/>
  <c r="A10" i="45"/>
  <c r="A57" i="44"/>
  <c r="A48" i="44"/>
  <c r="A47" i="44"/>
  <c r="A46" i="44"/>
  <c r="A42" i="44"/>
  <c r="A41" i="44"/>
  <c r="A40" i="44"/>
  <c r="A36" i="44"/>
  <c r="A35" i="44"/>
  <c r="A34" i="44"/>
  <c r="A30" i="44"/>
  <c r="A29" i="44"/>
  <c r="A28" i="44"/>
  <c r="A24" i="44"/>
  <c r="A23" i="44"/>
  <c r="A22" i="44"/>
  <c r="A18" i="44"/>
  <c r="A17" i="44"/>
  <c r="A16" i="44"/>
  <c r="A12" i="44"/>
  <c r="A11" i="44"/>
  <c r="A10" i="44"/>
  <c r="A57" i="43"/>
  <c r="A48" i="43"/>
  <c r="A47" i="43"/>
  <c r="A46" i="43"/>
  <c r="A42" i="43"/>
  <c r="A41" i="43"/>
  <c r="A40" i="43"/>
  <c r="A36" i="43"/>
  <c r="A35" i="43"/>
  <c r="A34" i="43"/>
  <c r="A30" i="43"/>
  <c r="A29" i="43"/>
  <c r="A28" i="43"/>
  <c r="A24" i="43"/>
  <c r="A23" i="43"/>
  <c r="A22" i="43"/>
  <c r="A18" i="43"/>
  <c r="A17" i="43"/>
  <c r="A16" i="43"/>
  <c r="A12" i="43"/>
  <c r="A11" i="43"/>
  <c r="A10" i="43"/>
  <c r="A57" i="42"/>
  <c r="A48" i="42"/>
  <c r="A47" i="42"/>
  <c r="A46" i="42"/>
  <c r="A42" i="42"/>
  <c r="A41" i="42"/>
  <c r="A40" i="42"/>
  <c r="A36" i="42"/>
  <c r="A35" i="42"/>
  <c r="A34" i="42"/>
  <c r="A30" i="42"/>
  <c r="A29" i="42"/>
  <c r="A28" i="42"/>
  <c r="A24" i="42"/>
  <c r="A23" i="42"/>
  <c r="A22" i="42"/>
  <c r="A18" i="42"/>
  <c r="A17" i="42"/>
  <c r="A16" i="42"/>
  <c r="A12" i="42"/>
  <c r="A11" i="42"/>
  <c r="A10" i="42"/>
  <c r="A57" i="41"/>
  <c r="A48" i="41"/>
  <c r="A47" i="41"/>
  <c r="A46" i="41"/>
  <c r="A42" i="41"/>
  <c r="A41" i="41"/>
  <c r="A40" i="41"/>
  <c r="A36" i="41"/>
  <c r="A35" i="41"/>
  <c r="A34" i="41"/>
  <c r="A30" i="41"/>
  <c r="A29" i="41"/>
  <c r="A28" i="41"/>
  <c r="A24" i="41"/>
  <c r="A23" i="41"/>
  <c r="A22" i="41"/>
  <c r="A18" i="41"/>
  <c r="A17" i="41"/>
  <c r="A16" i="41"/>
  <c r="A12" i="41"/>
  <c r="A11" i="41"/>
  <c r="A10" i="41"/>
  <c r="A57" i="40"/>
  <c r="A48" i="40"/>
  <c r="A47" i="40"/>
  <c r="A46" i="40"/>
  <c r="A42" i="40"/>
  <c r="A41" i="40"/>
  <c r="A40" i="40"/>
  <c r="A36" i="40"/>
  <c r="A35" i="40"/>
  <c r="A34" i="40"/>
  <c r="A30" i="40"/>
  <c r="A29" i="40"/>
  <c r="A28" i="40"/>
  <c r="A24" i="40"/>
  <c r="A23" i="40"/>
  <c r="A22" i="40"/>
  <c r="A18" i="40"/>
  <c r="A17" i="40"/>
  <c r="A16" i="40"/>
  <c r="A12" i="40"/>
  <c r="A11" i="40"/>
  <c r="A10" i="40"/>
  <c r="A57" i="39"/>
  <c r="A48" i="39"/>
  <c r="A47" i="39"/>
  <c r="A46" i="39"/>
  <c r="A42" i="39"/>
  <c r="A41" i="39"/>
  <c r="A40" i="39"/>
  <c r="A36" i="39"/>
  <c r="A35" i="39"/>
  <c r="A34" i="39"/>
  <c r="A30" i="39"/>
  <c r="A29" i="39"/>
  <c r="A28" i="39"/>
  <c r="A24" i="39"/>
  <c r="A23" i="39"/>
  <c r="A22" i="39"/>
  <c r="A18" i="39"/>
  <c r="A17" i="39"/>
  <c r="A16" i="39"/>
  <c r="A12" i="39"/>
  <c r="A11" i="39"/>
  <c r="A10" i="39"/>
  <c r="A57" i="38"/>
  <c r="A48" i="38"/>
  <c r="A47" i="38"/>
  <c r="A46" i="38"/>
  <c r="A42" i="38"/>
  <c r="A41" i="38"/>
  <c r="A40" i="38"/>
  <c r="A36" i="38"/>
  <c r="A35" i="38"/>
  <c r="A34" i="38"/>
  <c r="A30" i="38"/>
  <c r="A29" i="38"/>
  <c r="A28" i="38"/>
  <c r="A24" i="38"/>
  <c r="A23" i="38"/>
  <c r="A22" i="38"/>
  <c r="A18" i="38"/>
  <c r="A17" i="38"/>
  <c r="A16" i="38"/>
  <c r="A12" i="38"/>
  <c r="A11" i="38"/>
  <c r="A10" i="38"/>
  <c r="A57" i="37"/>
  <c r="A48" i="37"/>
  <c r="A47" i="37"/>
  <c r="A46" i="37"/>
  <c r="A42" i="37"/>
  <c r="A41" i="37"/>
  <c r="A40" i="37"/>
  <c r="A36" i="37"/>
  <c r="A35" i="37"/>
  <c r="A34" i="37"/>
  <c r="A30" i="37"/>
  <c r="A29" i="37"/>
  <c r="A28" i="37"/>
  <c r="A24" i="37"/>
  <c r="A23" i="37"/>
  <c r="A22" i="37"/>
  <c r="A18" i="37"/>
  <c r="A17" i="37"/>
  <c r="A16" i="37"/>
  <c r="A12" i="37"/>
  <c r="A11" i="37"/>
  <c r="A10" i="37"/>
  <c r="A57" i="36"/>
  <c r="A48" i="36"/>
  <c r="A47" i="36"/>
  <c r="A46" i="36"/>
  <c r="A42" i="36"/>
  <c r="A41" i="36"/>
  <c r="A40" i="36"/>
  <c r="A36" i="36"/>
  <c r="A35" i="36"/>
  <c r="A34" i="36"/>
  <c r="A30" i="36"/>
  <c r="A29" i="36"/>
  <c r="A28" i="36"/>
  <c r="A24" i="36"/>
  <c r="A23" i="36"/>
  <c r="A22" i="36"/>
  <c r="A18" i="36"/>
  <c r="A17" i="36"/>
  <c r="A16" i="36"/>
  <c r="A12" i="36"/>
  <c r="A11" i="36"/>
  <c r="A10" i="36"/>
</calcChain>
</file>

<file path=xl/sharedStrings.xml><?xml version="1.0" encoding="utf-8"?>
<sst xmlns="http://schemas.openxmlformats.org/spreadsheetml/2006/main" count="1518" uniqueCount="224">
  <si>
    <t>＜参考様式第９号＞</t>
    <rPh sb="1" eb="5">
      <t>サンコウヨウシキ</t>
    </rPh>
    <rPh sb="5" eb="6">
      <t>ダイ</t>
    </rPh>
    <rPh sb="7" eb="8">
      <t>ゴウ</t>
    </rPh>
    <phoneticPr fontId="1"/>
  </si>
  <si>
    <t>業務日報</t>
    <rPh sb="0" eb="4">
      <t>ギョウムニッポウ</t>
    </rPh>
    <phoneticPr fontId="1"/>
  </si>
  <si>
    <t>事業者名</t>
    <rPh sb="0" eb="4">
      <t>ジギョウシャメイ</t>
    </rPh>
    <phoneticPr fontId="1"/>
  </si>
  <si>
    <t>miracleave株式会社</t>
    <phoneticPr fontId="1"/>
  </si>
  <si>
    <t>氏名</t>
    <rPh sb="0" eb="2">
      <t>シメイ</t>
    </rPh>
    <phoneticPr fontId="1"/>
  </si>
  <si>
    <r>
      <t>北嶋　直也　　　　　</t>
    </r>
    <r>
      <rPr>
        <sz val="11"/>
        <color rgb="FFFF0000"/>
        <rFont val="ＭＳ 明朝"/>
        <family val="1"/>
        <charset val="128"/>
      </rPr>
      <t>㊞</t>
    </r>
    <rPh sb="0" eb="2">
      <t>キタジマ</t>
    </rPh>
    <rPh sb="3" eb="5">
      <t>ナオヤ</t>
    </rPh>
    <phoneticPr fontId="1"/>
  </si>
  <si>
    <t>月日</t>
    <rPh sb="0" eb="2">
      <t>ツキヒ</t>
    </rPh>
    <phoneticPr fontId="1"/>
  </si>
  <si>
    <t>日付入力欄</t>
    <rPh sb="0" eb="2">
      <t>ヒヅケ</t>
    </rPh>
    <rPh sb="2" eb="5">
      <t>ニュウリョクラン</t>
    </rPh>
    <phoneticPr fontId="1"/>
  </si>
  <si>
    <t>月</t>
    <rPh sb="0" eb="1">
      <t>ツキ</t>
    </rPh>
    <phoneticPr fontId="1"/>
  </si>
  <si>
    <t>日</t>
    <rPh sb="0" eb="1">
      <t>ニチ</t>
    </rPh>
    <phoneticPr fontId="1"/>
  </si>
  <si>
    <t>休暇</t>
  </si>
  <si>
    <t>担当者確認</t>
    <rPh sb="0" eb="3">
      <t>タントウシャ</t>
    </rPh>
    <rPh sb="3" eb="5">
      <t>カクニン</t>
    </rPh>
    <phoneticPr fontId="1"/>
  </si>
  <si>
    <t>上記報告に基づき、適格に業務を遂行したことを証します。</t>
    <rPh sb="0" eb="2">
      <t>ジョウキ</t>
    </rPh>
    <rPh sb="2" eb="4">
      <t>ホウコク</t>
    </rPh>
    <rPh sb="5" eb="6">
      <t>モト</t>
    </rPh>
    <rPh sb="9" eb="11">
      <t>テキカク</t>
    </rPh>
    <rPh sb="12" eb="14">
      <t>ギョウム</t>
    </rPh>
    <rPh sb="15" eb="17">
      <t>スイコウ</t>
    </rPh>
    <rPh sb="22" eb="23">
      <t>ショウ</t>
    </rPh>
    <phoneticPr fontId="1"/>
  </si>
  <si>
    <t>責任者役職及び氏名</t>
    <rPh sb="0" eb="3">
      <t>セキニンシャ</t>
    </rPh>
    <rPh sb="3" eb="5">
      <t>ヤクショク</t>
    </rPh>
    <rPh sb="5" eb="6">
      <t>オヨ</t>
    </rPh>
    <rPh sb="7" eb="9">
      <t>シメイ</t>
    </rPh>
    <phoneticPr fontId="1"/>
  </si>
  <si>
    <t>祝日</t>
  </si>
  <si>
    <t>【システムエグゼ様案件】
・ソースコードレビュー参画
→収入・会員数管理画面レビュー（あと半人日）
【所感】
ソースコードレビューに参画し初の作業であったが案の定スピードが遅く想定の人日を超えてしまう結果になった。一度作業を完遂させて必要不必要な観点や確認資料などの作業品質を既存のメンバーに合わせるよう認識合わせを明日に行い、より作業に対しての解像度を高めなくてはと感じた。
リモートになったものの既存のソースレビュワーに質問しにいける環境としてはさほど変わりはないかと思うのでいち早くレビューを完了させ認識に相違がないか、また他観点に見落としがないかのチェックをもらって今回要してしまった分次のタスクで取り戻せるように動く。
特に例外処理についてあいまいな部分はメンバーの方に助力を乞いながら既存メンバーと同じ土俵で作業できるようキャッチアップを忘れずに行う。</t>
  </si>
  <si>
    <t>【システムエグゼ様案件】
・ソースコードレビュー参画
→収入・会員数管理画面レビュー対応、再修正依頼
→CDC-ID登録画面レビュー着手（残り半人日残）
【所感】
ソースレビューの観点の相違がないかを既存の着手中のメンバーに確認作業を行った。こちらはおおむねは自身の認識と相違がなかったが、例外処理のクラスについての明記やあくまでも移行後のソース上で同様の動きをすればいい、といった観点から現行ソースと記載方式やメソッドの引数が違ったものも見受けられたが不足していた引数をメソッド内で取得していたり、一概に指摘事項に含めるのではなく、ソース細部まで確認しなぜそのような記載方式にしたのかを考慮しレビューを行う必要性があると感じた。
収入・会員数管理画面のファイル数は既存メンバー曰く多めの類だったようなので初回にしては重かったが逆に言うとじっくり行うことが出来たので慣らすという意味合いでは取り掛かって正解だったと思った。
残タスクや再修正後の再レビュー依頼も順次来るので時間に余裕をもって特に再レビューに取り掛かれるよう作業効率を上げていく。</t>
  </si>
  <si>
    <t>【システムエグゼ様案件】
・ソースコードレビュー
→CDC-ID登録画面レビュー、修正依頼（残り半人日残）
→本締め解除確認画面レビュー着手（残り1.5h程）
【所感】
ソースレビューのタスクを1タスク終わったがその修正から再レビュー作業になった際に、修正点だけを確認せずに以前よりは速度を上げて確認の必要な個所を再確認する。少しずつ慣れていくにつ入れてみることの出来る視野も広がり、依然見落としてしまった個所も見つけることが出来る。後々気づく、というのはあまり考えたくはないが目途を決められずタスクがいつまでも完了しないで停滞するよりかはタスクの場数をこなして作業スピードの向上、他にも観点の引き出しを増やして再レビューの際に指摘箇所として含めることによって精度を上げながらタスクをこなすことが先決なのでどんどん場数をこなしていく。
SQLも詳細設計のとの記載方式が違うだけなのか、それとも記載が間違っているかという確認事項も増えてきたのでメンバーに確認を取り、それでも曖昧ならTLに確認を取って停滞時間を生み出さないように立ち回る。</t>
  </si>
  <si>
    <t>【システムエグゼ様案件】
・ソースコードレビュー
→本締め解除確認画面レビュー→修正依頼
→収入・会員数管理画面再レビュー着手、再指摘事項あったので再修正依頼
【所感】
自身が作成した詳細設計でロジックの順番が変わる場合の認識が普通に考えて含まれるはずのない項番で考えてしまっていた。処理の流れを把握して作成した詳細設計だったのにそこの考慮が欠落してしまっていた。今回のようなそもそもの設計者の考慮が抜け落ちてしまっていると後々とんでもない戻し、作業が生じてしまいプロジェクトへの多大なる支障が生じてしまうので今一度自信を引き締めて処理の流れの理解、ロジックの意味・意義の理解が間違ってないかという一見当然ともいえる確認（そもそもその当然が今回出来ていなかった）を忘れずに作業に従事する。
ソースコードレビューもただの比較作業でなく、比較対象に差異がある際に意図があってそのコーディングになっているのか、ロジックの流れとしては同じ処理になるのか、ということへの観点を常に持って（作業してると信じたいが）、タスクをこなしていく。</t>
  </si>
  <si>
    <t>【システムエグゼ様案件】
・ソースコードレビュー
→本締め解除確認画面レビュー→再修正依頼
→作品検索(J-WID)→あと半人日ほどの予定
・CDC-ID一括検索画面詳細設計書修正
→基本設計も修正したがリモートブランチで競合発生したので調査
【所感】
詳細設計・基本設計の修正作業はほどなくして終わったが、PRした際に基本設計の競合が発生した。競合発生の経緯を再度チャット履歴やコミット履歴をもとに差分が何なのかを確認し競合発生の差分自体は特定できたが今回の分の修正をPRに反映させた際に競合が再度発生してしまった。
開発ブランチの状態であれば競合が解消されるがその後に修正を反映させると再度競合になるのでその場合の問題解決で結局詰まってしまい、本日の業務時間をほぼ割いても問題解決にまで至らなった。今回はExcelファイル単体に対しての競合であったがこれが実際の開発状況であった場合問題解決にさらなる時間を要してしまうのでは、と危機感を感じてしまった。今回のような事例発生時に早急に対応できるよう原因の究明、対策を踏んだうえで同じ轍を踏まないようにしなければいけないと自戒した。</t>
  </si>
  <si>
    <t xml:space="preserve">【システムエグゼ様案件】
・ソースコードレビュー
→収入・会員数管理画面再レビュー、１点修正依頼済み
→CDC-ID登録画面再レビュー、再修正依頼済み
→本締解除確認画面再レビュー、１点質問事項あり
→検索(j-WID)レビュー、修正依頼済み
【所感】
リモートになり対面でのやり取りが出来なくなった分、自身の分面での情報の伝え方が下手なことを痛感している。要点をまとめて伝えようと意識はしているが結局冗長になってしまうのを何とかしたい。結論を先出しする事、相手にはyesかnoかで答えられるような質問にすること、これを特に強く念頭に置いていかに少ない文面で伝えられるかを鍛えなくては業務に本当に支障をきたしてしまうと深刻目に考えている。そもそも自身が何を知りたいか、ということが抽象的なせいで相手にも理解が難しい質問になってしまっているきらいがある。何がわからないのかすらわからない、という悪循環に陥てしまっているのでまずは落ち着いて、何が知りたいかを書き起こしたりして情報の整理を行うことで対策を練ろうと思った。
</t>
  </si>
  <si>
    <t xml:space="preserve">【システムエグゼ様案件】
・ソースコードレビュー
→収入・会員数管理画面再レビュー→完了
→本締解除確認画面再レビュー→完了
→作品詳細(J-WID)レビュー→修正依頼済み
→仮登録（J-WID）レビュー→修正依頼済み
→報告ファイル生成指示画面着手
【所感】
本日はソースコードレビューに注力する時間を確保できたので今までの遅れを取り戻せるように作業を行った。外部連携周りも関わってくるソースコードレビューではあったが、参照クラスが同じ所にコーディングされているものや、最終的な接続のメソッドは同じだったので重複して作業を行わないようにしたり、２つのタスクを並行して進めることで熱量が下がらないうちに一気に終わらせてしまえるよう努めた。その後メンバーの方が対応途中のものを巻き取ったソースコードレビューに着手したが、既出の指摘事項以外にも影響範囲の割り出しを忘れずに行い、指摘対象が見つかった。もう前の方がやっていたから自分はやらなくていい、という安直な考えは持つことなく油断せずにタスクを行わなければと自戒出来た１日であった。
</t>
  </si>
  <si>
    <t>【システムエグゼ様案件】
・ソースコードレビュー
→収入・会員数管理画面再レビュー→完了
→本締解除確認画面再レビュー→完了
→作品詳細(J-WID)レビュー→修正依頼済み
→仮登録（J-WID）レビュー→修正依頼済み
→報告ファイル生成指示画面→修正依頼済み
【単体テスト用環境構築】
【所感】
単体テスト用の環境構築に取り掛かり始めたがOracleDBのインストールについての知識がなかったのもあるが、現案件のアカウント情報でのOracleアカウントの設定をそもそも行っても大丈夫かと一歩引いて考えることが出来た。自身で勝手に進めがちであった以前と比べて落ち着いて考えることが出来るときが増えているような気がする。xmlファイルの読み込み自体は出来たがカバレッジの取得について未だ理解が乏しい所があったので自主学習での＋αでのキャッチアップで少しでも追いつけるように準備しておきたい。
外部接続系でスタブでの実装点については忘れずに後程修正が入ることを留意してソースレビューに引き続き取り組む。</t>
  </si>
  <si>
    <t>【システムエグゼ様案件】
・ソースコードレビュー
→作品詳細(J-WID)レビュー→修正依頼済み
→仮登録（J-WID）レビュー→修正依頼済み
→報告ファイル生成指示画面→修正依頼済み
→CDC-ID登録画面→修正依頼済み
【単体テスト用環境構築】
【所感】
途中からjUnitでのカバレッジの取得について確認しながら実行した。一回できたものの急に今までできていたコンパイルエラーが発生したりというトラブルもあった。一旦プロジェクトを入れなおすことで再度コンパイルが通ったものの、原因の特定までには至らず、力不足を感じた。カバレッジの取得も、DB接続関連の定義がされているテストクラスではエラーが発生しているのでやはりOracleDBの環境構築も必要ではないか、と考えてはいるものの現状動けない状態なので動けない時間をどのように対応するかも考えながら取り掛かる。結合テスト仕様書作成の観点を説明したものの、まだ冗長になりがちだと感じた。しかしながら作成の手順を考えながら説明できた点もあったので若干ではあるが成長も感じることが出来た。</t>
  </si>
  <si>
    <t>【システムエグゼ様案件】
・CDC-ID登録画面→修正待ち
・作品詳細（J-WID）→修正待ち
・作品検索（J-WID）→修正待ち
・仮登録（J-WID）→修正待ち
・報告ファイル生成指示画面→修正待ち
【結合テスト仕様書作成】3h
・お知らせ表示（残2h程）
・瓜生さん、本田さんの質問事項対応
【その他】
・竹村さんと競合発生について打ち合わせ 0.5h
・CDC-ID一括検索画面詳細設計修正→修正完了したがPRの競合発生のため解消必要、要確認
→競合解消対応、PRにて競合発生がないのを確認済み 0.5h
・運用ツールFluzo-S基本設計修正
→開発側に確認事項あり、メンバーに共有済みで返答待ち
→一旦現状での修正対応、PR後に競合発生したので解消作業、PRにて競合発生がないのを確認済み
【所感】
久々の結合テスト仕様書作成だったので思い出しながらやっていたので初速が遅かった。しかしながら質問対応しながら並行して作業を進めることへの大変さも一緒に学ぶことが出来た。質問が気体状生半可な答えにしてはいけないという考えが先行してうまく要点を伝えられなかった、と思ったのでその点は猛省したい。
また、競合解消をするついでにGitBashを使っての操作を久々に行った。
実際の案件でコマンドを打つのは初めてだったので慎重すぎるほどじっくりと確認して行った。しかしこれに慎重すぎたほうがかえって安心かと思うので、石橋は叩きすぎるほど叩いて渡る、という意識を忘れずにGit関連の操作を行う。</t>
  </si>
  <si>
    <t>【システムエグゼ様案件】
【ソース再レビュー】0.5h
・CDC-ID登録画面→修正待ち
・作品詳細（J-WID）→修正待ち
・作品検索（J-WID）→再レビュー対応、完了
・仮登録（J-WID）→修正待ち
・報告ファイル生成指示画面→修正待ち
【結合テスト仕様書作成】4h
・お知らせ表示 3h
・CDC-ID一括検索 1h
【その他】3.5h
・運用ツールFluzo-S基本設計修正
→PR対応済み
・CDC-ID一括検索画面詳細設計・基本設計修正
→PR対応済み
・全文検索方式基本設計修正
→PR対応済み
【所感】
VN側とのやり取りで自身の説明が不足していたのが原因で修正点のすれ違いが生じてしまい、本来必要のなかったで修正の戻りが発生してしまった。
丁寧な日本語でのやり取りを心がけていたものの、画像などを用いて視覚的な情報も踏まえて指摘を行うべきだったというのと、申し訳なさがあったのでこの点は猛省しないといけない。
結合テスト仕様書作成のデータパターンの考慮も全部のパターンを網羅することに固執せずに、エラーのチェックがすべて出来る分のパターンを用意すればいい、というのは今までは考えれてなかったのでこの点は次の作成に活かしていかなければいけない。ケースバイケースでいかに効率的に作成できるかが求められるので、自身が楽できるようための技術の習得も忘れずに行っていくことも業務中に意識して行う。</t>
  </si>
  <si>
    <t>【システムエグゼ様案件】
【ソースレビュー】
・FP検索（NTTD）→修正済み、指摘事項あったので修正依頼済み
【ソース再レビュー】0.5h
・CDC-ID登録画面→修正待ち
・作品詳細（J-WID）→再レビュー対応、完了
・仮登録（J-WID）→修正待ち
・報告ファイル生成指示画面→修正待ち
【結合テスト仕様書作成】4h
・CDC-ID一括検索 4h
→PR対応済み
・CDC-ID登録　着手（１人日残）
【所感】
急遽割り振られたソースレビューのタスクもあったが、当初予定していた結合テスト仕様書作成と合わせてこなすこと自体は出来た。データパターンの構築は昨日共有頂いた点を念頭に網羅する事を意識した。今回は入力項目として画面にはないが入力ファイル内の項目がチェック対象ではあったのでそちらのパターンで構築した。ファイルの存在チェックや拡張子のチェックのパターンとファイル内項目のチェックのパターンをいかにして作成するか最初は悩んだものの、エラーチェックを網羅するという目的のもと、どうすれば網羅できるかにフォーカスを当ててしらみつぶししていく他なかったと思った。その分自身のやることは明確化できていたのでわりかしスムーズに対応は出来たと思いたい。</t>
  </si>
  <si>
    <t>【システムエグゼ様案件】9.0h
【ソース再レビュー】1.0h
・CDC-ID登録画面→修正待ち
・仮登録（J-WID）→修正待ち
・報告ファイル生成指示画面→修正待ち
・FP登録（NTTD）→修正、完了
【結合テスト仕様書作成】8.0h
・CDC-ID登録→（1人日予定→残3h程）
【所感】
質問に対する返答で①なぜそのような質問に至ったかの根拠②質問内容がだれが見ても分かるような実際の該当箇所③該当箇所を参照で出来る参照先
上記を揃えて質問や返答を出来るようにすることを習慣化しないといけないと改めて痛感した。自身では出来ていると思っていてもまだまだ出来ていないことが確認出来ただけでも収穫があったので事前のジャブ内（事前チェック）を不安な時は逐一行うという基本的な事を自覚して行う。
結合テストのテストケースの作成も全体の網羅という観点で今回はQuickSolution周りの確認が必要な場合はテストケースの範囲を広げて考える必要がある、というケースバイケースでの考慮がいかに重要か、それが出来ないとケースの考慮漏れにつながっていたのでどんな期待値が得られれば良くて、その期待値は何をすれば得られるかを念頭に行うことを改めて自覚しながら取り組む。
外部接続周りは現状モックでのテストになるがそれでもひとまず期待値は本番でのイメージで考慮することは忘れずにする。</t>
  </si>
  <si>
    <t>有給休暇</t>
  </si>
  <si>
    <t>【システムエグゼ様案件】8.0h
【現状把握、チャット履歴確認】
【ソース再レビュー】3.0h
・CDC-ID登録画面→QS登録のパラメータ部分で指摘あり、修正待ち
・仮登録（J-WID）→修正待ち
・報告ファイル生成指示画面→レビュー依頼来たがPRのリンクの共有依頼中
【結合テスト仕様書作成】4.0h
・CDC-ID登録→（1人日予定→残3h程）
【所感】
復帰して初日の業務ということもあり如何に本調子を早く取り戻せるかを念頭に置いて先週の勘を思い出しながらタスクを行った。レビュー依頼が来ていたので修正を行い、指摘事項以外にも疑問があったので即質問を行ってレビューの戻しを減らせるよう努めた。またQS周りのソースレビューも実装対応頂くことに重きを置いてしまい、パラメータ部分の仕様変更に伴う変更点を見落としていたので一つの観点にこだわりすぎて視野が狭くなって余計な工数になるのは防がないと今後の業務では致命傷になっていく、と危機感を持って行う。
まだ身体も本調子ではないので、そこは最重視して管理しまた離脱という事態は何としても避けるようにする。</t>
  </si>
  <si>
    <t>【システムエグゼ様案件】10.0h
【ソース再レビュー】4.0h
・CDC-ID登録画面→QS登録のパラメータ部分で質問あり
・仮登録（J-WID）→修正待ち
・報告ファイル生成指示画面→レビュー対応、再指摘事項修正依頼済み
【結合テスト仕様書作成】4.0h
・CDC-ID登録→作成済み
【単体テスト結果レビュー】2.0h
・ログイン画面（VPN含む）
【所感】
単体テストの結果レビューに着手したが、まず最初に単体テスト仕様書を現行の基本設計と照会して画面項目に相違がないかの確認、レイアウトのエビデンスが取得できているか、出来ていないなら何か原因があるのかを確認。Junitのカバレッジ結果を確認してカバレッジが100％にならない要因の調査を順に追っていく、という流れを教えて頂いた。実際に割り振られた業務で手ほどきを受けていたが、なぜそれを行わないといけないかを考えながら行わないと業務の手順も理解できないで停滞してしまう。それだけは絶対に避けたいのでJunitの意義、何が出来るかという情報収集を行う。</t>
  </si>
  <si>
    <t>【システムエグゼ様案件】8.0h
【現状把握、チャット履歴確認】
【結合テスト仕様書作成】7.0h
・CDC-ID登録→指摘事項反映したうえでのPR 1h
・報告提出検索・表示着手 2h
・サービス検索・表示修正→PR済み 4h
【単体テスト結果レビュー】
・TLから作業の観点の共有 0.5h
【所感】
単体テスト結果レビューの観点をTLから時間を取っていただき、説明を受けた。
controlerのカバレッジの％確認、またC0,C1の確認についてや、テスト仕様書の確認の観点といった所を受けた。エラー関連に関してはソースレビューでの担保が確保できているのであれば大丈夫という点、カバレッジのパスが通っていない点（黄色）の点のモック化が難しいので目視確認であれば大丈夫、という様々な観点が必要なので早急に慣れなくてはいけないので引き締めて対応する。
結合テストの仕様書も体裁面でのミスという、時間だけ浪費するようなミスは何としてもなくしていかないといけないし、権限によってロジックが異なる処理は詳細設計書の要確認が不足しているのでその点念頭に置いて行っていく。</t>
  </si>
  <si>
    <t xml:space="preserve">【システムエグゼ様案件】11.0h
【ソース再レビュー】
・CDC-ID登録画面→確認事項あったので質問済み
・仮登録（J-WID）→修正待ち
・報告ファイル生成指示画面→指摘事項あったので再修正依頼済み
【結合テスト仕様書作成】10h
・CDC-ID一括検索修正→PR済み 8h
・サービス検索・表示再修正→PR済み 2h
【単体テスト結果レビュー】 1h
・ログイン画面→質問事項の回答待ちで保留
・ログアウト画面着手→テスト仕様書で確認事項あり
・パスワード変更画面→完了
【所感】
単体テスト結果レビューの観点でプロダクトコード（main）とテストコード（test）の確認場所を誤解していたためそもそもの概念の理解が取れていなかった。
しかしながらプロダクトコードが何なのか、今回は観点ではないテストコードについての区別が取れたのでひとまずそれをもとにテスト結果レビューを行った。
カバレッジ的にほぼ問題なかったが、テスト仕様書のtab順の相違といった点もあったので見落としがないよう引き締めて取り掛かる。
また、結合テストの仕様書も期待値が的外れな内容だったり粗が目立つ指摘があったのでそのような時間だけ消えるようなものは何としても失くしたい。
</t>
  </si>
  <si>
    <t>通院のためお休み</t>
  </si>
  <si>
    <t>【システムエグゼ様案件】9.0h
【結合テスト仕様書作成】1.0h
・PR済みの結合テスト仕様書からシナリオ一覧シート削除対応 0.5h
・報告提出検索・表示 0.5hh
【単体テスト結果レビュー】5h
・パスワード変更完了→完了
・サービス新規登録→PR対応依頼
・サービス新規登録確認→質問事項あり
・映像問い合わせ詳細→修正依頼済み
・全尺音源登録→修正依頼済み
【ソース再レビュー】
・仮登録（J-WID）→完了
・報告ファイル生成指示画面→再指摘あり
【所感】
単体テストでの確認で仕様書に記載してあったレイアウトのメッセージがマスタで定義されているメッセージと異なり、そのファイルだけではあるが修正範囲もそれなりにあることが発覚した。しかしながら、それについてはソースレビューの時点で担保されていないといけない項目であり、この時点で判明するのはよろしくない。
自身の作業しているものが一体どこまでの範囲に影響を及ぼすのか、といった観点で考えながら行うことも当然だが抜け漏れてしまうこともあるので注意する。
また、オフショアのメンバーとのやりとりで英語でのやり取りも少しばかり挑戦してみた。ビジネス英語なのでいかにシンプルな分にするかを意識して伝えられたかとは思う。</t>
  </si>
  <si>
    <t>【システムエグゼ様案件】
【結合テスト仕様書作成】
・PR済みの結合テスト仕様書からシナリオ一覧シート削除対応
・報告提出検索・表示
【単体テスト結果レビュー】
・パスワード変更完了→完了
・サービス新規登録→PR対応依頼
・サービス新規登録確認→質問事項あり
・映像問い合わせ詳細→修正依頼済み
・全尺音源登録→修正依頼済み
【ソース再レビュー】
・仮登録（J-WID）→完了
・報告ファイル生成指示画面→再指摘あり
【所感】
結合テスト仕様書での粗が目立つ指摘があって、いかに実施者側の視線に立って考えるかという観点があまりにも浅かった。セルフチェックを行う際に一旦自身の知識をリセットしてテスト実施者側の視点に立って、理解できるかどうか、主観で理解できるからという考えは捨てて質を上げていかなくてはいけない。
そのために客観視する癖をつけていく。体裁の確認も失念しがちなので見栄えもきれいにできているか、雑になっていないかということにも留意して少しでも戻しが起きないように作業しレビュワーの負担を減らすよう尽力する。</t>
  </si>
  <si>
    <t>【システムエグゼ様案件】
【結合テスト仕様書作成】
・報告提出検索・表示作成
→質問事項あり、竹村さんに連携
・サービス詳細変更画面修正
→警告メッセージ表示の可否以外は一通り修正済み
【基本設計・詳細設計修正】
・報告提出画面修正→PR後マージご対応済み
【所感】
結合テスト仕様書に関しては、実際ならもっと直値を用いて何のテーブルからどのような値のデータが取得できる、どのようなデータとして登録・更新されるという期待値を行う、という話を伺った。確かに言われてみればもっともであるしデータのパターンとしてある程度決めるよりも確かに確実ではあるが現状を加味して現在の粒度で作成を依頼している旨の話も聞くことが出来た。現在求められているレベルを満たせるように研磨することに注力し、余計な不安感を抱いて業務に支障をきたさないようにする。また、ブラックボックスでのテスト実施が難しいものやソース上では定義されているが画面上では発生が難しいケースについて含めるべきかの判断はやはり自身だけでは禁物なので、実施者が可能かどうかという視点も持ってソースにあるから、という理由一辺倒にならないようにする。</t>
  </si>
  <si>
    <t>【システムエグゼ様案件】11h
【結合テスト仕様書作成】
・サービス詳細変更画面修正
→現状の観点も反映させつつ修正作業
【ユニット定例】19:30～0.5h
【所感】
DB上の実データを伴ってのテストケースの実施に関してPMからも事前にバックアップを取得してレコードに関してをかけるのであればテスト上でも使用可とのことで確認は取れた。それはそれとして本日の成果物が結局手戻りの結合テスト仕様書の修正に費やしてしまい、それに計1.5人日もかかってしまった。ただでさえWBSで遅れが生じているので今回取得できた観点の反映を行いながら作業が止まっていた他画面の結合テスト仕様書の作成に注力する。
あくまで実施手順は該当シナリオの１から行うことにのっとり事前に検索処理が必要なら検索のシナリオでなくてもr手順に含めないと確かに不自然なので、実施者視点で考えて納得するような期待値・手順の視点を忘れないようにする。</t>
  </si>
  <si>
    <t>【システムエグゼ様案件】9.5h
【ソースレビュー】
・CDC-ID登録画面→レビュー依頼来たので対応、完了
【結合テスト仕様書作成】
・報告提出検索・表示作成
→PR対応、レビュー依頼済み
・報告提出本締解除
→着手、作成済み（PR対応はこれから）
【所感】
報告系のシナリオの結合テスト仕様書であるが、最初のシナリオが量的には多く時間を要してしまった。しかしながら報告系シナリオの他画面にケースとして活用できそうな処理も同時にあり（アップロード系やダウンロード系）、参照・更新仕様や入出力のファイル、メッセージコードに主に気を付けておけば作業が効率的に進められそうだった。単なるコピペには絶対せず、手順は1から思案することは忘れずに取り組む。あくまでCUDはエビデンスを前後に取得することを前提にするのでそれを考慮してパターン構築を行い、注釈が必要な場合のケースバイケースでの記載を早期に習得することも常に意識しながら作業に注力する。</t>
  </si>
  <si>
    <t>【システムエグゼ様案件】9.0h
【結合テスト仕様書作成】
・報告処理状況検索着手
→ダウンロード（正常・異常）が残る。残り約3hほどの予想
【現行のDBに接続のための環境構築】
・DB接続確認済み
【所感】
oracleを用いて本番環境のDBに接続のための設定を行った。
実際のテーブル内のデータを初めて見ることが出来、結合テストのケース作成の際に期待値をどうやって設定できるかということの解像度がより高めて考慮することが出来ると思った。
実際に検索件数の境界値チェックを今まではケースに含めていたがプロパティを設定しなおさないのと、境界値ちょうどで検索結果を取得できるかと言われれば現実的でないので件数オーバーのみで確認するという段取りが出来た。
条件を指定しないで検索するとすぐに件数をオーバーするくらいには実データが入っていたので期待値の注釈を忘れないのと、バイナリ型データの直接閲覧はDB接続が切れたのでクエリで確認することも覚えられた。
これについては忘れないようにしたい。</t>
  </si>
  <si>
    <t>【システムエグゼ様案件】9.0h
【結合テスト仕様書作成】
・報告処理状況検索着手
→PR対応済み
・報告提出本締め解除修正
→修正後再レビュー依頼、再修正依頼来たので要確認
【所感】
レビュワーによって観点についても必ずしも同じになるとは限らないのでレビュワーによってそれぞれの指摘に応えられるようにしなければと感じた。
結合テストは現状のフォーマットだとZ字の要領でチェックをしていくのでその場合は期待値に補足事項を書いてもで戻りになってテスト実施者が2度手間になってしまう。その点はドキュメントを作成するならそれを見て作業する人もいるのでその視点で考えなければいけなかったと自省した。実施者の視点で、と心がけていたが実際の作業の解像度がやはり足りない。何度も指摘を受けることになるだろうがそれに対しては成長の余地があると好意的にとらえて業務の支障をきたさないように注意する。またメンバーの方から質疑の質が上がったとのお声をいただいたので確認する視点での質の高いドキュメント作成の意識を高めていく</t>
  </si>
  <si>
    <t>【システムエグゼ様案件】5.5h
【結合テスト仕様書作成】
・報告提出本締解除再修正→再レビュー依頼済み
・報告処理状況検索→再レビュー依頼済み
・CDC-ID登録修正→再レビュー依頼済み
・報告ファイル生成指示作成→作成、PR済み
参照仕様での画面上で確認不可なレコード取得処理の確認の為にあらかじめ取得するレコードが存在するかをDB上で確認することでケースとしては含められた。
あくまで画面上での再現性を考えながらケース作成をするので再現性がない、DB上の操作は関係ない場合のものは確認の仕様がないので含めないというケースバイケースを考えられた。
またQSの管理画面からのリアルタイムインデックスの登録確認の行い方もひとまずは確認できたのでそこも今後の結合テスト仕様書で同じ程度の粒度で差異がないように作成していく。
また、手順内に補足事項として含ませる形で作成するようになったので今まで作成したものは戻しの修正が多くなるがその分変更箇所が増えるのでそれに伴った余計な修正がないように細心の注意を払って行う。</t>
  </si>
  <si>
    <t>【システムエグゼ様案件】8h
【結合テスト仕様書作成】
・報告提出検索・表示→修正対応、PR対応残
・収入・会員数管理着手→表示、アップロード（正常）作成
基本設計のデータ表示シートでの記載漏れがあったので、DB定義書・ソースを確認の上で修正対応を行った。実際メンバーの方のご指摘で再修正対応を行ったが、少し時間を要しすぎたと思った。次回からは確認する資料は定められるので、より迅速に対応する。また、既存の基本設計の別件での質問対応もあったが、実際認識違いであればご指摘を、という保険をかけて回答を行ったので、もし認識違いがあればメンバーの方に指摘をしていただくという万が一の対策も行えた（本来は認識違いなく回答するのが一番だが）
実際メンバーの方が不在の日は代わりに対応せざるを得ない状況下に置かれることもあるので、自身がどのような対応をしたかや、それで終了にせず、他メンバーにも共有させてご指摘がある場合は指摘いただくように立ち回って独断にならないように意識は出来たかと手ごたえを感じた。</t>
  </si>
  <si>
    <t>【システムエグゼ様案件】8h
【結合テスト仕様書作成】
・報告提出検索・表示→修正対応、PR済み
・収入・会員数管理作成→PR、レビュー依頼済み
報告提出画面の修正対応を行ったが、報告系の管理画面のような意味合いを持つので一つの画面内で行えるテストケースも必然的に増える。その中でいかにテスターに負担少なくかつ分かりやすくテストケースを網羅してもらえるか、それを再度意識して修正にかかった。あくまで期待値に記載が必要な場合は手順実施後に確認してほしい点に絞り、手順内での確認が必要な個所は詳細に記載する。手順内で冗長になりすぎないように留意はしているが、それでも長くなりそうな点もある。そこはデータパターン表での記載とうまく分けて情報量を詰め込みすぎないように注して作成をした。（データパターンは手順実施前に確認は必須だろうと踏んだので）
しかしながら作成者→レビュワーを通過してもデータパターンが食い違いがあるのも項目が多くなるにつれて可能性が増えてくる。
その場合の対策で実施者側で対応するという対策はもう点であった。自身やレビュワーの視点以外の視点も発生するのでより確実性をあげつつ少ない時間で対応する術としてそのような方法もあるのだなと知ることも出来た。</t>
  </si>
  <si>
    <t>【システムエグゼ様案件】9h
【結合テスト仕様書作成】
・報告処理状況修正→PR対応済み
・CDC-ID登録修正→PR対応済み、レビュー完了を確認済み
・直送指示着手→作成しPR対応済み
・遡及報告着手→ダウンロード系・アップロード系の正常異常残
【所感】
外部連携周りでの異常パターンのテスト実施者の環境では実行が難しいような操作（開発者が構築サーバ環境の再起動が手順として必要）があったが手順に担当者に実施前に認知させて実施時に担当者に対応して頂くような導線を引いてあげて実施手順として成立させる方法を教示され、成程そのやり方もあるのかとまた引き出しを増やすことが出来た。
また、結合テスト仕様書作成の体裁の粒度や方式も定まってきて、共通での修正も少なくなり定型化の質も上がってきたと感じている。
しかしながらそれでも漏れが出ているのは事実なので順番にテストケース→データパターンを構築してそもそも漏れが出ないように最初からセルフチェックもかねて作成するように作成手順を変えた。今までは既存のものをうまく流用しようとしていたが、それだと修正が十分にできていない箇所が出ていたので一旦まっさらな状態から作成していったほうがで戻りが少なかった。なのでその手法で対応していく。</t>
  </si>
  <si>
    <t xml:space="preserve">【システムエグゼ様案件】8.5h
【結合テスト仕様書作成】
・遡及報告着手→PR対応残
【所感】
午後過ぎまでには遡及報告の結合テスト仕様書は完成させる予定であったがダウンロード系とアップロード系の正常異常のテストケースの作成、データパターンの項目数が純粋に多量なことを考慮出来ておらず、結局1人日を要してしまった。今までの経験則からダウンロード系とアップロード系の正常異常にかかる時間を見積もっていたが、チェック項目の数やデータパターン構築の為に画面の項目が必要なのかファイルの項目が必要なのかの事前確認が必要だなと痛感した。
実際に工数として表明するなら、はっきりとした時間が読めない場合はイメージの予想時間の1.5倍くらいで見積もるといいということも先輩が仰っていた。メンバーも自身の見積もった時間をもとにスケジュールを立てていくだろうし、その時間の見積もりはより精度を上げていかないといけない。
</t>
  </si>
  <si>
    <t xml:space="preserve">【システムエグゼ様案件】9.5h
【結合テスト仕様書作成】
・遡及報告着手→PR対応残
・報告ファイル生成指示修正
・ユーザ表示検索修正
・お知らせ表示検索修正
→修正しPR対応済み
【所感】
本日は修正対応中心で業務を行い、その後に残タスクを取り掛かろうとしたが結合テスト用の環境で実際にアプリの画面への連携が未対応だったため、その連携に余計に時間を要してしまったこともあり修正作業ですべて使ってしまった。
その分実際に画面を見ながらケースの確認、修正も行えたので一概にダメだった、とはいえず初めての画面を確認しながらの作業で戸惑いもあったのも要因かと感じた。今後の修正でよりテストケースの実施手順として解像度をより高めて実施が出来るようになったので指摘事項だけでなく画面を触って気づけた点も反映させてドキュメントの質のさらなる向上を行う。
</t>
  </si>
  <si>
    <t>【システムエグゼ様案件】8.0h
【結合テスト仕様書作成】
・NexTone権利ファイルアップロード作成
→作成しPR対応済み
・お知らせ新規登録修正
→修正対応しPR済み
・収入・会員数管理修正
→修正しPR対応済み
・お知らせ変更修正
→修正しPR対応済み
・ユーザ詳細変更修正→着手30分程、残り30分～60分予定
【所感】
結合テスト仕様書で未対応のタスクが残り1件ではあったものの、現時点のテスト環境で画面を用いながらケースの作成を行った。やはり実際に画面を動かしながら作成できた場合の方が解像度が高くケースの再現手順を構築できるなとは実感できた。ファイルのアップロードについてもファイル項目の定義書で定義されている要綱通りのファイルを作成したり、エラーを再現するためにわざと名前の変更や格納ディレクトリからの削除、拡張子の相違を実際に実行してテスト実施者側の視点で手順、期待値がどうすればわかりやすくなるかを改めて意識して作成できたのではないかと思いたい。
修正作業についても修正粒度は上がったかと思うが、PRしてから漏れが見つかったり、というのもいまだに散見された。即座に対応する策としてファイルのセルフチェック（時間をかけすぎない）をPR前、PR後、レビュー依頼前の3段階で確認して徹底的に漏れをつぶすようにした。
本当はこのようなことがないようにするのがいいのだろうが悠長にそんなことをやってられるような余裕もあまりないので回数を増やして対応するようにするのが現状での最善策かと思う。それで漏れがなくなってきたら徐々に頻度を減らして作業スピードを上げていくようにする。</t>
  </si>
  <si>
    <t xml:space="preserve">【システムエグゼ様案件】8.0h
【結合テスト仕様書作成】
・ユーザ詳細変更修正
→対応、PR対応済み
・ユーザ新規登録
→対応、PR対応済み
【所感】
今回修正に取り掛かった結合テスト仕様書が、初期に作成されたひな形も含めたものが対象であったので今までの観点の漏れがないような修正を行った。
本日中にタスクを２点対応して且つ余裕を持てるように、とあらかじめ見積もって作業を行い、途中質問事項の対応をはさみながらもなんとかタスクは終了できた。万が一に備えての時間設計がいかに大事かというのを身をもって体感できたと思う。また、次のタスクがバッチ関連の結合テストの実施者になるのでまずは現状の資料の場所の確認や実施のための前準備が何が必要かも少し調査を行った。ちょうどメンバーの方がPMに質問をしていたタイムリーな内容だったので自分もすぐに対応できるようにローカルでも一式をそろえておくようにして隙間時間に少しづつ準備を行うことも予定通りに進めるために大事だと思うので本筋からはずれずに余裕があるときはしっかり準備する癖を作らなくてはいけない
</t>
  </si>
  <si>
    <t>【システムエグゼ様案件】8.0h
【結合テスト仕様書作成】
・ユーザ詳細変更再修正
・ユーザ新規登録修正
→対応、PR対応済み
・U004_ユーザステータス変更
・G004_お知らせ削除
→現状の観点を反映させてレビュー依頼済み
【その他対応】
・質問事項対応
・バッチ結合テスト用のバッチサーバの接続確認
・報告提出画面詳細設計書修正→PMレビュー済み
【所感】
結合テスト仕様書の修正点をはき違えて、手順をまとめられるものはまとめるのではなく、一つ一つ手順をそれぞれの期待値ごとに分けるような修正になった。
その場合でも期待値の確認が出来るような手順にはなっているものの、だからいいというわけでなくそもそも修正する内容として根本から間違っていたのでそれ以前の問題である。修正観点が間違いないか、というものは慣れが生じて自身の判断に傾倒してしまったのと指摘事項を要確認できていなかったので修正作業が生じた場合、指摘事項を曲解思想であれば認識齟齬がないか逐一確認。
問題ない、と判断しても今一度指摘事項をセルフチェック前に確認する癖をつけて余計な戻しを引き起こさないようにする。
慣れが生じている今の段階が一番危険だと意識して取り掛かる。</t>
  </si>
  <si>
    <t>【システムエグゼ様案件】8.0h
【結合テスト仕様書作成】
・A002_FP検索コメント投稿着手
→作成しPR、レビュー依頼済み
・G004_お知らせ削除
→修正対応あり、修正し差異レビュー依頼済み
【その他対応】
・バッチ結合テスト実施環境の現状確認
【所感】
近日中に開始予定のバッチ関連の結合テストの実施について現状の確認がメンバーの方より取ることが出来た。ssh接続を該当のサーバで確認したもののそのサーバ内で読み込むための設定ファイルや実際にバッチを実行するための手順といったものが現状整備中ということであった。しかしながら大体の流れについては共有頂いたのと、現状関連フォルダ内に格納されている手引きの資料やテスト仕様書など前もって準備できるような資料はあるので、まっさらな状態で始めるわけではなく、少しでもスムーズな作業を行うため必要な情報は頭にある程度入った情報で作業を行い、何もかも1からではなくある程度の前提条件を理解したうえでメンバーの方々の余計な時間を取らせないように対策を講じる。
現状レビューを通っている作成済みの結合テストの仕様書についても実際にテスト実施により不具合や足りない点、修正が必要な個所も出てくると踏んでいるのでそれも経験ととらえてネガティブにはならないように取り掛かれる心構えをしておく。</t>
  </si>
  <si>
    <t>【システムエグゼ様案件】8.0h
【結合テスト仕様書作成】
・A002_FP検索コメント投稿着手
→修正し再レビュー依頼済み
・A003_FP検索全尺音源登録
→着手
【所感】
音源周りがテストデータとして入ってくる画面の処理兼、Electron周りでの処理が入ってくるので人為的に発生させられる異常値が不明瞭というのが作業の速度を大きく遅めてしまった。しかしそこの部分をおろそかにしてしまっては言語道断なので竹村さんがPMと方針についての討議をするということでそれ込みで記載を決めていくように慎重に作業していった。また、結合テストの実施者より実施の件での質問対応がいくつか発生した。これに応えられなくては作成した意味がない、というのと応えることに成長があると思って真摯に対応した。
まだ至らぬ点もあって粗削りなのでそこも含めて精度を高めていく。</t>
  </si>
  <si>
    <t>【システムエグゼ様案件】8.0h
【結合テスト仕様書作成】
・A003_FP検索全尺音源登録
→作成し修正は一通り対応、PR対応残
【所感】
結合テストの異常系の自発的な再現手順の思案を引き続き行っていたが、テスト用に使える音源のデータは決められたものであり、異常系を誘発させるために取り合えず自身で作成してそれを、、という手順は踏めなかった。（セキュリティの観点からしたら当然といえば当然であるが）
しかしながら受領できるテスト用データ内にその条件を満たせるものがあるかは受け取ってみないとわからないようであったり、異常系の中には整合性エラーに起因するもので本来起こりえないものもあったり、それを実証するにはどうしたらいいか、と右往左往してしまい思ったよりも時間を要してしまった。
考えるのはもちろん必要だが時間との兼ね合いは現状最大の課題なので（何度も自戒しているけれども）予定を立ててそれ通りに進めていくことの意識を忘れずにする。予定立てにもその時間になる根拠をしっかり持て構築していく。
また、自身が作成した結合テスト仕様書での実施者からの質問対応が度々発生して、それの返答にも時間を要し待たせてしまっているので仕様理解、再現をすぐ行える準備をいつでもしておくように留意する。</t>
  </si>
  <si>
    <t>【システムエグゼ様案件】8.0h
【結合テスト仕様書作成】
・A003_FP検索全尺音源登録
→作成しPR対応
・A003_FP検索全尺音源登録再修正
→再度修正し再レビュー依頼
【その他対応】
・A020_権利問合せ映像コンテンツ構成楽曲編集レビュー対応
→6割ほど対応
・質問事項対応
【所感】
手隙の時間があったので結合テスト仕様書のレビュー作業を始めて行った。
今まで培ってきた観点を基にすることはもちろんのこと、該当箇所の処理の仕様も理解しないとただ文章を読むだけ、体裁を確認するだけの機械的な作業になってしまうのでそうならないように各種設計書やソースも確認して仕様理解も並行して行った。体裁面ではCRUD処理が一緒のケースに含まれているものなどの気になる点があったものの大体は指摘事項通りの修正になっていたと思う。
あとは文面の内容が初めて実施する人にとって理解が出来るか、という点である。実際に自身が作成したテスト仕様書をもとにテストを実施している担当者から、データパターンの記載内容の意味が分かりづらい旨の質問があった。
テストを行う視点で、というのは大事だがその中に今まで自分たちが見てきた設計書の内容やソースの内容がありきのものが含まれてしまっていることに気づかされている。今から資料を確認します、キャッチアップを行います、という視点で考え、何も知らない状態から内容を理解できるか？という観点を持つこと、持っていると自覚していてもそれは今までの前提知識があるからではないか、と自身の考えにより疑問を持ってレビューを行わなければと感じた。</t>
  </si>
  <si>
    <t>【システムエグゼ様案件】8.0h
【その他対応】
・A020_権利問合せ映像コンテンツ構成楽曲編集レビュー対応
→指摘事項あり、再修正依頼
・質問事項対応
・収入・会員数管理画面詳細設計書QA表対応
【所感】
質問事項対応のレスポンスが遅いのを痛感した。確認はすぐにするのだが返答のための準備、エビデンスが必要であればその容易であったり、質問者が納得できるようには何が必要なのかを考え込んでしまい結果時間を要することになってしまっている。相手の知りたいことが何なのかをまずは整理、もし時間を要しそうなら一旦クッションを置いて無反応はナシにする、といった対策を講じている。昨日、そのまた昨日よりも速度は若干向上しているもののまだまだ研磨が必要な改善点なので、基本的に5分程度で何かしらのレスポンスを返すようにする。</t>
  </si>
  <si>
    <t>【システムエグゼ様案件】8.0h
【その他対応】
・A020_権利問合せ映像コンテンツ構成楽曲編集レビュー対応
→再レビュー対応、完了
・質問事項対応
・収入・会員数管理画面詳細設計書QA表対応
→再修正後再レビュー依頼済み
・作品コード仮登録画面詳細設計書QA表対応
→修正後再レビュー依頼済み
【所感】
詳細設計の修正にあたり再度関連資料の確認を行った結果基本設計の修正点が見つかった。本来ならばもっと前の段階で見つけなければいけなかった点であった（自身が担当した詳細設計であったため）その精度の低さを改めて痛感させられた。しかしながら、この点に疑問を持って気づくことが出来たのは当時と比べると若干ではあるが精度が上がっている証拠にもなるので一概にダメだったと決めつけずに、今度はより少ない回数、最初の段階で発見できる着眼点に鍛えなければいけない。質問事項回答の精度も、向上はさせたいが自身が予期していたものと違う内容の質問も来るので、むしろその際に如何にして早急に回答できるかがより重要だと感じたので昨日も感じた回答時の注意点を今一度確認、そして一度頭をクリアな状態にして余計な情報を減らして取り掛かるようにする。</t>
  </si>
  <si>
    <t>【システムエグゼ様案件】8.0h
【その他対応】
・バッチ結合テストのキャッチアップ作業
・質問事項対応
・報告提出詳細設計修正
→残1h程の予定
【所感】
結合テスト実施にあたりメンバーの方からの質問対応を引き続き行っていたが、さーな接続のための設定に必要なssh接続用の公開鍵、秘密鍵の連携やそもそも核の先の共有サーバの権限回りも当然のように与えられているものかと考えていたが、参画されたのも先月末だったのでまだ付与されていなかったことが判明した。実際に質問事項の対応をしなければわからなかったことなので結果的にはよかったが、自身と同じような環境でやれているか、ということに疑問を持って取り掛かるべきであったと思った。
バッチの実行環境整備が整うまでは詳細設計の修正やキャッチアップ作業に取り掛かることにはなるが、特に詳細設計は久々のほぼ1からの処理内容の記載修正なのでどのような粒度だったかを思い出し、メンバーの方に聞いたりして、余計な戻しを発生させないよう細心の注意を払って取り掛からなくてはいけない。</t>
  </si>
  <si>
    <t>【システムエグゼ様案件】8.0h
【結合テスト実施】
・映像リンク情報エクスポートバッチ着手
→資料確認、キャッチアップ、環境構築のち作業着手、対応完了しPR、レビュー依頼済み
【その他対応】
・報告提出詳細設計修正
→修正完了し再度PR、レビュー依頼
【所感】
詳細設計の修正後、現状実施が可能なバッチの結合テストについて共有頂いたので、その中で自身がタスクを割り振られていたタスクを行った。
まずは資料確認、仕様確認、環境構築からコマンドの実行手順をメンバーの方に逐一確認を取りながら戻しがないように進めていった。
初動が遅かった分結局半日かけ4ケースほどのテストを実施していった。
逆にこのくらいの量を最初に着手出来たのは幸運だったかもしれないので、今回のテスト実施で慣らしたので次回以降のテストにかける時間（特に準備時間）は大幅に削減は出来るかと感じた。
今回のケースがシェルスクリプトの実行ではなくsqlファイルの実行であったので少し特殊ではあったものの、最初にそのケースを対応できたので次回は詰まることなくやっていけるようにする。
現状ssh接続がすぐ切れる状況なのでコマンドプロンプトは基本画面のどこかに表示させてある程度の対策をとって、処理が長くなるバッチの実施の際に接続切れで期待値取得がままならない、という余計な手間を防ぐようにしないといけないと本日を通して痛感した。</t>
  </si>
  <si>
    <t>【システムエグゼ様案件】8.0h
【結合テスト実施】
・映像リンク情報エクスポートバッチ再実施
→修正事項修正し再レビュー依頼
・リンク情報エクスポートバッチ実施
→NG項目あり、一通り完了し明日PR予定
【その他対応】
・報告提出詳細設計再修正
→修正完了し再度PR、レビュー依頼
【所感】
詳細設計の修正が現行の設計やソースのものがごちゃごちゃになっているのに気づけず、その点での修正に時間を要してしまった。メッセージコードの順番と処理の順番ともにずれが生じていたためであった。自身ではかくにんしていたものと思っていたが、メッセージコードのずれによって間違っていたのでこの点は慣れによる見落としであった。
結合テストの実施はエビデンスの取得が客観的に確認してこれではいけない、どのサーバで行ったかの証明が出来るようにだとか、余計なファイルやログがないようにだとか、考えれば確かにその通りだ、という点が実施後に出てきて再度サーバの接続対応など反復作業が無駄だったなと痛感した。
この点は次回の課題なので一回の実施ですべて網羅できるようにエビデンス取得もどのように取得できればいいかを考えながら行っていく。</t>
  </si>
  <si>
    <t>【システムエグゼ様案件】6.3h
【結合テスト実施】
・映像リンク情報エクスポートバッチ再実施
→修正事項修正し再レビュー依頼
・リンク情報エクスポートバッチ実施
→PRし、レビュー依頼済み
【その他対応】
・報告提出詳細設計再修正
→修正対応、現在継続中
【所感】
本日バッチの結合テストの実施も行ったが、メインの業務は詳細設計書修正作業が多かったかと思った。既存の設計書からの流用ではあるものの、その既存のドキュメントの記述方式が一部表現的にわかりづらい個所があり、その表現をどのようにすればわかりやすく、且つどちらかというと業務要件的な言い方に出来るかに重点を置いての修正をTLに逐一確認を取って進めていった。
アップロード処理で用いられるファイルが処理場でWebサーバに一時保存されるもの、そこからDBに登録用に圧縮されて作成されたDB登録用のファイルの2種類に分かれるのでこの表現を起点にどうすれば読み手に違和感なく受け取ってもらええるか、疑問の余地を許さず通せるか、客観視を忘れずに取り掛からなくては、と自戒出来た1日だった。</t>
  </si>
  <si>
    <t>"【システムエグゼ様案件】8.0h
【結合テスト実施】
・リンク情報エクスポートバッチ指摘事項対応
→対応し差異レビュー依頼済み
【その他対応】
・報告提出詳細設計再修正
→修正対応、PRに反映点をプッシュ済み
・その他結合テスト実施に関しての質問事項の対応
【所感】
結合テストの実施の質問対応に伴う調査で、DBでのレコードのinsert及びdeleteの対応でinsertした分量と明らかに異なり、テスト用のユーザ情報とはいえ既存のデータの削除が発生してしまった。
2度とこのような人的ミスを起こさないように（本番でやっていたら一発でアウト）事前にinsertした件数と削除する前にselect countでの件数を事前確認、削除するクエリのキーが誤りがないかのダブルチェックを上長に確認するなどして何重にも策を講じる。
また、今回のようにテスト実施の為のinsertが発生した場合（特にテスト用のアカウント情報でない既存のアカウント情報関連）は一旦CRUD処理ではRでとどめてその後メンバー確認で承認を得たうえで残りのCUDの操作も対応するようにテスト実施者に指示を出すように事前に出る杭は打つようにした。
何かしら起こる前の対策、不安な点の立ち止まって確認の意識が薄れていたので今回の件は特に注視して取り掛かりや回答、調査対応を行う。</t>
  </si>
  <si>
    <t>"【システムエグゼ様案件】8.5h
【結合テスト実施】
・リンク情報エクスポートバッチ指摘事項対応
→DBと出力ファイルのデータの差異確認、問題なかったのでPRやエビデンスの再確認が残り
【その他対応】
・報告提出詳細設計再修正
→修正対応、PRに反映点をプッシュ済み
・その他結合テスト実施に関しての質問事項の対応
→明日対応事項あり
【所感】
詳細設計の修正でも指摘されたことだが、何とか詳細に説明しようとしすぎてかえってわかりづらい文脈や説明になってしまう（冗長になりがち）悪癖がどうにも身についてしまっている。如何に簡略に、わかりやすくするか、ということに気を付けてはいるが、それが脱線して「如何に漏れなく伝えるか」という微妙に異なる観点になってしまっている節がある。そこは矯正がマストなのと、バッチで出力されたファイルとDBとの整合性は割と時間との勝負であった。長時間でのSQL実行を確立させて且つ、その後即座にtera termでのシェル実行でファイル出力とエビデンスの取得を一連の流れにしないと整合性が取れない（時期的にも、データのCUDで差分が生まれる）ので今回でそれを身をもって体感できたのは僥倖だったと思う。</t>
  </si>
  <si>
    <t>"【システムエグゼ様案件】8.0h
【結合テスト実施】
・映像リンク情報エクスポートバッチ指摘事項対応
→修正し差異レビュー依頼済み、PMへのレビューまで進捗確認済み
・リンク情報エクスポートバッチ指摘事項対応
→対応完了し再レビュー依頼済み、NG項目の修正対応待ち
【その他対応】
・その他結合テスト実施に関しての質問事項の対応
→説明必要事項あり、翌週担当者に説明予定
【所感】
ファイルを出力しダウンロードする処理での処理途中での参照仕様の検索項目確認のテストケースで、千件以上の出力データ且つ、複数のテーブルの情報を結合してデータ行としているファイルなのでどのように期待値を確認するかがわからなかった。本件についてもケースバイケースをうまく扱う項目であり、出力項目の全権ではなく、最初の20件程度をDB上にデータが存在するかの確認、あとの項目は流し目で確認し文字化けなどの明らかにおかしい個所がないかを確認する。全権確認するのは現実的ではないし無駄に時間を浪費する、との教示をいただいた。ある程度の着地点を決める審美眼がないので、「これくらいの程度で項目が確認出来れば成立するのでは？」という考えを持たなくてはいけない、と痛感した1日であった。自身の視野の狭さを改めて実感した。</t>
  </si>
  <si>
    <t>"【システムエグゼ様案件】8.0h
【結合テスト実施】
・テンポラリFPファイル削除バッチ着手
→全12件対応、仕様書に結果追記しPR対応残
【その他対応】
・その他結合テスト実施に関しての質問事項の対応
【所感】
本日はWebAPサーバでのバッチの結合テストの実施であり、初動にだいぶ時間を要してしまった。既存資料を参考にしながら進めていくような手順だったり、データパターンの再現を実際に実施者の環境でどうやって行うかを考えながら行っていたので12件という少ない件数に結局1人日要してしまった。
WebAPサーバを用いてのバッチテストは本日のタスクを含めてもう1件あるので（他メンバーのタスクなので巻き取るかとは予想）潰しの利く今のうちに早急に完了させたい所存である。
バッチの結合テストの件数としては2000件超なのでこのままではまずいという危機感を持って（だからといって粗雑になっていいわけではない）速さを求めて実施タスクをこなし続ける。
また、テスト実施者からの質疑対応の早さも上げていかないと支障をきたしてしまうのでこちらも自身の担当した仕様書の中で現状実施者は何を行っているかを念頭に入れておいて小出しの準備を忘れずに行う。</t>
  </si>
  <si>
    <t>"【システムエグゼ様案件】10.0h
【結合テスト実施】
・テンポラリFPファイル削除バッチ着手
→PR対応、NG項目あり
・ダウンロード一時ファイル削除バッチ着手
→NG項目あり、PR、レビュー対応
【その他対応】
・その他結合テスト実施に関しての質問事項の対応
・QA表対応→6件中3件は修正、回答可能で残り3件はPMに要確認
【所感】
昨日の反省を活かし、結合テストの実施をより迅速に行えるようにつとめた。
例えば、エビデンスでのマーカーの使いまわしでいちいち作成する工数を減らしたり、不明点で作業がストップになっている間に再テスト以来のあったテストのエビデンス取得までを行い、後程エビデンスの整理作業だけを残してすぐに取り掛かれる土台を作ったりしていた。
本日のタスクの12件のケース消化及び再テスト実施の2件、NG件数で確認事項の必要だった2件の計18件ほどは一通りこなすことは出来た。
途中から着手したQA対応はエラーの追加をクライアント様が所望している様子であった。しかしこれは設計書の修正からソース修正、テストの再実施までの影響範囲が出て工数の再調整まで入ってきてしまうのでPMに至急報告をしないといけない要件なので明日朝会でも時間をいただけないかの打診を忘れず行う。</t>
  </si>
  <si>
    <t>"【システムエグゼ様案件】10.0h
【結合テスト実施】
・報告ファイル生成バッチ着手
→テスト用データ準備、一通り事前に必要なものは作成
【その他対応】
・その他結合テスト実施に関しての質問事項の対応
・QA表対応
【所感】
本格的に運用ツール以外の結合テストの実施作業に取り掛かった。
資料からのキャッチアップや実際の作業手順で参照する資料の見方なども最初は理解しながら進めていたためそこからデータの準備作業も含めて消化できたケースが本日はないのが猛省点であった。しかしながら今回のデータを作成したので他のケースでもほぼ流用が出来そうなものも多かった。実際に仕様書の作成者の方も準備がほとんどの時間を要するかもしれないので頑張ってください、というようなニュアンスで教示くださったので明日からは本日の遅れを取り戻せるようにエビデンスの取得を事前に取得が必要なものは確実にそろえて余計な手戻りを行わないように留意する。
また、準備用データで不足しているものがあったがそれが発覚できたのは実際に進捗を担当者の方に確認を取りながら進めていって判明したので逐一の確認の重要さを改めて痛感した。</t>
  </si>
  <si>
    <t>"【システムエグゼ様案件】8.5h
【結合テスト実施】
・報告ファイル生成バッチ着手
→事前に取得必要なエビデンス取得→実施（24件対応、22件NG）
【その他対応】
・その他結合テスト実施に関しての質問事項の対応
【所感】
結合テストの実施のための事前に必要なエビデンスの取得作業が単純に物量が多かった。しかし一度まとめてしまえば流用も出来るものではあるので一通り作成し確認後安心してテストの実施に臨めたかとは思う。しかし一つのケース（24件の期待値あり）でNGが22件も発生してしまいさすがに焦ったが担当の方にすぐに問い合わせた結果リプレイスに伴う実装の漏れが発覚した（"."のなしによるシェルの実行が十全に出来ない不具合）
優先度を上げてすぐに不具合のタスクとして開発側に連携できたので本日中に不具合を解消してもらえたので明日からは再度NGになった件も含めて早急に対応し遅れを少しでも取り戻せるよう従事する。</t>
  </si>
  <si>
    <t>"【システムエグゼ様案件】8.5h
【結合テスト実施】
・報告ファイル生成バッチ着手
→事前に取得必要なエビデンス取得→実施（再試験含め64件対応）
【その他対応】
・その他結合テスト実施に関しての質問事項の対応
【所感】
実装上の不具合を解消してもらい再度バッチの結合テストの実施を行ったが、今度は別の箇所での実装漏れが判明した（もとより現行ソースでも不足していたであろう箇所？）ので再度修正の対応をしてもらってからの再実施となり出だしをくじかれるような結果になってしまった。現状対応可能な異常系のテストをつぶしていくことにした。幸い処理の最初のプロパティファイルの読み込みといった現状でも手順として実施可能なものであったので対応は出来た。（他にもDBへの接続情報のエラーで接続設定のプロパティ値を改定すれば実施できた。）
しかしながら現状方針としてログの出力について結合段階でなく総合テストの段階での確認、というかじ取りになっているのでそこでの認識相違で余計な時間を取らないように必要な部分の確認（処理開始と処理終了部分のログへの出力）にとどめ、それ以外の確認項目を遅れを取り戻せるように実施した。
テスターとしてバッチをたたいて期待値の確認、ということが出来ればいいのであるがいかんせん単体テストを飛ばしての結合テストの実施になっているようなので単体での観点も入っての手順確認やNG扱いするかの判断も必要になっている。これは単体テストの観点も養えると好機に考えて取り組むようにする。
（現行ソースとの実装漏れの差異などの発見がそれに該当するか…？）</t>
  </si>
  <si>
    <t>"【システムエグゼ様案件】8.0h
【結合テスト実施】
・報告ファイル生成バッチ着手
→事前に取得必要なエビデンス取得→実施（異常系の12件対応、うちNG5件）
【その他対応】
【所感】
バッチ結合テストで実装上の不具合でなかなか件数の消化が進めずにいる。しかしながら単体試験の観点も含まれてはいるので実際期待値を得られなかった際には担当者の方に即座に報告、開発側への修正依頼を投げる際にも自身の理解が完全でない場合に事前に不具合チケットの依頼内容を確認してもらい少しでも早く作業が再開できるよう、完了できるように努めた。
それでも実施している自分の環境起因の事象や、ログの出力結果からある程度の原因を究明することも出来るだろうし、ログの出力結果から原因を突き止める、という作業は今後とも絶対に発生するので、早々に慣らして生きたたい。しかしそれにも限度があると思うので自身で15分程確認して原因がよく分からないようなら作成者に報告を行うようにしようと思った。
本日は30分以上長々とログを見ていた時もあったので（ファイルの容量が150000KB以上の大容量であったのもある）「Error」というフレーズや「Caused by」という発生個所の特定に用いられる用語でさっさと検索をかけて原因の箇所の究明を速めて効率を明日から上げていく。</t>
  </si>
  <si>
    <t>"【システムエグゼ様案件】8.5h
【結合テスト実施】
・遡及用CP利用曲目報告ファイル削除バッチ
→キャッチアップのちテスト実施、全10件対応し4件NG
・報告ファイル生成バッチ着手
→修正対応後再実施、期待値が得られなかったため再度担当者の方々に確認。テストデータの失念個所もあったが基本設計の見直しが必要な個所があるかもしれない
【その他対応】
・結合テストの実施に関する質問事項対応
【所感】
報告ファイル生成バッチの修正対応待ちの間に巻き取れる作業のうち、合間にこなせそうな全部で10ケースほどの結合テストの実施に取り掛かった。
経験則で時間を見積もっていたが、テーブル内データのバックアップ取得にはあまりにも件数が多すぎる（6000万件超）場合の対応手順も学ぶことが出来た。
※既存のテーブルをrename→テスト用のテーブル作成→テスト用データを格納し実行する。
今までの手順にとらわれずに柔軟に対応する事、相談事項はすぐに相談しておくことを再確認出来た1日だった。</t>
  </si>
  <si>
    <t>"【システムエグゼ様案件】9.0h
【結合テスト実施】
・報告ファイル生成バッチ着手
→修正対応後再実施、基本設計の漏れがあったので修正対応待ち、一旦24件分は実施とし22件分をNGとする
・権利情報取り込みバッチキャッチアップのち着手
→SQLの実装誤りがあり修正対応待ち、現状実施可能なケースのうち24件消化（6件NG）
【その他対応】
・結合テストの実施に関する質問事項対応
【所感】
報告ファイル生成バッチは都度都度確認、修正が発生する状況ではあるがその間待機、というわけでなく他のテストの実施可能なものの消化、必要なデータの作成対応を行って空き時間の内容に努めていく。権利情報取り込みバッチはSQLでの不要なスキーマ指定があったのでその修正が終わるまではDB接続までの異常ケースの確認やテスト用のファイル作成準備なども出来るので事前に対応しておいてスムーズな作業を心がければいざ実施時でも落ち着いて作業できるので明日は空き時間の使い方に念頭を置いて作業実施する。</t>
  </si>
  <si>
    <t>"【システムエグゼ様案件】8.5h
【結合テスト実施】
・権利情報取り込みバッチキャッチアップのち着手
→SQLの実装誤りがあり修正対応待ち
→他に実施可能なケース内か確認、24件ほどあり対応（6件NG）
【その他対応】
・結合テストの実施に関する質問事項対応
【所感】
現状実施可能なテストケースのうちSQLでDBへ処理を行う前の処理でプロパティの数値変更や登録用ファイルのチェックエラーで引っかかるものを実施した。
当初なぜかSQLのエラーまでログに出力されていたため理由がわからなかったがファイルのエラーチェックに1件分正常に通ってしまったデータ行がファイルに存在したようであり、その点について早急に担当者の方に相談できたため余計な時間を要さず、テストデータの修正作業のちほしい期待値のリターンコードの出力が行えたので今回のように件数の消化に注力するスタンスを忘れずに遅れを取り戻せるように努める。</t>
  </si>
  <si>
    <t>"【システムエグゼ様案件】8.0h
【結合テスト実施】
・権利情報取り込みバッチキャッチアップのち着手
→SQLの実装誤りの修正後再度実施
→別のSQL関連で不具合あり修正依頼、その範囲外で実施可能なケース消化し、現状１０２件のうち86件対応、残り16件は修正完了後実施可能
【その他対応】
・結合テストの実施に関する質問事項対応
【所感】
権利情報取り込みバッチに関してはSQL関連の修正対応が反映されほとんどのテストケースが実施可能になった。（他の不具合もあったためぜんぶではないが）
遅れている分を取り戻せるように現状実施可能なもののは消化し、テストコードを用いるような自身の環境での実施が難しいもの等の現状実施不要なものの切り分けも行った。報告ファイル生成バッチについても再度実施可能にはなったものの、テストに用いるテーブルの範囲が画面の結合テストの実施者と2，3人程かぶっている状況なのでその方々の進捗や期日を見たり、時間をずらして行うよう調整を行ったり（その際は実施者が作業中のテーブルをバックアップとしてリネームして残すような対策を取る）して手隙の時間はつぶしていく。
テストデータの準備が整い実施可能になっているテストも増えてきている一方でそのテストが準備に手間取ったもの＝ケースとして数が多かったり、手順が複雑、事前に準備するデータが多い、など様々な要因があるので事前のキャッチアップなどの充実を手邸して初動で躓かないようにしないといけない。</t>
  </si>
  <si>
    <t>"【システムエグゼ様案件】9.5h
【結合テスト実施】
・権利情報取り込みバッチ
→残り16件、対応し２件NG→PR対応、不具合チケット作成済み
【所感】
実装面での修正対応が必要だったバッチの修正対応が終わり、再度実施を行った。プロパティ値が定義されていたものと違っていた時もあったものの、何とか一通りの１０２件の消化として完了させることが出来た。
続くバッチの対応が実装上の不具合で作業がストップになっていた且つ、件数が300件と純粋に多いので抜け漏れがないように担当者方々に逐次確認を取りつつ1日80件のペースで行けるようにこなしていく。
何もなければ大体6件30分のペースかとは思うが何もないとは断言はできないので他の不具合箇所が見つかったり、期待値が得られなかった場合の動きを早め早めで行動するようにして時短に努める。
また、取り扱うデータでバッティングが起こる可能性も十二分に考えられるのでそこは他のバッチ実施者と確認を取りながら一意のデータを作成して進めるようにする。</t>
  </si>
  <si>
    <t>"【システムエグゼ様案件】9.0h
【結合テスト実施】
・報告ファイル生成バッチ再実施
→７１件対応、正常系のファイル生成周りで致命的例外が出力されているので明日要確認
【所感】
作業の手が修正対応により保留になっていた報告ファイル生成バッチの作業を再開した。先に優先順位設定処理が実行されその中で非同期でファイル生成処理が行われる、というもので優先順位の設定自体は問題なかったものの、非同期でのファイル生成のバッチの中で例外が発生していた。
自分が他のテスト実施者とのDB操作のバッティングを防ぐために共通で使われるテーブルの一意のキーを変更したところが起因しているかもしれない。
実際何度も確認はしているがそれでも漏れが出ている可能性もあるので明日朝一でログの内容をご確認いただき自身の修正が必要なのか一旦NG扱いとして件数に含めるかを決めて頂けるように準備しておく。
この問題を解決しないと残りの半分以上の件数の消化がまた止まってしまうので慎重に確認していきたい。</t>
  </si>
  <si>
    <t>"【システムエグゼ様案件】8.5h
【結合テスト実施】
・報告ファイル生成バッチ再実施
→現状実装不具合の修正待ち、現状実施可能な22件の異常系ケースの消化。
→現状１４５件対応（全３００件）
【所感】
報告ファイル生成バッチの実装上の不具合が別個所で発見され、再度不具合修正まで正常系のケースの実施が止まってしまう状況になったが現状実施可能な異常系のテストケースの消化やテストコードなどが必要な現状再現が難しいケースの現状の対応不要として計上の可能なケースを再度ないか確認してなんとか消化できるもモノがあった。また、途中までの処理は出力ログを確認するに出来ている個所もあるので不具合修正の影響範囲がそれより後のものであれば消化できそうなケースはまだいくつかあった。
テストデータの準備で時間を要するがその中で不足しているデータがあったり気付くことが出来るようになってきた。
注意力が少しずつ向上している証左かと思うのでそこで慢心せずより品質を高めていけるようにしっかりとこなしていく。</t>
  </si>
  <si>
    <t>【システムエグゼ様案件】8.5h
【結合テスト実施】
・報告ファイル生成バッチ再実施
→実装上の不具合あり、修正依頼にして5件分をNGとして消化
・直送ファイル生成バッチ：キャッチアップ作業後、着手
→対応不要の件数も含めて47件対応
【所感】
報告ファイル生成バッチでは実装上の修正依頼を再度行っているため現状は待ちの状態になった。しかしながらちょうど本日に直送ファイル生成バッチが着手可能になったと担当者の方より連絡があったので手隙になることなく作業を継続できた。
事前に用意するデータもあらかじめ取り決めて頂いていたので、その分実施手順で不備があった場合にもどのSQLのどの部分が誤っているかの特定もしやすかった。また、対応が現状不要な分の件数も総消化件数に含まれているので、そこの漏れ、ござがないように気を付けて計上を行っていった。
そこをおろそかにしてしまうと朝会での報告や客先への報告で齟齬が生まれ報告の意味がなくなってしまうのでそこは特に気を付けて進捗表に記載していく。</t>
  </si>
  <si>
    <t>【システムエグゼ様案件】8.5h
【結合テスト実施】
・直送ファイル生成バッチ：キャッチアップ作業後、着手
→34件消化（10件程NG）
【所感】
報告ファイル生成バッチが現状不具合修正待ち（オフショア側が外部API周りの連携でおそらく天手古舞な状態もあるかとは思う）なので引き続き直送ファイル生成バッチの対応を継続しておこなった。
正常系の処理であるテーブル内にあるzipファイルを解凍する処理が行われるがその解凍に関するライブラリが実装漏れによりその後の処理を確認するケースに関してほぼすべてがNG扱いになってしまうのでその時に取り掛かった数件分だけNG扱いにして不具合の修正依頼を行い、残りの実施可能なケースの消化（そこに至る前に処理が正常終了する場合や異常終了するケース）を実施した。
何とかその分で本日の件数をある程度消化することは出来たがその分時間が空くのもよくなかったのでエビデンス成形の前準備をしておいてすぐに着手できる状態にしておく時間も設けて本日の作業をこなすことは出来たかと思う。
来週は不具合修正の実施状況次第ではあるが、すぐに作業を再開できるように準備を怠らず、且つ他の作業も行える心構えをしっかりと持って臨んでいく。</t>
  </si>
  <si>
    <t>体調不良の為有給休暇</t>
  </si>
  <si>
    <t>【システムエグゼ様案件】6.5h
【結合テスト実施】
・ダウンロード一時ファイル削除バッチ
・テンポラリFPファイル削除バッチ
→2回目実施、NG部分は全てOKでPR、レビュー依頼済み
・構成情報エクスポートバッチ指摘事項対応
→対応しPR、レビュー依頼済み
【所感】
現状不具合修正を行っているバッチのテストが待ちの状況であったので2回目の実施可能なテストを中心に行った。他のバッチで指摘された観点やエビデンスの取得に不備が内容特に2回目というのもあって最新の注意を払って再実施をした。実際にNGだったケースはOKになっていたので戻しにならないように少し時間を使って仕様書への結果追記、エビデンス成形作業を行い完了させた。
また、画面側での仕様確認の質問対応も行ったが、自身の意見に自信をもって答えないと質問した側も不安になると思うので、答える際は根拠づけも再度しっかり行ったうえでの回答で自身をもって行うよう心掛けたい。</t>
  </si>
  <si>
    <t>【システムエグゼ様案件】10.5h
【結合テスト実施】
・報告ファイル生成バッチ再実施
→不具合修正後実施再開、対応不要含めて新規で23件ほど消化
【所感】
報告ファイル生成バッチの不具合修正反映後の再実施を行った。テストデータの不足分の追加対応も都度都度行って慎重に作業を行ったが、正常系のケースで期待値と異なる結果のリターンコードが同じ値で返ってくるので一概にNG判定するのではなく、自身が準備したテストデータに問題があるとにらんでいる。
不足分として追加したテーブルのデータがあるのだがどうにもそれが起因している可能性が高いのと、そのデータに関しては担当者の方からも追加の依頼をされている（そもそも更新仕様で定義されている）のでその点も含めて明日早急に確認が必要だということはわかったので件数的には消化できなかったものの何も収穫がなく終わらなくてよかったと肯定的にとらえていきたい。</t>
  </si>
  <si>
    <t>【システムエグゼ様案件】9.5h
【結合テスト実施】
・報告ファイル生成バッチ再実施
→20件ほどにかかわるテストデータの確認依頼
→テストデータの見直し、修正指示を受けたが他テストとの干渉防ぐため待ち
・直送ファイル生成バッチ再開
→20件ほど対応したが15件ほどがバッチ処理が終了しない状態
→1時間経過しても終了しなかったので明日担当者に要確認
【所感】
本日はまずデータパターンで要確認すべき点があったのでそちらを先にテスト仕様書の作成者の方に確認を取り、一旦見直していただくようになった。
その間に自身で再開可能なバッチのテストを実施した。その中で、やけにバッチの終了まで時間を要するものがあり、OCIのデフォルトでのタイムアウト設定だと終わらない処理が出てきた。クライアント側でもユーザ直下のsshディレクトリ内のコンフィグファイル作成の設定で時間の問題は解消できたが、1時間たっても終了のログが出力されなかったのでその点が不具合扱いになるか要確認する。
ssh接続がちょくちょく切れていたので今回の設定方法はなかなかに有益な情報だったので活かしていきたいと思った。</t>
  </si>
  <si>
    <t>【システムエグゼ様案件】8.0h
【結合テスト実施】
・作品コード変更バッチ（スケジュール調整により優先順位1位）
→98件消化（うち42件対応不要、10件NG）
・報告ファイル生成バッチ再実施
→優先順位2位、7/19：1回目期限
・直送ファイル生成バッチ再開
→優先順位3位、7/22：2回目期限
【所感】
スケジュール調整によって優先するタスクが変わったため若干のキャッチアップ作業のち新しいバッチのテストの実施に取り掛かった。
あまり時間をかけないように、且つ他の実施者とデータのバッティングが起きないようなケースからの消化を行うように心がけて作業を出来たかと思う。
翌日に向けて残りのケースで何を行うのかもあらかじめ選定しているので明日はよりスムーズに作業に取り掛かれるのではないかと思っているが、そこは油断せずに怒んあっていきたい。
報告ファイル生成バッチは不具合修正をされたもののまた別のイレギュラーが発生するかもしれないのでその分の時間の確保もかねて早めに作品コード変更バッチは消化したい。</t>
  </si>
  <si>
    <t>【システムエグゼ様案件】9.0h
【結合テスト実施】
・作品コード変更バッチ（スケジュール調整により優先順位1位）
→98件消化（うち42件対応不要、10件NG）
→継続、70件消化し168件は1回目は完了
・報告ファイル生成バッチ再実施
→優先順位2位、7/19：1回目期限
・直送ファイル生成バッチ再開
→優先順位3位、7/22：2回目期限
【所感】
ひとまず作品コード変更バッチについてはNGこそあったものの1回目は一通り完了した。明日再度確認してPR対応後、タスクとしては比重の重い報告ファイル生成バッチの実施を再開していく予定である。
今回のテスト実施でNGにして先に進める場合の肌感もなんとなく定まってきたような気がした（他のテストケースにも影響範囲が出るような不具合も、全件NGになるような範囲のものでなければ実施して同様な事象により期待値が得られなかった場合はNGとして一旦計上をしてひとまずの実施完了を目指す）
報告ファイル生成バッチについては今までにそのようにして進めることが出来ない実装不具合がいくつかあったがある程度修正対応もできている今であればよりスムーズな件数の消化を出来るかもしれないので遅れないように余裕を持ってこなしていきたい。</t>
  </si>
  <si>
    <t>【システムエグゼ様案件】11.0h
【結合テスト実施】
・作品コード変更バッチ（スケジュール調整により優先順位1位）
→PR対応、レビュー依頼済み
・報告ファイル生成バッチ再実施
→優先順位2位、7/19：1回目期限
→再開、50件消化（37件NG）
・直送ファイル生成バッチ再開
→優先順位3位、7/22：2回目期限
【所感】
報告ファイル生成バッチの実施を再開した。更新仕様の期待値は想定通りのものになりOKの件数も増えてきているが出力されるログ関連でのNGの件数が多く、1回目としては満足のいく結果にはなっていないかもしれない。
また用意するデータの準備に時間がかかり初速で遅れてしまうが、その分2回目がスムーズに行えるかと思うので初期投資と考えてじっくりと行う。
あと一日ではあるので、若干足が出てしまうのも承知の上でオンスケで一旦1回目を完了させていく。</t>
  </si>
  <si>
    <t>【システムエグゼ様案件】11.0h
【結合テスト実施】
・報告ファイル生成バッチ再実施
→優先順位2位、7/19：1回目期限
→再開、一通り全件消化
・直送ファイル生成バッチ再開
→優先順位3位、7/22：2回目期限
【所感】
報告ファイル生成バッチの実施は一通り全件終わったが、かなり初期から始めたということもありかなり粗があると思われる。
1回目のレビューは体裁面に重きを置かれることを意識して、２回目の実施と一緒に不具合の解消の確認と体裁の統一を忘れずに行っていく。
後続のテストは幾分か体裁面も定まってきていたり、作成者の方よりご教示頂いたりしているのでその観点も反映。かなり長丁場になるかもしれないが悠長にやっている暇はないことを忘れず、気を引き締めて行う。</t>
  </si>
  <si>
    <t>【システムエグゼ様案件】9.0h
【結合テスト実施】
・報告ファイル生成バッチ再実施
→エビデンス成形、確認作業
→PR対応、レビュー依頼
→観点について認識合わせ、エビデンス追加対応
・直送ファイル生成バッチ再開
→優先順位3位、7/22：2回目期限
→8件消化
【所感】
報告ファイル生成バッチの観点についてのさらなる認識合わせを行い、2回目に向けて何が必要なのかを教示いただいた。この観点で現状のテストを実施するとして、レビュー者の視点というのが改めて失念してしまっていた。件数の消化を優先してしまってエビデンスの取得という重要な段階がおろそかになっていたのと、件数消化後のエビデンス成形作業の時間を如何に短縮できるかを重要視しないといけない。
本日はエビデンスの再確認で次のバッチテストの件数消化があまり出来なかったのでスピード感をもって対応していかないといけない。</t>
  </si>
  <si>
    <t>【システムエグゼ様案件】9.5h
【結合テスト実施】
・直送ファイル生成バッチ再開
→優先順位3位、7/22：2回目期限
→一通り全件消化、エビデンス成形やPR対応残
【所感】
直送ファイル生成バッチの実施を再開したが今までのエビデンスで不足していた箇所もいくつかあり、明日の作業ではその確認、場合によっては再実施も含めてのエビデンスの成形作業を行っていかないといけない。
午前～午後過ぎにこのレビュー依頼まで終わらせて報告ファイル生成バッチの再実施作業を指摘事項の観点も含めて迅速に対応していく。
件数が多い且つ、初期のテストなので自身の粗が目立つ分指摘事項が多いのでそこの反映も慎重に行っていく。
期限としてはこのテストが遅れてしまうだろうがその分他のテストは比較的件数が少なめ、最近の観点が入っているので指摘事項としては少なめなので何とかそこで帳尻合わせを行っていく。</t>
  </si>
  <si>
    <t>【システムエグゼ様案件】8.0h
【結合テスト実施】
・報告ファイル生成バッチ2回目実施
→昨日までの不具合修正で影響範囲のあるものが修正反映されたので22件分の再実施→別の不具合が見つかり8件はNGとして計上し不具合の修正依頼済み。（DB接続エラーであったため影響範囲が広く、修正反映されるまで一旦作業は保留）
・作品コード変更バッチ2回目実施
→異常系のNGだった個所を18件対応（36件中24件対応、1件NG）
【所感】
報告ファイル生成バッチの昨日の8件分の再実施を行ったところDB接続エラーが発生してしまった。先日同様トランザクション管理の所で異常が発生しているようで、影響範囲が広く、不具合修正待ちになってしまった。ひとまず今回のケースをNG計上にして他のケースの実施は保留にし、現状実施可能な2回目のテストで日付の早い作品コード変更バッチを行った。
エビデンスの基盤自体は整ったのでそれを流用してうまく時間短縮できるような工程はあったので有効活用し時間を短縮しながら作業を行った。
その他の質問事項の対応でも時間を要してしまっていたので本来の想定の時間を見積もれなかったのでそれも考慮しての予定を立てて作業を行っていきたい。</t>
  </si>
  <si>
    <t>【システムエグゼ様案件】10.5h
【結合テスト実施】
・報告ファイル生成バッチ2回目実施
→昨日までの不具合修正で影響範囲のあるものが修正反映されたので22件分の再実施→別の不具合発覚で修正依頼済み
※すでにNG計上していたので件数消化はなし
・作品コード変更バッチ2回目
→残り12件の消化→1回目OKだったものがNGとなり13件分実施となり、4件NGになったため明日担当者に要確認
・権利情報取り込みバッチ
→8件NGだったが実際は7件NGで6件実施（OK）
→残りの1件はデータパターン見直しかもしれないので担当者に要確認
【所感】
報告ファイル生成バッチについては別の不具合により再度保留になってしまったが、その中でも実際に更新定義が走っているものもあったので不具合解消したら、それも一気に消化できるかもしれないので準備は怠らず行う。
作品コード変更バッチについては1回目でOKだったログのメッセージ出力がなぜか今回はNG（そもそもソース上実装されていない）だったのと自身のNG計上がくるっていたので件数の誤差が生じてしまった。その点については朝会などで要報告のものなので忘れずに実施する。
指摘事項も同時に対応しながら2回目を実施するようにはしているものの、あくまで2回目の実施が優先事項ではあるので、それを念頭に作業を行い、無駄な時間を要さないよう気を付ける。</t>
  </si>
  <si>
    <t>【システムエグゼ様案件】8.0h
【結合テスト実施】
・報告ファイル生成バッチ2回目実施
→昨日までの不具合修正で影響範囲のあるものが修正反映されたので22件分の再実施→別の不具合発覚で修正依頼済み
※すでにNG計上していたので件数消化はなし
→既存データを用いた試験の実施の優先対応の浦井亜梨、実施したところDB接続エラーが発生→現在調査依頼中
・作品コード変更バッチ2回目
→残り12件の消化→1回目OKだったものがNGとなり13件分実施となり、4件NGになったため明日担当者に要確認
→3件分返信あり、NG計上にして不具合チケットを起票対応
・権利情報取り込みバッチ
→8件NGだったが実際は7件NGで6件実施（OK）
→残りの1件はデータパターン見直しかもしれないので担当者に要確認
→テストデータに不備があったので修正頂く、要確認
【所感】
報告ファイル生成バッチについてはログ上でトランザクション周りの終了しない不具合が解消された模様で正常終了の旨が表示されていた。一度安堵したものの、DB更新定義が期待値と異なる個所がテストデータごとに散見されたので本日は一旦それを纏めて担当者の方に確認いただけるようにする準備の時間に大半を要した。実際にテストデータでなく既存データを用いた際のテストケースの再実施に関してはDB接続エラーが再度発生したため当初にらんでいたテストデータ不備以外の要因も考えられる。件数消化が止まってしまっているがこういったバグを見つけることも含めての結合テストだと割り切ってまずは正常に実施できることの担保をする事から着実に進めていく。</t>
  </si>
  <si>
    <t>【システムエグゼ様案件】10.0h
【結合テスト実施】
・報告ファイル生成バッチ2回目実施
→現状不具合修正待ち
・作品コード変更バッチ2回目
→NG計上にして不具合チケットを起票対応済み
・権利情報取り込みバッチ
→残り1件分対応し実装誤りあったので不具合起票済み、NG計上にして２回目完了、PRからレビュー依頼済み
・直送ファイル生成バッチ
→NG箇所の２８件の対応を着手
→指摘事項も反映させながら実施し正常系の21件を確認、13件OKで8件NG（1回目OKのものが1件NGなので要確認）
【所感】
報告ファイル生成バッチが不具合修正に時間をようするのでその間に他のタスクの止まっていたエビデンス成形や未着手だった2回目のテストの実施を行った。
同時に指摘事項の対応も反映させながら行っていたので思っていたより時間を要してしまったが、実際はOKだったケースがOKだったりもしたので件数消化が優先なことには変わりないが同じことの指摘になってレビュワーの負担を増やすようなことは絶対にしたくないのでそこは注力して行えたと思う。
現状エビデンスの成形作業ものこっているのもあるので報告ファイル生成バッチが再開できるまでに残務は出来るだけ綺麗な状態にして行えるようにする。</t>
  </si>
  <si>
    <t>【システムエグゼ様案件】6.0h
【結合テスト実施】
・報告ファイル生成バッチ2回目実施
→現状不具合修正待ち
・直送ファイル生成バッチ
→NG箇所になりうる期待値が得られなかった物をまとめる作業＋異常系の残りの件数7件の消化（こちらはNG計上になるものなし）
【所感】
本日は主に直送ファイル生成バッチの異常系の2回目の実施及び期待値が得られなかったケースのエビデンスの整理作業を行い担当者の方に確認しやすいようにする作業中心であった。実際字面通りの期待値ではなくとも、NG項目ではなくエビデンスが正のパターンもあった英、データパターンの見直しが再度入る可能性も十分なるのでそこの確認依頼についてはしっかりと踏んだうえでNG判定をしてもらう。これは当然のことではあるが件数消化を優先するがあまり軽視している節が自身にあった・その点も担当者の方に指摘されていた点なのでまずは件数消化を齟齬無しでこなすこと、遅れてしまう場合はその理由付けとしても説得力はあるはずなので雑な作業での件数の消化によるぬか喜びはさせないように行っていく。</t>
  </si>
  <si>
    <t>【システムエグゼ様案件】8.0h
【結合テスト実施】
・報告ファイル生成バッチ2回目実施
→不具合修正リリース後再実施したが不具合解消されず、不具合表起票
→現状不具合修正待ち
・直送ファイル生成バッチ
→NG箇所の再実施→テストデータの見直しもあったがNG件数は全てOKで消化
【所感】
本日は直送ファイル生成バッチのNGの解消を中心に行い、3回目としての計上がないように実施を行った。
期待値が取得できない→エビデンスの確認依頼→テストデータの見直しからの再実施がいくつかあったのである程度時間を要したものの、すべてOKとして消化し報告ファイル生成バッチへの時間の確保に少しはつながった。
また、よくよく確認してみるとテスト件数の際が若干ではあるが発生しており（その件数自体は消化できているが）それによってOKやNGの件数にも誤差が生じている個所があるのでそこを含めてひとまず明確にする作業も行いながら確実に件数の消化を行っていきたい。</t>
  </si>
  <si>
    <t>【システムエグゼ様案件】8.0h
【結合テスト実施】
・報告ファイル生成バッチ2回目実施
→不具合修正リリース後再実施したが不具合解消されず、不具合表起票
→現状不具合修正待ち
→17時半ごろに修正がバッチサーバに反映されたとのことで再実施
→一部期待値が得られず確認依頼済み
・直送ファイル生成バッチ
→NG箇所の再実施→テストデータの見直しもあったがNG件数は全てOKで消化
→エビデンス成形作業後、レビュー依頼済み
・作品コード変更バッチ
→１回目OK箇所がNGだったケースの再実施、期待値が得られたためNG取り下げ
→エビデンス成形のち指摘事項も回答しレビュー依頼済み
・結合テスト件数やOK・NGの件数に差異があったので修正作業
【所感】
ひとまず直送ファイル生成バッチのレビュー対応を行い、夕方ごろに指摘事項は帰ってきたが再実施のようなものはなく体裁面での不備に関する修正であった。急ぎで行っていたのもあり確認が漏れてしまっていた項目が多かったのでその点は特に引き締めて行わなければいけなかった。最初の段階から粒度を把握していればこのような不備がなく済んだかと悔やまれるので今回でエビデンス成形の粒度を頭に叩き込んでおく。</t>
  </si>
  <si>
    <t>【システムエグゼ様案件】8.0h
【結合テスト実施】
・報告ファイル生成バッチ2回目実施
→不具合修正待ち
・直送ファイル生成バッチ
→NG箇所の再実施→テストデータの見直しもあったがNG件数は全てOKで消化
→エビデンス成形作業後、レビュー依頼済み
・作品コード変更バッチ
→3回目のテストが実施可能であったので実施
→NG箇所はOKだったが２回目OKの項目が１件NGになっていたので確認依頼
【所感】
作品コード変更バッチの3回目実施のち、エビデンス成形作業を行っていたが、２回目のエビデンスに不備のあった箇所を修正していたところ、そもそも１回目のOKだった期待値と違う箇所が発覚したため定時後ではあったがひとまず担当者の方に調査依頼を行った。自身の確認漏れによって起こってしまったので非常に後ろめたかったが、問題発覚したらすぐに報告しないとのちのトラブルにつながりさらに多大なる迷惑が掛かってします。それだけは何としてでも防がなくてはいけないので適切とは言えないかもだが最低限の動きは出来たと思いたい。</t>
  </si>
  <si>
    <t>【システムエグゼ様案件】8.0h
【結合テスト実施】
・報告ファイル生成バッチ2回目実施
→不具合修正リリース後に正常系の既存データを用いた処理を再実施
→更新内容に相違あり且つ、出力ファイル周りでの異常があり現在調査中なので作業が保留
・作品コード変更バッチ
→3回目のテストが実施可能であったので実施
→NG箇所はOKだったが２回目OKの項目が１件NGになっていたので確認依頼
→こちら不具合修正対応いただき再実施、異常なく全ケース完了、PRにプッシュ
【所感】
報告ファイル生成バッチの正常系の処理の再実施に当たったが、出力ファイルの内容が既存データの同ファイルと内容が異なる点があった。期待値としては一致していないといけないのであるが、出力のリスト周りの実装なのか、一部データが連結されて１行で出力されていたり、という際が差分比較の結果見つかった。
こちらの調査を行っていただいている間に手隙になりそうなので先に担当者不在の再実施必要なタスクの消化を行っていくことになりそうなのでキャッチアップを怠らず短時間でカタを付けたい。</t>
  </si>
  <si>
    <t>【システムエグゼ様案件】8.0h
【結合テスト実施】
・報告ファイル生成バッチ2回目実施
→不具合修正リリース後に正常系の既存データを用いた処理を再実施
→内容ご確認いただきOKとして計上
→テストデータ用いての正常系の試験は一部データパターンでの期待値取得できず確認依頼済み
【所感】
報告ファイル生成バッチの正常系の処理の再実施で何とか既存データを用いての正常系の試験については初めてOKでの計上が出来た。
現状テストデータを用いての検証はおそらくテストデータの修正対応がほとんどなのでそこを解決できればその正常系のケースも消化できると踏んでいる。
幾度か停滞してしまうため明確な見込みを設定しづらいものの、今までの経験則や解消されて行っている不具合の状況を顧みて、予定を立てていく訓練だと思って投げやりにならずに進めていく。</t>
  </si>
  <si>
    <t>【システムエグゼ様案件】8.0h
【結合テスト実施】
・報告ファイル生成バッチ2回目実施
→テストデータ300件程を用いての正常系の実施
→一部データパターンで期待値得られず、纏めて確認依頼済み
【所感】
既存データではなく用意した300件近くのデータでの正常系実施を再開した。
こちらのケースも今まで不具合によりうまくいかなかった箇所でであったが、一部データパターンを除いて期待値の取得が出来た。
テストデータの微修正で何とかなりそうな規模になってきたので、実施から再実施からの結果の確認にかかる時間やエビデンスの再取得にかかる時間の短縮も考えながらできるだけ不具合になった場合のリカバリも念頭に置いて動けるようにしていく。
場合によってはOKだった箇所も再実施になることも考えられるのでそこも考慮に置いておくことも忘れずに。</t>
  </si>
  <si>
    <t>【システムエグゼ様案件】10.0h
【結合テスト実施】
・報告ファイル生成バッチ2回目実施
→テストデータの誤りにより正常系の再実施対応
→テストデータ300件程の正常系のケースは一通り期待値の取得を確認
→他の正常系の再実施に着手
→再実施の10件も含めて48件消化（OK63件、NG10件）
【所感】
事前に共有頂いたテストデータでなかったもので実施していたためエビデンスの再取得を含めて再実施しなければならなかった。この点はただでさえ遅れている＋エビデンスの再取得量が多い本ケースでは致命的なミスであった。修正なども含めてテストデータのファイルもローカルで乱雑になったしまっていたのでこのような初歩的なミスだけは2度とないようにしなければと猛省した。
何とか300件の正常系のケースをOKで消化できたのは苦節2カ月近くの労を少しはねぎらえたと思いたい。他の正常系もある程度再実施したところどうやらログやリターンコードでの不具合が解消しきっていない箇所が見受けられ、共通のリターンコードの返却もあった。一旦纏められそうな点は纏めて報告して、調査頂いてる際に異常系の再実施を行ってお互いに影響範囲でないケースの消化やエビデンスの整理を行うようにして空き時間の短縮を行う。</t>
  </si>
  <si>
    <t>【システムエグゼ様案件】10.0h
【結合テスト実施】
・報告ファイル生成バッチ2回目実施
→テストデータの誤りにより正常系の再実施対応
→他の正常系の再実施に着手
→再実施の5件も含めて31件消化（OK26件、NG5件）
【所感】
本日は正常系のケースの未実施だったケースの消化に取り掛かった。
昨日の時点でNG扱いにして確認依頼をしたケースのテストデータの修正、及び再実施も並行して行っていたこともあり、初動の件数消化は遅かった。
しかしNGをOKにしなくては次に進む意味もないので1ケース1ケース慎重に担当者の方と逐次やり取りしながら着実に消化していった。
定時後も継続して対応したが、運よくテストデータの再修正なくOKで消化できたケースが多く、ちょうど担当者の方がいなかったところなので昼間に重いケースの対応が出来てよかった。
大体はあとは異常系のケースなので、あまり時間をかけず明日中にはひとまず全件OKの報告が出来るようにしていきたい。</t>
  </si>
  <si>
    <t>【システムエグゼ様案件】7.5h
【結合テスト実施】
・報告ファイル生成バッチ2回目実施
→テストデータの誤りにより正常系の再実施対応
→他の正常系の再実施に着手
→再実施の5件も含めて31件消化（OK26件、NG5件）
【ユニット定例】
15:00～15:30
【所感】
報告ファイル生成バッチの正常系の残り及び未実施だった異常系の再実施を行った。午前中は正常系の再実施や、それにあたってのテストデータの再準備に手間取り、時間を要したものの期待値取得が出来た。午後からは残りの異常系の再実施の未着手ケースの消化に取り掛かった。
ある程度手順は正常系よりも明確化且つ単純なものだったので正常系よりは手短に準備→実施→期待値の取得が行えたこともあり、何とか全件OKにすることは出来た（エビデンスの成形作業は残る）
テスト仕様書の期待値や記載事項（更新定義）の修正項目もありその点も担当者の方に確認を取りながら修正の方針で進めたので記載事項とエビデンスが乖離しないようにエビデンスの成形作業と仕様書の修正作業も含めて来週の19日はじっくり進めていく。</t>
  </si>
  <si>
    <t>【システムエグゼ様案件】8.0h
【結合テスト実施】
・報告ファイル生成バッチ2回目実施
→エビデンス成形作業（大体6割程、あと半人日は要する見込み）
【所感】
報告ファイル生成バッチのエビデンス成形の作業に着手し始めた。エビデンスに必要なものをがそれなりにあったので取得はしたもののそれを纏めるだけでもかなりの時間を要してしまっている。
前回のフォーマットや、指摘を反映させてある程度はひな形を作成していたもののそれでも追加で修正が必要な個所もあり（SQL部分やログのメッセージコードのSSなど）その点も反映させながらだと時間が思ったよりも要してしまったのでひな形を見直す必要があったと猛省した。
スケジュール上では性能テストが始まるような日程なのでここに余計な時間を要さないようにする。
他のテストの指摘も併せて明日昼過ぎに片付けられるように見越して進めていく。</t>
  </si>
  <si>
    <t>【システムエグゼ様案件】8.0h
【結合テスト実施】
・報告ファイル生成バッチ2回目実施
→エビデンス成形作業後、PR対応しレビュー依頼済み
→他の指摘対応が残っていた権利情報取り込みバッチ、作品コード変更バッチ、
及び直送ファイル生成バッチの指摘対応を行い再度レビュー依頼済み
→権利情報取り込みバッチと作品コード変更バッチは再度指摘対応があったので対応後、再度レビュー依頼しレビュー完了を確認。
【所感】
報告ファイル生成バッチのエビデンス成形の作業は時間を要したものの何とか完了し2カ月に渡る長かったタスクにひとまず区切りが出来て安堵した。
しかしながら2回目の指摘対応もあると踏んでいるのでその点は確実にあると考えて油断せずに準備しておく（いかんせん実施ケースが多いので何かしらでてきてしまうと考えているため）
報告ファイル生成バッチに注力していたためすでに指摘依頼が来てそれなりに経っていた他のバッチの結合テストの指摘対応にも取り掛かれた。
幸いなことにNG項目はなく体裁面の軽度な修正だけであったので何とかすぐに対応できた。</t>
  </si>
  <si>
    <t>【システムエグゼ様案件】8.0h
【結合テスト実施】
・報告ファイル生成バッチ2回目実施
→エビデンス成形作業後、PR対応しレビュー依頼済み
→テスト仕様書の記載の修正対応も行いその点も反映
→指摘事項1回目の回答、のちに2回目の指摘事項もあったのでそちらも対応して再度レビュー依頼済み
【所感】
報告ファイル生成バッチの2回目の指摘事項の対応が予想していた通りあったものの何とか体裁面の修正だけで済んだのでテスト再実施になるようなケースはなく時間を要さずに指摘事項の対応が出来た。
（バッチサーバはメモリ検討の作業によりそもそも使えなかったため不幸中の幸いであった）
次のタスクは総合テストのタスクであったのと、自身のタスクがバッチとそれに伴って（というより報告ファイル生成バッチ）生成される出力ファイルについてのテストだったのでそちらのキャッチアップ作業に残りの時間を費やした。
今回は報告ファイル生成バッチだけでなく他のバッチの実行やおそらくcronというLinux環境下でスクリプトでシェルの実行の予約を行える機能によってバッチの定期実行が正常に動くかの確認を行うであろうケースもあった。それに備えて万全の状態で行えるように若干の猶予はあるものの内心は焦りを感じて、ちょうどよい緊張感でキャッチアップ作業が出来たと思いたい。</t>
  </si>
  <si>
    <t>【システムエグゼ様案件】8.0h
【総合テスト実施】
・キーワード検索絞り込み（メタ検索）
→エビデンスの取得について打ち合わせで認識確認後キャッチアップ
【所感】
現状バッチ関連の総合テストが行えない状態のため、急遽画面側の総合テストのタスクを割り振っていただいた。権利問合せ関連のものであったのである程度詳細設計などで確認していた記憶もあるので、キャッチアップにあまり時間をかけずにすぐに作業に取り掛かれそうな状態であった。
しかし画面側のテストを行うのはなんだかんだ初めてなのでその点はバッチとの違いも考えながら余計な手戻りにならないようにしていく。
現行環境との比較のケースもあるが現行環境操作はPMが行う方針に決まったのである程度どのようなエビデンスになるかの認識齟齬が起こらないように気を付けなくてはならない。</t>
  </si>
  <si>
    <t>【システムエグゼ様案件】8.0h
【総合テスト実施】
・キーワード検索絞り込み（メタ検索）
→取得したエビデンスの確認、不足しているものの取得や修正したテストデータの確認
【所感】
テストデータで修正が必要であった箇所の再確認を行ってその点は念の為竹村さんにもご確認いただいた。
実際このケースは求められる検索値すべてに該当する現存データがなく、その中でも比較的近い検索対象に絞って検索できるようにして検索対象にした理由も含めて納得していただけた。
明日は現行環境からのエビデンスが来ると思うのでそれに合わせるようにしてエビデンス成形の調整も行いながら進めていく。</t>
  </si>
  <si>
    <t>【システムエグゼ様案件】8.0h
【総合テスト実施】
・キーワード検索絞り込み（メタ検索）
→取得したエビデンスの確認、不足しているものの取得や修正したテストデータの確認作業の続き、現状現行環境のエビデンス待ち
【所感】
本日は特にQuickSolution検索周りの不足していたエビデンスの取得を行った。
エビデンスに関して何をもって適切なものか、というのが正直悩んでいたところなのであるが、DB上のビューに加えて、実際のQSの管理画面からの検索結果をいくつか取得してエビデンスとしての価値を補強する形で大丈夫ということで進めていった。
あとは現行環境のエビデンスの待ちではあるがある程度どのようなものが来るかの予想を忘れずにして、修正やエビデンスの再取得が必要な場合にも即座に対応できるようにする。今週中に自身のになっている1回目のテストから指摘対応までを終わらせたい。</t>
  </si>
  <si>
    <t>【システムエグゼ様案件】10.0h
【総合テスト実施】
・キーワード検索絞り込み（メタ検索）
→現行環境のエビデンスを受領したので比較しながらエビデンスの成形作業
→比較結果に差異があったのでNG計上にしてエビデンス成形中
→残り2時間ほどの予想
【所感】
現行環境でのエビデンスを受領し比較作業に着手した。
現状での確認にはなるが性能試験では現行環境に軍配が上がったもののDBの処理周りでメンバーの方が調査中ということもあってその点も起因しているのではないだろうかという考えがよぎった。
出力ファイルの差異については5月よりも後発でDBのCRUDが行われていた箇所が多く、一概にNGというわけではなく正常に処理が行われていればOKに出来るので注視していく。しかしながら一部出力データでロジック自体は正常に動いているが要件変更でもない部分で差異があったのでその点がどうなるかが現状の懸念事項である。</t>
  </si>
  <si>
    <t xml:space="preserve">
【システムエグゼ様案件】8.0h
【総合テスト実施】
・キーワード検索絞り込み（メタ検索）
→エビデンス成形作業後、PR、レビュー依頼済
→検索結果出力ファイルの差分の原因調査
→引継ぎ資料の作成、竹村さんに連携済み
【所感】
検索結果出力ファイルの差分比較でwinmergeを行ったところ、出力ファイルの1行ごとの項目数や改行コード・文字コード自体は問題なかったがなぜか改行が途中から実施されていなかった。
一旦出力ファイルを分割してすべての行が確認できるようなキャプチャにして対応したがその結果時間を要してしまいエビデンス成形作業が思ったより時間がかかってしまった。
その後差分が発生していた部分の原因調査を行っていたが、ファイル出力時に行われるが局詳細情報の取得処理が多くの画面で用いられていた共通処理だったのと、現行環境ではそれぞれの画面で行っていた変換処理をその共通処理内で纏めて実装していたので不具合でなく正常には動いていることが分かった。しかし要件変更部分ではないのでその点をどうするかも含めて確認がとりやすいように引継ぎ資料にまとめられる分まとめた。
本日で9カ月程に渡るCDC様の案件は自身は離任ということになったが、今回参画したことで培った経験を無駄にせず、いつか似たような状況下で引き出しから出せるように振り返りも忘れずに行っていきたい。
同時に次の案件の準備、どのような内容か、何の技術を用いるかのキャッチアップも日頃から行ってPJの皆様の手鼻をくじかないように努めていく。</t>
  </si>
  <si>
    <t>【BBS様案件】9.0h
【環境構築の調査】
・Python構築
・Git構築
・Django,MySQLの構築作業
→途中で一旦作業ブランチにコミット、マージご対応
・MTGの結果WSL環境下でubuntu→dockerのインストール作業
→澤さんにご教示いただきインストールまでは完了
【BBS様牛島様：キックオフミーティング】
16時～16時半
【所感】
本日からBBS様の株主総会用の質疑応答用のAIシステムの案件に本格的に参画が始まった。まずは調査や環境構築用のドキュメント作成に向けての実際に環境の構築や安定バージョン（LTS）の調査も含めてキャッチアップも含めて行った。MTGの結果Windows環境ではなくWSLによりLinux環境を構築してからのインストール手順にシフトしたので初だったLinux環境構築を途中から着手した。
以前研修中に取り入れたであろう（記憶からはなかったが、、、）環境変数のパス指定を設定削除していたために導入がうまくいかず、余計な時間を要してしまった。調査を任されている手前何とかしたいがいかんせんどうしようもないときや自身だけでは気づけない、引き出しにない観点があるのでその点はしっかり報告したうえでの質疑を忘れず、限られた時間内で進められるだけ進むように留意する。また、Markdown方式でのドキュメント作成という基本的な点がまだできていないのでその点も意識しながら再度ドキュメント作成を進めていく。
明日はほぼ澤さんが外出中（チャット質問は可能だが）なので当日やること、ゴールを明確化して業務に取り掛かる。</t>
  </si>
  <si>
    <t>【BBS様案件】8.5h
【環境構築の調査】
・dockee composeを用いてのDjango,MySQLの構築作業
→DjangoのPJ立ち上げまで確認
→.envでの環境設定、ディレクトリ構成を修正する必要あり。
【所感】
本日はdocker composeを用いてのDjango及びMySQLの導入を調査しながら進めていった。Dockerfile, yaml, requirements.txtでの前準備から始まり、PJ立ち上げを行う際はdjango-admin start project ～コマンドの接頭にdocker composeを付け加えて行うイメージで進めていくことはわかった。また、dockerのコンテナをWeb用（Django用）とDB用(MySQL)でそれぞれをdocker compose upでバックグラウンドで行われないように立ち上げること、など基本的な事項も確認することが出来た。
またDjangoプロジェクトのディレクトリ構成も澤さんにご確認いただいご指摘をいただいたのでその点の修正も含めて明日は実施する。
手探りで作成したもののおおむねは大丈夫出そうな感触だったのが一安心であった。</t>
  </si>
  <si>
    <t>【BBS様案件】8.0h
【環境構築の調査】
・dockee composeを用いてのDjango,MySQLの構築作業
→.envでの環境設定、ディレクトリ構成を修正しMySQLの接続とDjangoadminの管理画面のログインを確認。
【所感】
本日は引き続きdocker composeを用いてdjango, MySQLの環境構築作業を行った。ディレクトリ構成の修正に伴うymlファイルやdockerfileの修正が慣れていないこともあり時間を要したが何とかadminの管理画面の到達とMySQLの接続の確認は出来た。
DBのテーブル定義は総会用テーブル、質疑応答テーブルに分けて定義する旨などのモデル定義の手解きも聞くことができたので解像度がより高められた。
一旦Linux環境でやるのでなくWindows環境でGUIアプリを作成してそこから、という方針になり、QT5というライブラリでの作成可能かの調査依頼がきたが商用利用ライセンスの購入があるのか、GPLライセンスなので公開義務があるものなのでその点は明日要確認しなければいけない。幸いにもPython用のGUIライブラリはそれなりにあるので要件を満たすMITライセンスのものがあればその採用も検討して行きたい。</t>
  </si>
  <si>
    <t>【BBS様案件】8.5h
【要件定義書用の画面モックの作成】
・Tkinterを用いて画面のモックの作成→要件定義書に追記作業
【所感】
WSL（ディストリビューションはubuntu）環境下でdocker compose下で環境構築作業は、少し導線が遠いということでWindows環境下に直接GUIアプリを設けるような方針になり、そのモックを要件定義書に添付するため現状でのモックの作成を行った。PythonGUIライブラリとして比較的最近に公開されたTkeasyGUIがよさそうだったが、いかんせん情報が少なくキャッチアップに時間を割くのもあまり余裕がなさそうだったのでPython備え付け且つ情報が多いTkinterでモック作成を行った。澤さんにご確認いただき、大まかな画面構成は相違なしではあったものの、ファイルの読み込み結果を画面に出力させる際の画面表示での改行やスクロールバーの配置など課題が残っているので、今回のモック通りの構成で進める場合はその点は解決できるように実例がないかの調査も含めて隙間時間に行っていく。
来週から貸与PCでCUDAなどの生成AI開発環境の構築作業を進めていく予定なのでその点引き締めていきたい。</t>
  </si>
  <si>
    <t>バースデー休暇</t>
  </si>
  <si>
    <t>【BBS様案件】8.0h
・6日の定例会の議事録確認
・9日時点の要件定義書の内容確認
・定例会での指摘事項を画面モックに反映（途中）
・定例会参加（14時～14時半）
・貸与PCのセットアップ作業
【所感】
休暇をいただいていた間の定例会の議事録及び、それをもとに修正された要件定義書の修正対応を行った。画面モックとして想定問答及びそのマッチ率、問答のID（おそらく番号）を列挙したテーブルでの表記にした方がいいと色々試してみた結果決まりそうなので、あとは各カラムのサイズ調整や最低限レスポンシブな画面比率の調整をするような修正が必要。
貸与PCのセットアップではOSがWindows11HomeであったのでWi-Fi設定をしてしまった後にMicrosoftアカウントでのサインインをしなくてはならなかった。
やり直しも出来ずじまいだったのでセットアップの場合にまずOSが何なのかを初期設定のWi-Fi設定画面で判別できるので判別して、なるべくローカルアカウントでのセットアップを心がけるようにする。
今回は澤さんにご確認・承諾の上でのMicrosoftアカウントを新規作成しこの用途にしか使わないという上でサインインをして事なきを得たが、次回からはこのような対応にならないようにしたい。</t>
  </si>
  <si>
    <t>【BBS様案件】8.0h
・画面モックの指摘事項修正作業
・貸与PCのセットアップ作業
【所感】
tkinterを用いてのテーブル形式での画面表示の方法の模索から始まった。
何とか描画こそできたものの、想定問答欄の選択の制御が現在利用しているtreeviewウィジェットを用いてだとどうやら難しいことが分かったので別の方法での同様の描画する実装を探す必要がある。
※そもそもが各セルの行そのものを選択状態になってしまうので。
また、貸与PC（会社側）のセットアップ作業も、セキュリティの体制やOSの最新化等の準備を整えてやらなければいけないのでは？という不安な点があったので相談の結果まずはその点を整えてからという流れになった。
この点は疑問に思った際のブレーキがうまく効いたなと思うのでこのように一旦止まる癖はしっかり育てていく。</t>
  </si>
  <si>
    <t>【BBS様案件】8.0h
・画面モックの指摘事項修正作業
・貸与PCのセットアップ作業
【所感】
tkinterを用いてのテーブル形式で想定問答の一覧の列挙だと中身の回答例などが選択できないということだったので（質問例・回答例をコピーして文字起こし結果欄を修正するために張り付けることもあるということを考慮）テキストボックス形式での一覧表示で一旦実装するための調査を行った。
当初は非選択欄はラベルウィジェットで対応したがその場合はテキストウィジェットとの形式の違いにより若干padding周りでの誤差があったので諦め、テキストウィジェットの制御で統一して一覧表示のような見た目にすることが出来た。
貸与 PCのセットアップも出来てきているので、そろそろCUDAなどの機械学習用の環境構築も行っていく。むしろそこからが本番なので、自身の作成した現状のモックとの互換性も含めての調査が求められるのでなるべく時間に余裕のある今から空き時間での準備も忘れず行う。</t>
  </si>
  <si>
    <t>【BBS様案件】8.0h
・BBS様定例会
・画面モックの指摘事項修正作業に向けて調査
・貸与PCのセットアップ作業
→NVIDIA Driver最新化、CUDA、Pytorchのインストール作業、インストール完了
【所感】
BBS様との定例会で改めてモックのご確認を行ってもらったが、実際に使われる方々が会社の役員クラスの方々なので必然的に高齢になるのでその方が使う前提での画面の文字サイズをあらかじめ大きく設定する必要があったと痛感した。
リモートでの作業でインストール作業を進めていったが、不明な点が出て質問が返ってくるまでの間は手持無沙汰にせずに、指摘のあった画面の修正が可能かの調査を行ってちょうどよく消化することが出来た。
なんとか修正の手立ても見つかり、インストール作業も一通り完了したので来週の修正作業や基本設計へのインストール手順記載を滞りなく進められるよう前準備を十全にできたのでリモート作業ではあったが自身で能動的に動けたと思う。</t>
  </si>
  <si>
    <t>【BBS様案件】8.0h
・画面モックの指摘事項修正作業
→画面文字サイズの調整・それに伴うスクロールバーの追加
・貸与PCのセットアップ作業
→NVIDIA Driver最新化、CUDA、Pytorchのインストール手順を追記ししてき事項を追記済みのPythonやGitの手順含めて修正しGitブランチにコミット済み
【所感】
午前中～昼過ぎまでは画面モックの修正作業を行っていた。
文字サイズ修正による各テキストボックスの配置が誤差が出来ていたので、その点の修正に時間を要した。同じウィジェットであるテキストボックスでも誤差が生まれていたために何故そのようなことになるかの原因や解決策を模索していたが、結局のところ文字サイズの比率を割り切れる数値に変更してそこからheightの調整をその比率に合わせて調整すれば丁度いい見た目になった。
基本設計フェーズでの作業のもう一つとしてインターフェース設計の記載作業があるが、シーケンス図での各関数化される処理でのインプット・アウトプットされるものの把握から行う必要もあり、加えてベクトル化の実例を自身で試しながら理解を深める必要もあるのでその点を明日はじっくりやる。</t>
  </si>
  <si>
    <t>【BBS様案件】8.0h
・画面モックの指摘事項修正作業
→画面文字サイズの調整・それに伴うスクロールバーの追加
→SSをブランチにコミットしてなかったので対応
・chromadbを用いてのベクトル検索のキャッチアップ作業
→文字列のリストのベクトル化、ベクトル化した文字列を検索してコサイン類似値をもとに上位3番目までの検索結果取得の実装を試作
【所感】
本日はまだ理解度が低かったベクトル化について、実際にベクトルストア用ツールでメジャーなchromadbを用いてキャッチアップ作業を行った。
ネット上の記事や公式サイトを参照しながらまずは導入（VSのビルドツールの導入前提だったのでそこに最初苦戦）導入後はベクトル検索の事例を参照しながら学習用モデルの選定やモデル読み取り用ライブラリの調査なども含めて実際の使用を想定した検索の実装を試作してみた。
ある程度形になったので翌日は文字起こしの方面でのキャッチアップを行い、まずはfasterwhisperでの文字起こしのいろはを確認してwavファイルの文字起こし結果をベクトル化して検索するという点と点をつなげて広域での理解を深めていく。</t>
  </si>
  <si>
    <t>【BBS様案件】8.0h
・BBS様定例（10:30～11:30）
・Difyを用いて質問文を校正し検索処理でヒットするか調査
→現状8割ほどが１位でヒットしそれ以外は２位３位ヒットもしくは文章修正後の構成でヒット、２件程それでもヒットせず。
【所感】
BBS様との定例で、あらかじめ文字起こしした質問文から必要な部分だけを纏めてそれをベクトルストアに検索しに行くような方法で、想定回答がヒットするようにしたいということもあり、まずは課金して利用させていただいているDifyを用いて想定回答がヒットするかの調査、試作を行った。
課金している以上その分質が上がるというのでそれでも実装が出来なければ無料のローカルLLMを用いても不可能という理由は至極真っ当であったので納得した。また、Difyでテキスト作成用のチャットを作る際の「プロンプトエンジニアリング（いかに命令を指定して欲しいテキストや情報を生成させるか）」の重要さを身をもって体感できた。一応Difyでは満足に足る結果が得られたため、今度はローカルLLMで同様にできるか調査していく。</t>
  </si>
  <si>
    <t>【BBS様案件】8.0h
・ローカルLLMのモデルを用いて質問文を校正し検索処理でヒットするか調査
→澤さんより連携いただいた3つのモデルのうち2つを調査
【所感】
本日は他のモデルを用いてのテキストの修正処理を行えるかの調査から始まった。モデルの一つであったTanukiが事後学習の観点でllamaのようなプロンプトの設定が出来なかったのでこちらは導入をあきらめ、もう一点のGemma2での実装に向けての調査を途中から行った。
精度的な観点であればDify(Gemini1.5 flush)と同等の精度で出来るように見受けられたので何とか同等の結果が出るようにプロンプトの作法の違い等解決しながら行った。
いかんせんGemma2はllamaと比べると処理速度がゆっくり目なので明日に結果ファイルからの性能比較と、もう一点のモデルのキャッチアップを行っていく。</t>
  </si>
  <si>
    <t>【BBS様案件】8.0h
・ローカルLLMのモデルを用いて質問文を校正し検索処理でヒットするか調査
→Gemma2での検索結果の性能比較及び、calm3モデルの導入→calm2に変更
【所感】
Gemma2での性能比較は、１位での検索結果のヒット数はGemini 1.5flashでの結果に肉薄するものではあったがいかんせん処理時間に難がある結果であった。
実際に貸与されるPCはさらに性能が上なのでその環境下での実施結果がBBS様の求める基準の１，２秒当たりで収まれば一考の余地はあるかと感じた。
また、もう一点候補に上がったcyberagent製のcalm3は現在のPCスペックだとメモリが不足しているのでcalm2での実証を試みたが、同様のプロンプトの作法では結果が得られないこと、そもそもの処理速度がllama3より２０倍近くかかるので貸与されたPCでのcalm3実証が出来ればそれ次第になる結果となった。
明日の定例では結果の報告、実行速度がモデルごとに１件どれくらい要するのかという報告をもとに、今後何の調査が必要かなどの方針決定をして作業に取り掛かるようにしたい。</t>
  </si>
  <si>
    <t>【BBS様案件】8.0h
・音声認識機能の試作の実装着手
→読み取り結果をchromadbを用いてベクトルストアに保存させる機能をtkinterの
画面上の処理に組み込み
→なぜか取り込み時にアプリが強制終了してしまったのでqdrantを用いての試作に方向転換（貸与PC上でもchromadbを用いて検証は行う予定）
【所感】
本日は調査してみた機能のうち、Excelファイルの読み取り結果をベクトル化してベクトルストアに保存させる処理を画面上に実装させる作業に取り掛かった。
しかしながら、アプリ内でベクトルストアに保存しようとするとなぜかアプリが落ちてしまい、その原因を知ろうとログ出力での確認も行ってみたが例外を通る前にアプリが落ちてしまい確認のしようがなかった。
タスクマネージャ上でのメモリの状態的には問題ないように見えたものの、メモリの関係で落ちているのかもしれないのでその点は貸与PCでもどうようの事象が発生するか要検証。
代替案としてQdrantを用いてベクトルストアに保存処理は確認できたが、こちらはQdrantサーバの立ち上げにdockerを用いる必要があるのでその点も考慮し実装を行わないといけない分若干の手間になるかと思う。
Python上でのコマンド実行の手順もしっかり確認する必要がある。</t>
  </si>
  <si>
    <t>【BBS様案件】8.0h
・BBS様定例（10:30～11:30）
・音声ファイル
をfaster-whisperで文字起こししながらの校正→検索表示処理の検証（どのくらいの無音区間＝文字起こしされない時間で検索するようにすれば丁度いいのか、メモリがひっ迫しないか、など）
【所感】
BBS様定例でご指摘のあった、他のLLMモデルの実証作業はごもっともなので、貸与PCのより良い環境下で対応できるか、他のベクトルストア用ツールが使用可能化も含めて色々と再度試す必要がある。
また、音声認識機能は弊社環境ではKasperskyにより認識できなかったが貸与PCはWindows Defenderとのことなので実証が出来ると伺っている。
それら含めてある意味一からの作業のようなものなのでスピード感をもって作業に臨む。</t>
  </si>
  <si>
    <t>【BBS様案件】8.0h
・BBS様貸与PCの環境構築作業
→ライブラリのllama-cpp-pythonがインストール作業の続き
【所感】
引き続きllama-cpp-pythonの導入作業を行ったが、エラーの文言が変わらずじまいで午前中が終わってしまった。しかしながら盲点であったGithubのissueで同様のエラーがないか確認したところ、最新バージョンでなく、少しバージョンダウンを実施してみると上手くいく、というような文言があった。環境によって依存関係周りで最新バージョンが上手くインストール出来ないのがPythonではあるらしく、型落ちしすぎない程度のバージョンダウンでインストールが出来た。
今まで作成していた施策のソースで実施したところ単体のスクリプトでは実施出来たので今度は画面全体で実施し問題なく動くかの実証を行う。
その後問題なければ音声認識機能の実装を行い、メモリの負荷が全体でそれほどかかるかの確認を行っていく。</t>
  </si>
  <si>
    <t>【BBS様案件】8.0h
・BBS様貸与PCの環境構築作業
→今までの環境での作成したアプリの再現
→こちらの環境下でchromadbを用いてのベクトルストアに保存機能が実装できるかの調査
→音声認識機能の実装が可能か調査（pyaudioが使用可能か）
【所感】
本日はまずマイクが使用可能か確認を行った。こちらでは無事にpyaudioの起動が行えたのでやはりアンチウイルスソフトであったkhasperskyではじかれてしまった確率が極めて高いのでこれはいい勉強になった。
そこから社内ゲーミングPCで今までに作成した環境の再現を行っていった。
まずはchromadbでの環境の再現を行ってちゃんとベクトルストアに保存することが可能かを単体のスクリプト実行から行った。
そこでは問題なく出来たので今度は実際に画面上で実装をしてみたもののやはりゲーミングPCの時と同じようにクラッシュしてしまった。
その点は明日の午前中までに解決しなければ代替案のqdrantにするがせめて原因の特定は出来ないものかと不完全燃焼の1日だった。</t>
  </si>
  <si>
    <t>【BBS様案件】8.0h
・BBS様定例（10:30～11:30)
・徳永さん共有用のGUIアプリの作成
【所感】
BBS様の要望的にローカルLLMモデルの実証結果をドキュメントとしてわかる形にしてほしいというご要望があったのでまずはその実証結果を可視化できるよう、文章校正結果をCSV化して校正前後のテキストとそれぞれの処理時間を纏めるようなGUIアプリの作成に取り掛かった。
ひとまず完成はしたので翌週に徳永さんに指示を出す際に不足がないように事前準備を入念にする。
また、GUIの見た目に関する指摘もあったのでその点も何かできないか日頃から考えを巡らせておく。</t>
  </si>
  <si>
    <t>【BBS様案件】8.0h
・音声認識機能の実装
→参照したソースコードだと処理速度が重いのでその点の改善
【所感】
音声認識機能の実装自体は可能であったのは以前確認は出来たものの、明らかに処理速度が重くなっていたので、もとになったソースコードから流用できるところだけ抽出するか、もしくはもっと調査して参照しやすそうなものがあるかで再度調査を試みた。
何とか参照できそうなものもあり、試してみたところ結構処理速度としては基準を満たせそうな処理速度で検索が出来たのでブラッシュアップ次第ではさらにそれが安定するのではないかと多少は安堵できた。
しかし話者によって無音になる際のしきい値が変わってくる。間近でしか話していないのでもっと様々な距離や環境も考慮しての実証も必要になってくるかと思うのでその点も含めて実装を考えなければいけないなと感じた。</t>
  </si>
  <si>
    <t>【BBS様案件】8.0h
・BBS様定例（11:00～12:00)
・基本設計書への書き込みの続き
→想定問答集アップロード機能欄の追記
→文字起こし校正機能の追記
・ベクトルストア調査
- faiss：GPUでの利用がPythonバージョン3.8~3.10までのサポートでpip installできない
- milvus：立ち上げにdockerを使う点は変わらず
- astradb：商用利用で料金発生。無料プランはリソース制限ありで利用にはそもそもアカウント必用
- Weaviate：立ち上げにdockerを使う点は変わらず
【所感】
現状の報告を行ったが想定していたよりも早く進められていたためか、今後のブレストについての方が重きを置いた定例会になった。しかしながら今後の展望や来年の3か月間のはじめ、クライアントの第4クォーターの追求内容について確認することが出来た。当初は何かしらあったときの為に早めに動いてはいたものの、場合によっては予定が前倒しになるのだな、ということが分かった。
また、それによりクライアントとしても試せることがないかという観点が新しい角度からあり、それの結果次第ではさらに制度が上がるし、今後の活動の礎になるかもしれないのでその点に重要視しながら、不備の内容残りの2カ月少しを取り掛かっていくようにする。</t>
  </si>
  <si>
    <t>【BBS様案件】9.5h
・Jupyterへの連携作業
 - faster-whisperのファインチューニング用音源作成関数の準備
→徳永さん依頼予定
 - wav変換用の関数の準備
 - 文章校正用のローカルLLMの継続調査用関数の準備
→どちらもJupyterでの動作を確認
・基本設計書への書き込みの続き
→こちら本日出来なかったので明日以降追記致します。
【所感】
本日は徳永さんへのローカルLLMのモデルの調査依頼の為の再準備を・修正をメインに行った。前回Jupyterの環境下だとtkinter、もといGUIとして動かすことは出来ないのでスクリプト実行で行えるように手直しを行い、新規モデルの取得の確認は出来た。しかしコンソール上では何も起こっていないように見えるのでその点は注意が必要であった。
また、voicevoxのAPIのWebAPIでの実行の確認がローカル環境では出来たものの、Jupyter環境ではもともとのローカル用のポート番号でのAPIでの実行で処理が実行できていたのが現状の自身では特定できない問題であった。
なぜその場合場合でそれぞれAPIのパスが異なったのかの原因究明が曖昧であったのでJupyterの理解を深める意味合いでも要復習の事項だと痛感した。</t>
  </si>
  <si>
    <t>【BBS様案件】8.0h
・Jupyter関連
→ファインチューニングに関して自身でも自発的な調査・理解が必要
・ゴルフ案件の準備
→アカウント作成、軽微ではありますがkotlin mlkitに関しての調査
→TOMODY様とのMTG参加（15:00～16:00）
・基本設計書への書き込みの続き等残務
→ベクトルストアの調査結果の追記（想定問答データ格納機能の欄の備考欄に追記）
→想定問答検索機能の入出力データを記載
【所感】
本日徳永さんに依頼したwhisperモデルのファインチューニングであるが、
自身でも理解をしておかないといざ聞かれた際や、何かしら自身で実装を行う必要がある際に対応できない点で危機感があったので明日はその理解に努めようと思った。
別案件も始まり平行線でPJが進んでいくようになるが、それによってパフォーマンスが低下するということは絶対ないように２て3手先立っての行動を心がける。</t>
  </si>
  <si>
    <t>【BBS様案件】9.0h
・whisperのfine tuningのキャッチアップ
→whisper-smallモデルだが学習させたモデルの保存を確認（ローカル環境）
→しかしながらモデルの精度の問題か文字起こし結果がローマ字だらけになる
※また、Jupyter環境では現在のGPUだとカーネルがクラッシュしてしまうので他のものに指定して正常に動くかを確認する必要あり。
【所感】
whisperモデルのファインチューニングのキャッチアップだが、一旦モデルの学習を行う手順は参照サイトなどのおかげもありひとまず出来たが、まだ軽量のモデルでしか試していないので精度が悪かったのと、Jupyter環境だと指定しているGPUが耐え切れずにkernelがクラッシュしてしまうという問題があったのでその点は何とか対処しなくてはいけない。
また、whisperモデルはバイナリデータにした際の数値上限が現状のfaster-whisperの最新バージョンでの規格を超えてしまい流用が難しいのではないかという問題も生じている。その点をどうするか、そしてそもそもfaster-whisperのモデルはファインチューニングが行えるのかという問題に直面しているのでその点追求が今後の課題になるかと思われる。</t>
  </si>
  <si>
    <t>【BBS様案件】8.0h
・BBS様定例（11:00～12:00）
→セキュリティソフトについては後日リモートでの確認とのこと承知です（牛島様より）
・貸与PC環境でのファインチューニングが重量モデルを用いて実行可能かの検証
→ひとまずmediumでの学習を音声ファイル100個で学習回数を少なめにして実行したところモデル作成を確認
（音声ファイル全体だと失敗したため要確認。再度学習させるのも一考）
・基本設計書面への書き起こし作業
→010,110,120以外の記載できる箇所は一通り記載致しました。月曜の午前中にはマージリクエスト予定です。
→また、テスト結果用のエビデンス取得（画面上の出力結果・文章構成及びベクトル検索に要した時間を10点程度。要件定義書に数十点と記載あるので追加で取得必用＋エラーハンドリングについて要確認）
【所感】
定例MTGでは疑問に思ったセキュリティ体制の認識合わせを行ったところ、クライアントの思ったものと違う状況であったらしく、要確認事項になって一旦返事待ちとなった。貸与されたものについてはセキュリティ体制が有効化されているかの確認の癖を行い、決して鵜呑みにはしないように気を付けねばと痛感した。
互いの情報を守るという意味合いでも非常に重要な事を学べたので今後は気を付けていきたい。
モデルの学習は貸与PC環境では行えたものの、実際試行回数が少なめかつ、現状正しいのかは不明瞭な点も多いのでそこの明確の為の調査は必要である。</t>
  </si>
  <si>
    <t>体調不良によりお休み</t>
  </si>
  <si>
    <t>・納品に備えてソースコード整理
→tkinterのcanvas内のframeのスクロールと各ウィジェットの画面サイズによる可変が実現できないのか調査。
→仕様上スクロールバーの設置とウィジェットの可変の実装が共存出来ないようだったので、横スクロールバーの設置で対応
→また、文字起こし結果欄のスクロールと検索結果欄のスクロールが連動していたので分けるように修正
・来年のBBS様第4クォーターでの研究開発に向けての調査
→サンプルソース作成しpdfplumberで読み取ったPDFファイルの抽出精度の確認
→グラフ形式の読み取りが文字を左上から読み取った結果になったので現状グラフの意味合いをRAGとして扱えなさそうな結果だった。
【所感】
納品に備えて、tkinterのcanvas内のframeのスクロールおよび各ウィジェットの画面サイズによる可変に関する調査を行った結果、仕様上、スクロールバーの設置とウィジェットの可変の実装が共存できないことが判明した。そのため、横スクロールバーの設置で対応することにした。また、文字起こし結果欄のスクロールと検索結果欄のスクロールが連動していたため、これを分けるように修正した。
また、来年のBBS様第4クォーターに向けて、サンプルソースを作成し、pdfplumberを用いて読み取ったPDFファイルの抽出精度を確認した。しかし、グラフ形式の読み取り結果が文字を左上から読み取ってしまうため、現状ではグラフの意味をRAGとして扱うことは難しいという結果となった。</t>
  </si>
  <si>
    <t xml:space="preserve">・BBS様フェーズ2
・ユニット定例（18:30～）
【所感】
</t>
  </si>
  <si>
    <t xml:space="preserve">・BBS様フェーズ2
・BBS様定例（10:00～）
【所感】
</t>
  </si>
  <si>
    <t>【システムエグゼ様案件】10.0h
【結合テスト実施】
・報告ファイル生成バッチ再実施
→10件実施（5件NG）
→実装不具合あり、修正依頼済み
・直送ファイル生成バッチ再開
→12件対応（9件NG）
→実装不具合あり、修正依頼済み
【所感】
現状対応可能なバッチのテストのケースを消化していったが、ぬるぽなどの初歩的な間違いについては原因の特定が出来るようになってきている。
（おおよそはテストデータとしているあるテーブルのファイル名のカラムの値と実際にファイルを格納しているテーブルのファイルの名前が違うことによるエラー）
これに関しては事前にデータを用意していた自身のヒューマンエラーによって起こっているのがほとんどの原因であったのでまずはそれを起こさないようにする。
※データ作成ファイルの関数を用いてのデータ作成の自動化など。
また、実装上の不具合が発生しており再度修正の依頼を行っているもののその間に出来ることもたくさんあるのでエビデンスの整理作業や今後行うテストケースのデータの見直し、実際に格納されたデータ（特にバイナリデータ化されたファイル）の値が本当に間違いないか、などで余計な手間が発生する確率を少しでも減らして遅れているタスクを早く消化できるよう進めていく。</t>
    <phoneticPr fontId="1"/>
  </si>
  <si>
    <t>【システムエグゼ様案件】8.0h
【結合テスト実施】
・直送ファイル生成バッチ再開
→優先順位3位、7/22：2回目期限
→一通り全件消化、エビデンス成形やPR対応残
【所感】
直送ファイル生成バッチの実施を再開したが今までのエビデンスで不足していた箇所もいくつかあり、明日の作業ではその確認、場合によっては再実施も含めてのエビデンスの成形作業を行っていかないといけない。
午前～午後過ぎにこのレビュー依頼まで終わらせて報告ファイル生成バッチの再実施作業を指摘事項の観点も含めて迅速に対応していく。
件数が多い且つ、初期のテストなので自身の粗が目立つ分指摘事項が多いのでそこの反映も慎重に行っていく。
期限としてはこのテストが遅れてしまうだろうがその分他のテストは比較的件数が少なめ、最近の観点が入っているので指摘事項としては少なめなので何とかそこで帳尻合わせを行っていく。</t>
    <phoneticPr fontId="1"/>
  </si>
  <si>
    <t>【システムエグゼ様案件】9.5h
【結合テスト実施】
・報告ファイル生成バッチの指摘事項を反映させながらNG箇所だった22件分を再実施→期待値が取れず確認依頼、現状の不具合修正反映後に再実施とするため本日はNGとせず
【所感】
報告ファイル生成バッチの正常系で複数のパターンの更新定義を一気に確認するケースのテスト且つ、初期に実施したということもありテストデータに不備があったものであるのでテストデータの差異作成、エビデンスの取得も再度行ったため実施するまでの時間を要した。本テストはテストデータの漏れやミスがあってしまうとエビデンスの再取得が1から発生してしまう＋物量も多めなので特に気を付けないといけない。本日は不具合修正待ちの状態で明日再実施するのでそれに備えて流用が出来そうなエビデンスの確認や1回目の指摘事項で反映できていない箇所の確認を行い、明日すぐに取り掛かれるようにした。</t>
    <phoneticPr fontId="1"/>
  </si>
  <si>
    <t>【システムエグゼ様案件】9.0h
【結合テスト実施】
・報告ファイル生成バッチ2回目実施
→昨日までの不具合修正で影響範囲のあるものが修正反映されたので22件分の再実施→別の不具合が見つかり22件はNGとして計上し不具合の修正依頼済み。（DB接続エラーであったため影響範囲が広く、修正反映されるまで一旦作業は保留）
・作品コード変更バッチ2回目実施
→異常系のNGだった個所を6件対応（36件中、1件NG）
【所感】
報告ファイル生成バッチの昨日の22件分の再実施を行ったところDB接続エラーが発生してしまった。トランザクション管理の所で異常が発生しているようで、影響範囲が広く、不具合修正待ちになってしまった。ひとまず今回のケースをNG計上にして他のケースの実施は保留にし、現状実施可能な2回目のテストで日付の早い作品コード変更バッチを行った。
今までのバッチ結果レビューの観点の反映も行いながらの再実施のため、NG件数は少なかったものの、準備に時間を要した。1件1件の消化にかかる時間が増えたため、それによるヒューマンエラーが起こって戻しにだけはならないように細心の注意を払って行った。
エビデンスの基盤自体は整ったのでそれを流用してうまく時間短縮できるような工程はあったので有効活用していく。
報告ファイル生成バッチの終了の見積もりが自身で出来ず、その点でPJに迷惑をかけてしまっているのが一番歯がゆい。
ただ時短の為に、ということで自身の判断だけで突っ走るようなことは絶対にせずに、担当者の方への報告を行い時間を要したとしても確実に消化していくことの方が現状は大切なので焦りすぎずに取り掛かるように意識をしていく。</t>
    <phoneticPr fontId="1"/>
  </si>
  <si>
    <t>【BBS様案件】8.5h
・ローカルLLMのモデルを用いて質問文を校正し検索処理でヒットするか調査
→Difyのモデル（Gemini1.5）と比較すると精度が若干落ちたがプロンプトエンジニアリング次第ではある程度近づけることは可能ではないかという結論
【所感】
本日いよいよローカルLLMでの実装の試作を始めていった。
実装しやすそうであったllama cpp pythonというPython用のライブラリと「Llama-3-ELYZA-JP-8B-AWQ」という日本語に特化したモデルを用いてまずは同条件での検索ができるような基礎を作成していった。
有料でのモデルと比較すると同条件でのプロンプトエンジニアリングで実施すると精度の劣化が見受けられたが、プロンプトの工夫次第ではある程度は精度を向上させ近づけることが出来るのでは、という点がいくつか確認できた。
また、一つのモデルだけでなく複数の同性能のモデルを試して結果の取得を行って特色や性能の違いを確認することも大事なので次回の定例までにその実証を行ってローカル環境で無料枠でどこまでできるかを追求していく。</t>
    <phoneticPr fontId="1"/>
  </si>
  <si>
    <t>【BBS様案件】8.5h
・BBS様定例（10:30～11:30）
・もう一点のLLMモデルのqwen2.5を用いての性能実証
【所感】
定例会で性能比較の報告及び受領ファイルの不明点の洗い出しといった報告を行った。モデルの選定理由がいまいち説明しきれなかったので次回以降なぜ導入に至ったかの理由付けを言語化しておく（そもそもメジャー、軽量且つ精度が高い、課金モデルに肉薄する制度を同等のシステムプロンプトで実証出来る、など）
また、最近頭角を現しているというqwen2.5というモデルでの性能実証も行ったが、文字化けでの表記があったり、そもそもが判読不能の場合に無限ループに陥っていたり、まだ成長の余地のあるモデルとして見送りになったがどのような性能だったかという実感はやはり試さないとわからないのでいい勉強になった。
ひとまず貸与PCが届くまでは現在の環境でやれることをおこない、貸与PCが受領できればもっと大きいモデルでの性能実証も行っていきたい。</t>
    <phoneticPr fontId="1"/>
  </si>
  <si>
    <t>【BBS様案件】9.0h
・音声認識機能の試作の実装着手
→アンチウイルスソフトの関係かマイクへの接続が拒否され確認できず
→一旦貸与PC待ち
・pydubを用いての音源ファイルの文字起こし機能の実装の試作
→画面上への表示まで確認
【所感】
Pythonでのマイクを通した録音用のライブラリとして有名なpyaudioのキャッチアップと試作を行ってみたが、なぜか想定外のエラーが発生してしまい動かなかった。一部同様の事象になった記事では、Kasperskyなどのアンチウイルスソフトがハードウェアの接続を拒否しているらしく、Pythonからのスクリプト実行ではライブラリが利用できないようで滞ってしまった。
その場合は他のやれる機能にすぐに映ればよかったものの意固地になってしまい余計な時間を喰ってしまった。
一旦pyaudioは貸与PCで再度試すとして、その間は他の文字起こしやベクトルストア保存、検索処理の実際の運用を考えての実装を考えていくようにして少しでも遅れを取り戻すように留意する。</t>
    <phoneticPr fontId="1"/>
  </si>
  <si>
    <t>【BBS様案件】8.5h
・ベクトルストアに保存機能の実装試作
・ベクトルストアに検索機能の実装試作
【所感】
今回はQdrantを用いてのベクトルストアに保存して検索する機能を画面上での実装を試作した。こちらのツールでは特に問題なく保存が確認できた。
ひとまず検索する用のテキストは定型文で行っていたので、明日からはそのテキストをテキストボックスから校正機能を設けて処理時間がどれくらいかかるのかの検証を行う。現状でも処理時間に3秒以上かかっているのでそこの課題を如何に解決するかを思案しないといけない。
現状ベクトルストアから検索する処理自体にそこまで時間は要していないのでPythonコーディングに課題があるのか、その点にもにらみながら進めていく必要がある。</t>
    <phoneticPr fontId="1"/>
  </si>
  <si>
    <t>【BBS様案件】8.0h
・BBS様貸与PCの環境構築作業
→PythonやCUDA、GITの構築は完了したがライブラリのllama-cpp-pythonがインストール出来ず
【所感】
貸与PCが受領できたので早速環境構築作業に取り掛かった。
傍らでPyaudioでのマイクへの接続が可能か、ということも確認し無事に接続の確認が出来た。
ほとんどの必要物のインストールは出来ていたのだがなぜかllama-cpp-pythonのインストールが出来ず、様々な手法を実施したが出来なかった。
明日はまずこのライブラリ導入から行い、最悪他のライブラリに変更することも視野に入れて作業を行う。</t>
    <phoneticPr fontId="1"/>
  </si>
  <si>
    <t>【BBS様案件】9.0h
・BBS様画面指摘事項の対応
・徳永さんへの業務依頼
【所感】
本日は徳永さんへのローカルLLMのモデルの調査依頼を行ったが、開発環境がmacだったこともありCUDAが利用できず、結果として待機させるような時間を作ってしまった。その点は最初に確認を取る必要があったと猛省した。
実行環境としてJupyterを用いて行えるようなので、そこではtkinterが搭載されていないので関数化して実施すれば徳永さんの環境でも実施が出来そうなのがわかってひとまず安どした。
明日は音声錦機能がいまいち処理速度が遅めなので、引っ張ってきたソースコードでなく、他の作成方針でDifyに聞いてみるなどして新たなアプローチでの実装を試みる。
実装自体は可能なのは判明しているのでその点で一体何が必要なのかも既存のコードで参照できそうならそれも行う。</t>
    <phoneticPr fontId="1"/>
  </si>
  <si>
    <t>【BBS様案件】8.0h
・whisper関連
→whisperでの学習済みモデルがfaster-whisperでの導入が出来なかったのでその点の確認
（ctranslateというライブラリの使用でsmallサイズではあるがctranslate変換したチューニング後モデルがfaster-whisperでの使用を確認。他モデルでの学習が現環境で可能かは要確認）
・徳永さんのJupyter環境でのファインチューニング実装の確認
（現状データセットのバリデーションセットの関数の作成中、こちらは明日報告予定）
【ユニット定例】0.5h
【所感】
当初whisperモデルをファインチューニングしたものをそのままfaster-whisperで用いるつもりで行っていたが、それは出来なかった。調査の結果、そもそもfaster-whisperで用いられるモデルはwhisperモデルをCtranslate2で高速化するように変換されているとのことだった。自身で変換しているような内容の記事はなかったが、github issueにそれをほのめかすような内容のアドバイスがあったのでそちらを行ってみたところ、一応はfaster-whisper用のモデルとして用いることが出来た。しかしながら軽量のモデルであるのと、学習させている自身のデータはまだ少ないので、音声ファイルの内容すべてをさらに大きなモデルで学習が現環境で出来るのかは要確認の課題である。</t>
    <rPh sb="262" eb="264">
      <t>テイレイ</t>
    </rPh>
    <phoneticPr fontId="1"/>
  </si>
  <si>
    <t>【BBS様案件】8.0h
・音声認識機能の実装の続き
→pydubを用いたしきい値の設定を画面上のセレクトボックスで設定できるようにひとまず実装
→勝手に出力されるテキストの調査は6つ確認（おだしょーは出力されず）
・基本設計書への書き込みの続き
→今回実装出来た音声お越し機能を追記
（wav変換挟まず直接音声データ→（faster-whisper）→文字起こし結果、にて実装）
→追加機能である文字起こし校正機能の欄を追記
【ユニット定例】0.5h
【所感】
しきい値の設定をリアルタイムで行うことにより、声が聞こえにくいような方への対処法としてひとまずの実装が行うことが出来た。
また、充電状態でないと省エネモードになるのか、その分処理速度に大きく差が出てしまっていた。この点は最初は気が付かず何が原因なのか見当がつかなかったので、こういうことも精度向上のためには意識しないといけないのだと痛感した。</t>
    <phoneticPr fontId="1"/>
  </si>
  <si>
    <t>【BBS様案件】8.0h
・BBS様貸与PCの環境構築作業
→今までの環境での作成したアプリの再現
【ユニット定例】0.5h
【所感】
引き続きchromadbの画面上の実装の調査を行った。
しかしながらそれでもアプリがクラッシュしてしまい、同様のiisueがgithubにあり、その場合はバージョンダウンで再実施とあった。そちらも実施してみたもののそれでもクラッシュしてしまいこれ以上は時間の浪費になるのでqdrantで実装を再現することにした。
ゲーミングPC環境ではdocker desktopでサーバ立ち上げを行っていたのでそれではなくWSLで実行するようにしないといけなかった。
商用利用に引っかかるからだ。何とか実装は出来たものの個々の手間を別の手段に変えられないかは今後の課題である。
一旦は現状の再現に注力することにした。</t>
    <phoneticPr fontId="1"/>
  </si>
  <si>
    <t>【BBS様案件】8.0h
・ベクトルストアに保存機能の実装試作
・ベクトルストアに検索機能の実装試作
・上記２機能に加え文字起こし結果の校正機能追加
【ユニット定例】0.5h
【所感】
ひとまずベクトルストアに保存機能→検索機能の画面上実装の目途がたったので、ひとまず文字起こし結果の校正機能の実装に取り掛かった。
また、検索機能の処理時間の重さは検索機能実装クラスのインスタンスを画面上のメソッドで毎時生成していたので初期化処理時にインスタンスを生成してそれを流用する形にして速度の改善が見込めた。
文字起こし結果の校正機能を追加し、その処理も含めて検索処理にかかる時間が現状２、３秒くらいの結果になった。
貸与PCで結果が変わるか、そして音声録音の機能の実装が見込めるかといった課題は依然としてあるのでその点は定例会での認識合わせで行っていきたい。</t>
    <phoneticPr fontId="1"/>
  </si>
  <si>
    <t>【BBS様案件】8.0h
・fasterwhisperを用いてのキャッチアップ作業
→GPUを用いての処理実行に苦戦したものの試作処理が実行確認
・基本設計への書き起こし作業
→入出力データの書き起こし、APIインターフェース周りは不要だったので削除
【ユニット定例】0.25h
【所感】
fasterwhisperの導入でCPUでの処理実行はすんなりと出来た。しかし今度は開発用PCでGPUでの性能比較をしようとしたところ、仮想環境下で導入したpytorchが自動的に同梱される一部のcuDNNというライブラリに関連するファイルが入っておらず、正常に作動しない不具合の特定に時間を要した。
また、基本設計のデータのIO周りの書き起こしに着手した。初めてだったので戸惑いながらも作成し、添削をしていただけた。一度形にしてみてそれが理想に近いのか、という確認作業をこなしながらなんとか作成できそうなものではあるので引き続き行われる機能、それにともなうデータのIOの確認を怠らず行っていくようにする。</t>
    <phoneticPr fontId="1"/>
  </si>
  <si>
    <t>【BBS様案件】8.0h
・基本設計書作成
→マージリクエスト対応
・テスト仕様書作成
→先程の指摘事項の反映、Gitlab上に「feature/test」ブランチを作成しそこにExcelファイルだが一旦格納。
・BBS様セキュリティソフト対応立ち合い（14:00~14:30）
→Mcafeeの削除、Defenderの有効化を確認
・Jupyter環境でのファインチューニング実装調査
→データセットをtrainingのみで且つsmallモデルでの実行を試みたが、1時間経過後も処理中だったのでいったん中断し、就寝前など空きそうな時間を用いて実行する。
【所感】
基本設計の粒度及びマークダウン記法についてを今回を通してある程度身に着けることが出来たと思う。
また、テスト仕様書も以前のストックもあったので（且つ結合テスト寄りのテストであったので）テンプレートからすんなりとまずは形に起こす、ということは出来た。
Jupyter環境でのファインチューニングであるが、いきなり全データを行おうとすると現状1時間以上は確実かつ終わりが読めない、そして最悪メモリ不足という最悪の結果で何も得られないこともないとは言えないので一旦少量のデータでの実行を行い概算でどれくらいかかるのかの見積もりを行う。</t>
    <phoneticPr fontId="1"/>
  </si>
  <si>
    <t>【BBS様案件】8.0h
・Jupyter関連の対応（whisperモデルのファインチューニング）
→モデル学習中の状態まで確認できたが途中でエラーになるとの報告をいただいたので要確認
・mediumモデルのファインチューニング
→音声ファイル175件分の学習をバッチ数少なめにして実行確認
→出力させたい文言が出来たり出来なかったり、、
→文章全体よりかは特定の単語を何度も学習させてみるのも一考の余地あり
・アプリの不具合対応
→一部想定質問取得時（174、175）に「index out of bounds」の旨のエラー発生
→以前の修正前の想定質問のIDの内容（176、177）がベクトルストアに格納されたままで検索時に取得されたためエラー発生した模様。不具合解消済み
【所感】
本日の進捗を振り返ると、いくつかの重要なポイントが浮き彫りになった。まず、Jupyter関連の対応についてであるが、whisperモデルのファインチューニングがモデル学習中の状態まで進捗していることは、プロジェクトにとって大きな前進である。しかしながら、途中でエラーが発生したとの報告があり、これについては早急に原因を特定し、解決策を講じる必要がある。エラーの詳細を確認し、再現性をもとに適切な対応を検討することが重要である。
さらに、アプリの不具合対応に関しては、想定質問取得時に発生した「index out of bounds」というエラーが解消されたことは、安心材料である。このエラーは、以前の修正前のデータがベクトルストアに残っていたことが原因であったため、今後はデータ管理の徹底が求められる。特に、修正履歴を明確に保つことで、同様の問題が再発しないよう努めなければならない。</t>
    <phoneticPr fontId="1"/>
  </si>
  <si>
    <t>【BBS様案件】8.0h
・Jupyter関連の対応（whisperモデルのファインチューニング）
→他サイズのモデルでも実行したが、large・medium共にメモリ不足で実行は出来ず
→Jupyter環境でやる場合はsmallでの学習を工夫する必要がありそう
→貸与PC環境でもlargeは無理だった
・今月納品のドキュメントの修正箇所があれば順次対応
→修正対応後共有フォルダへ格納済み
・学習済みのモデル（medium）を用いて175件分の文字起こしを実践
→【23 27 34 48 58 96 104 136 150 160】あたりが文字起こしの誤字があったのを確認済み
【所感】
Jupyter関連の対応についてであるが、whisperモデルのファインチューニングにおいて、他サイズのモデルも試行したものの、largeおよびmediumモデルはメモリ不足により実行が不可能であった。このため、Jupyter環境での学習を行う際には、smallモデルでの工夫が必要になると考えられる。また、貸与PC環境でもlargeモデルの実行は困難であったため、今後は環境に応じたモデル選定や設定を見直す必要があるだろう。
今月納品予定のドキュメントに関する修正については、既に修正対応を行い、共有フォルダに格納した。今後も修正箇所が発生した場合には、迅速に対応し、関係者への情報共有を徹底する所存である。ドキュメントの品質はプロジェクトの信頼性に直結するため、注意深く進めていく必要がある。
さらに、学習済みのmediumモデルを活用した175件分の文字起こしについての進捗も重要である。この作業を通じて、特定のデータ（23、27、34、48、58、96、104、136、150、160）の文字起こしに誤字があったことを確認した。これらの誤字は、今後のデータ処理やモデルの改善に向けた貴重なフィードバックとなるため、速やかに修正を行い、次回の学習に活かすべきである。</t>
    <phoneticPr fontId="1"/>
  </si>
  <si>
    <t>【BBS様案件】8.0h
・モデル学習の調査
→small・mediumモデルを用いて学習させたが
 - 誤字のあったテキストを複数の話者の音声で重点的な学習をさせる
 - 単純に学習の回数を増やす
上記で行ってみたもののどちらも正しい出力（特に定款）が出来ず
過学習なのか含めてさらなる検証が必要。
※本件とローカルLLMの調査報告含めて明日報告予定。
【ユニット定例】0.5h
【所感】
本日のモデル学習に関する調査を振り返ると、smallおよびmediumモデルを用いて学習を進めた結果、いくつかの重要な課題が浮かび上がった。特に、誤字のあったテキストを複数の話者の音声で重点的に学習させたり、学習の回数を単純に増やしたりするアプローチを試みたが、いずれの手法においても正しい出力、特に定款に関する出力が得られなかった。
この状況から、過学習の可能性が考えられる。過学習とは、モデルが訓練データに対して過剰に適合してしまい、新しいデータに対する予測性能が低下する現象である。特に、学習データの質や多様性が不足している場合、またはモデルの複雑さが原因となることが多いらしいので、その点を重点的に調査し精度の向上を図ることが今後の課題である。</t>
    <phoneticPr fontId="1"/>
  </si>
  <si>
    <t>【BBS様案件】8.0h
・BBS様定例（11:00～12:00）
→現状のファインチューニングやローカルLLMの進捗報告
→仕様変更部分の実装依頼あったが実装し認識齟齬なしで牛島様確認済み
・引き続きwhisperモデルのファインチューニングの調査
→学習サイズ選定や方法の模索
→BBS様よりいただいた学習の設定値を参考に学習（100分程度）
→専門用語の出力の精度は上がったがいかんせん過学習気味であったのでそこの塩梅も含めて追及していく
【所感】
本日のBBS様定例会議において、現状のファインチューニングやローカルLLMの進捗報告を行った。議題としては、仕様変更に伴う実装依頼もあり、これについても対応を進めた。
特に引き続き行っているwhisperモデルのファインチューニングの調査に関しては、学習サイズの選定や学習方法の模索を続けている。いただいた学習の設定値を参考にし、約100分の学習を実施した結果、専門用語の出力精度が向上したことは大いに評価できる。しかし、同時に過学習気味であることが懸念される。過学習は、モデルが訓練データに対して過剰に適合し、新しいデータに対する性能が低下する現象であり、これを防ぐためには適切な対策が必要である。</t>
    <phoneticPr fontId="1"/>
  </si>
  <si>
    <t>【BBS様案件】8.5h
・引き続きwhisperモデルのファインチューニングの調査
→学習サイズ選定や方法の模索
→過学習にならないための早期停止の実装は確認
→早期停止を用いてmediumサイズのモデルの学習も出来そうです（時間は2時間ほど要します）
・TOMODY社MTG（17時～18時）
・来年のBBS様第4クォーターでの研究開発に向けての調査
→langchainを用いてのURL先の要約が可能かの調査
（おそらく実装は可能ですが、いかんせん情報少なめなので更なる調査は必要そうです）
【所感】
引き続き行っているwhisperモデルのファインチューニングの調査において、学習サイズの選定や方法の模索を進めている。特に、過学習を防ぐための早期停止の実装を確認したことは、今後の学習プロセスにおいて非常に有益である。早期停止は、モデルが訓練データに過剰適合するリスクを減少させる手法であり、適切に活用することでより良いモデル性能が期待できる。今後は、早期停止を用いてmediumサイズのモデルの学習を行う予定であり、約2時間の時間を要する見込みである。
また、来年の第4クォーターでの研究開発に向けた調査に関しては、langchainを用いてURL先の要約が可能かどうかの調査を行った。実装自体は可能であると考えられるが、情報が少なく、さらなる調査が必要である。langchainに関する詳細な情報は、今後の調査を通じて明らかにしていく必要がある。具体的な実装方法や活用事例が見つかれば、研究開発の方向性をより明確にすることができるだろう。</t>
    <phoneticPr fontId="1"/>
  </si>
  <si>
    <t>【BBS様案件】8.0h
・引き続きwhisperモデルのファインチューニングの調査
→本日は学習させたモデルを使って話してみて出力されるかの検証
（smallモデルの方がじっくり学習できるためか学習済みmediumモデルに近しい出力が得られた感じ）
・来年のBBS様第4クォーターでの研究開発に向けての調査
→llama-cpp-pythonを用いてのURLの要約が出来るかを検証
→エラーなく出力されたもののさらに重いモデルを使って詳細な要約が出来そうな所感。
【ユニット定例】0.5h
【所感】
本日は引き続きwhisperモデルのファインチューニングの調査を行い、学習させたモデルを使用して出力の検証を実施した。特に、smallモデルの方がじっくりと学習できるためか、学習済みmediumモデルに近い出力が得られたことが確認できた。この結果は、モデルのサイズや学習のアプローチが出力精度に影響を与えることを示唆しており、今後のファインチューニング戦略において重要な要素となるだろう。
次に、来年のBBS様第4クォーターでの研究開発に向けた調査においては、llama-cpp-pythonを用いてのURLの要約が可能かどうかを検証した。この結果、エラーなく出力されたものの、さらに重いモデルを使用することで、より詳細な要約ができる可能性があるとの所感を持った。今後は、より高性能なモデルを導入し、要約の精度や情報の網羅性を向上させる方法を検討していく必要がある。</t>
    <rPh sb="240" eb="242">
      <t>テイレイ</t>
    </rPh>
    <phoneticPr fontId="1"/>
  </si>
  <si>
    <t>【BBS様案件】8.0h
・BBS様定例（11:00～12:00）
→追加で検証して欲しいLLMモデルの依頼あったのでこちらも実証
→モデルサイズがminiサイズのもので検証しており、mediumサイズもあったのでそちらも試す価値あり
・引き続きwhisperモデルのファインチューニングの調査
→早期停止は出来たので、思えば実践していなかった想定問答集全部を用いての学習をした場合の精度確認
→短文での学習の方が精度がよかった。
→mediumサイズの学習をさらに学習データを増やして実施。途中評価のWER（誤答率）は低かったものの途中で学習が終了してしまった。早期停止ではなく、純粋にメモリ不足の可能性もあるので評価の頻度を増やしたり再実施をするなどの追求が必要。
（また、学習終了までの所要時間はおそらく200分超の予想）
【所感】
本日の定例会議（11:00～12:00）では、追加で検証してほしいLLMモデルの依頼があったため、こちらについても実証を行った。検証にはminiサイズのモデルを使用しているが、mediumサイズのモデルも存在するため、そちらも試す価値があると考えている。異なるモデルサイズでの比較検証は、性能向上に向けた重要なステップであると認識している。
今後のファインチューニングにおいては、メモリ管理や学習データの最適化が重要な要素となるため、これらを考慮しつつ、さらなる精度向上を目指していく所存である。引き続き、各課題に対して効果的なアプローチを模索しながら、実績を積み重ねていくことが求められる。</t>
    <phoneticPr fontId="1"/>
  </si>
  <si>
    <t>【BBS様案件】8.0h
・引き続きwhisperモデルのファインチューニングの調査
→前回失敗したmedimeサイズのモデルの学習を継続して行う
→途中で中断した場合も途中から再開して学習が出来た
・BBS様より以依頼のあったLLMモデルの検証
→miniサイズという軽量モデルではあまり良い結果が得られなかったので、サイズが異なるものでの検証も実施する
（検証致しましたが、いかんせん同条件のプロンプトですと良い結果は取れず）
・TOMODY社MTG（16:00～）
【所感】
前回失敗したmediumサイズのモデルの学習を継続して行った結果、途中で中断した場合でも再開して学習できたことが確認でき、事なきを得た。ただし、一部の文字の音声認識が上手くいかず、その点については要確認である。
調査依頼のあったLLMモデルについては、miniサイズという軽量モデルではあまり良い結果が得られなかったため、サイズが異なるモデルでの検証も実施した。しかし、同条件のプロンプトで検証した結果、期待したほどの良いパフォーマンスは得られなかった。この点についても、さらなる検証や異なる条件でのテストが必要である。
引き続き、モデルの性能向上に向けた取り組みを続け、各課題に対して効果的なアプローチを模索していく必要がある。</t>
    <phoneticPr fontId="1"/>
  </si>
  <si>
    <t>【BBS様案件】8.0h
・引き続きwhisperモデルのファインチューニングの調査
→学習したモデルが認識しなかった単語を含めての学習
→ノイズを含んだデータも含めての学習も実施し定款などの単語でオン出力も確認
・引き続きローカルLLMの調査
→「日本語LLM評価」等参照にまだ確認できていないLLMの検証
- Llama-3.1-Swallow-8B-Instruct-v0.2
- Phi-3.5-mini-instruct
・来年のBBS様第4クォーターでの研究開発に向けての調査
→RAGやOCRについて知見が乏しかったのでキャッチアップ
→pdfplumberを用いてのPDFファイルのテキストや表の抽出についてetc.
【所感】
Llama-3.1-Swallowは、MetaのLlama 3.1を基に、日本語の能力を強化した大規模言語モデルである。8Bおよび70Bのパラメータを持ち、日本語の生成や理解において高い性能を示している。
Phi-3.5-miniは、軽量モデルであり、リソースが限られる環境でも利用可能な選択肢である。しかしながら、安定感という意味ではllama3-elyzaに軍配が上がっている。
RAG（Retrieval-Augmented Generation）やOCR（Optical Character Recognition）についての知識を深めるために、これらの技術に関する情報を集めている。特に、PDFファイルからのテキストや表の抽出に関しては、pdfplumberというライブラリが非常に有用である。pdfplumberを使用することで、PDF内の情報を効率的に抽出することが可能である。</t>
    <phoneticPr fontId="1"/>
  </si>
  <si>
    <t>【BBS様案件】8.0h
・納品に備えてソースコード整理
→主にUI（tkinter）の細部の調整中
→canvas内のframeのスクロールと各ウィジェットの画面サイズによる可変が実現できないのか調査中
・来年のBBS様第4クォーターでの研究開発に向けての調査
→昨日送付したリンクをもとにBBS様の決算短信の読み取りの実施
→出力されたものの結果は要確認
【所感】
現在、納品に備えてUI（tkinter）の細部調整を行っている。特に、canvas内のframeのスクロール機能と各ウィジェットの画面サイズによる可変に関して調査中である。
また、BBS様の決算短信の読み取りについて、昨日送付したリンクをもとに作業を進めている。しかし、出力された結果についてはまだ十分に確認できていないため、申し訳ない気持ちでいる。引き続き、確認作業を行い、必要な情報を整理していく所存である。
今後の研究開発に向けて、これらの調査を通じて得られた知見が役立つことを期待している。</t>
    <phoneticPr fontId="1"/>
  </si>
  <si>
    <t>【BBS様案件】8.0h
・BBS様定例（11:00～12:00）
→動画ファイルの共有の依頼があったので対応
→来週からはテストやBBS様環境設定に向けての作業に本腰を入れていく
・引き続きwhisperモデルのファインチューニングの調査
→largeモデルの学習を進めてみましたが、想定していたよりも重く学習データの保存が出来ず、、
→行うのであれば制度を犠牲にさらにステップ数を減らし、チェックポイントを刻むか
・ソースコード整理
→gitlabに「feature/development」というブランチを作成し格納、マージリクエスト対応済み
【所感】
定例会議において、動画ファイルの共有依頼があったため、迅速に対応した。来週からはテストやクライアントの環境設定に向けての作業に本腰を入れる予定である。
また、whisperモデルのlargeモデルの学習を進めてみたが、想定よりも重く、学習データの保存ができない状況に直面した。このまま進める場合、精度を犠牲にしてステップ数を減らし、チェックポイントを刻む必要があるかもしれない。これにより、メモリ使用量を抑えつつ、学習の継続を図る方針である。</t>
    <phoneticPr fontId="1"/>
  </si>
  <si>
    <t>【BBS様案件】8.0h
基本設計への追記作業
→特にQdrantに設定は未記載だったのでwsl含めて手順要確認
→再設定完了し導入手順やSS含めて「feature/basic-design」ブランチにコミット済み
※最新のローカルLLMの情報に更新できていないため最新化してから明日午前にマージリクエスト予定。
ソースコード整理
→ファインチューニング検証に用いてた実装の整理
→9割がた完了、共有フォルダに格納可能な状態。
ローカルLLMの調査
→「llm-jp-3-13b-instruct」の検証、当初ハルシネーション発生したものの同一トークン生成回数のペナルティをパラメータに設定し解消を確認。しかしながら同プロンプトでの精度はllama3-elyzaが安定しており速さも上だった。
※上記結果をもとに過去にハルシネーションの起きたTanukiを再実施。
【所感】
Qdrantに関する設定が未記載だったため、WSLを含めた手順を確認する必要があった。Qdrantのインストール手順については、公式ドキュメントに詳細が記載されている。特に、WSL環境での設定方法についても言及されているので、それを参照して記載していった。再設定を完了し、導入手順やスクリーンショットを「feature/basic-design」ブランチにコミットした。最新のローカルLLMの情報に更新が必要であり、明日午前にマージリクエストを行う予定である。
「llm-jp-3-13b-instruct」の検証を行ったが、当初はハルシネーションが発生した。しかし、同一トークン生成回数にペナルティを設定することで解消できた。ただし、同プロンプトでの精度はllama3-elyzaが安定しており、速度も優れていた。この結果を踏まえ、過去にハルシネーションが発生したTanukiの再実施を行っている。</t>
    <phoneticPr fontId="1"/>
  </si>
  <si>
    <t>【BBS様案件】8.5h
・基本設計への追記作業
→現状のローカルLLMの内容も追記しマージリクエスト対応。
・ソースコードご指摘事項修正
→ご指摘事項を修正。修正点はマージリクエストに反映済み。
テスト
→本日実施出来なかったので明日本格的に着手。
→学習モデルが「？」を末尾に出力する癖が出来ていたので午前中に再度学習しなおして実施予定。
（その間に仕様書や実施に必要な機能の確認を行う）
【所感】
現状のローカルLLMの内容を追記し、マージリクエストに対応。そして現状のソースコードの指摘事項の修正にも着手。関数が冗長化していたのでLLMモデルがSYSTEMロールに対応しているかの判定処理は初回だけ実行すればよかったということもあり、function cacheのデコレータを用いて同様の引数の場合は戻り値を保持し処理をスキップさせるようにして無駄な処理を省けるように修正した。
また、本日はテストを実施できなかったため、明日本格的に着手する予定である。学習モデルが「？」を末尾に出力する癖がついてしまったため、午前中に再度学習し直してから実施する。学習の合間には、仕様書や実施に必要な機能の確認を行い、テスト環境を整える方針である。
引き続き、各作業を順次進めていく考えである。</t>
    <phoneticPr fontId="1"/>
  </si>
  <si>
    <t>【BBS様案件】8.0h
・Whisper mediumモデルの学習
・テスト
【所感】
「？」が末尾に出力される癖を取り除くために、Whisper mediumモデルを再度学習させた。学習には3時間を要したが、結果として「？」は出力されなくなった。この改善により、モデルの出力品質が向上したと考えられる。
テスト
テストでは、無作為に選んだ30問を読み上げ、音声起こしを行った。その後、ベクトル検索を実施し、出力結果のエビデンスを取得した。具体的には、出力結果や音声起こし後から検索結果出力までの時間を計測し、エビデンスとして記録した。
なお、単体試験目線での関数実行による検証はまだ実施していないため、今後はその点にも着手する予定である。これにより、全体の動作確認がより一層確実なものとなるだろう。
引き続き、作業を進め、モデルの精度向上とテストの充実を図っていく考えである。</t>
    <phoneticPr fontId="1"/>
  </si>
  <si>
    <t>【BBS様案件】8.0h
・テスト
・ユニット定例（１９：００～）
【所感】
単体試験寄りのケースを実施した。検証用に作成していた関数を転用できたため、スムーズに作業を進めることができた。しかし、音声ソフトの読み上げの影響か、一部フィラーが出力されることがあった。特に明らかに異なる意味の言葉として聞こえる内容については、音声ファイルの再調整を検討している。
無音ファイルに関しては問題なく検証が完了した。ただし、ベクトルストアに保存されたIDとテキストが正しいかの確認は、別途関数を実装して検証する必要があるため、今後そちらに着手する予定である。
加えて、ソースコード（アプリケーション用および学習用の両方）と最新の基本設計については、すでに連携を済ませている。これにより、チーム全体での進捗が共有され、今後の作業がより効率的に進むことが期待される。引き続き、作業を進めていく考えである。</t>
    <phoneticPr fontId="1"/>
  </si>
  <si>
    <t>【BBS様案件】8.0h
・BBS様定例（11:00～12:00）
・テスト
【所感】
BBS様定例ミーティングでは、現状の進捗を報告した。今月分の納品物については、現状の結果をまとめて来週納品する予定である。このスケジュールに沿って、必要な作業を確実に進めていく考えである。
テストに関しては、ベクトルストアに保存されたIDとテキストが正しいかの検証を関数を用いて実施した。ログ出力を活用して実施を完了し、大体のエビデンスを取得することができた。来週は、これらのエビデンスを成形する作業に中心的に取り組む予定である。
引き続き、進捗に応じた作業を行い、納品物の品質向上に努めていく所存である。</t>
    <phoneticPr fontId="1"/>
  </si>
  <si>
    <t>【BBS様案件】8.0h
・テスト
【所感】
エビデンスの成形作業については、レスポンスタイム以外のエビデンス成形作業は一通り完了した。レスポンスタイムに関しては、これまでの計測が「文章校正→検索表示」までであったため、今回「音声認識→文字起こし→文章校正→検索表示」までの計測ができるように実装を見直した。これにより、全体のプロセスにおけるレスポンスタイムを正確に把握できるようになる。
明日はこのケースを再実施し、昼過ぎには成形作業を完了させる予定である。引き続き、作業を進め、納品物の品質向上に努めていく考えである。</t>
    <phoneticPr fontId="1"/>
  </si>
  <si>
    <t>【BBS様案件】8.0h
・テスト（レスポンスタイム取得再実施）
【所感】
レスポンスタイムのケースについて、昨日取得したエビデンスがエビデンスとして成立していないものであったので再実施を行った。
計測時間が文章校正→ベクトル検索であったのでそれを音声認識→音声起こし→文章校正→ベクトル検索までの時間で計測した。
一応はこれでエビデンス成形作業も終わり、澤さんからFBも問題なさそうであったのでクライアントに明日提出して事前に改善点があれば都度対応していく。</t>
    <phoneticPr fontId="1"/>
  </si>
  <si>
    <t>【BBS様案件】8.5h
・テスト
・BBS様フェーズ2に向けてキャッチアップ作業
・TOMODY社MTG（10:00～）
【所感】
仕様書とエビデンス・LLMモデル調査比較表を共有フォルダに連携し、BBS様に連絡済みである。フォルダが開けないとの連絡があったため、再度閲覧権限を付与しなおし、開けるかどうかの確認を依頼した。明日、念のため確認できているかの一報を午前中に行う予定である。
また、フェーズ2に向けて、camelotの調査を行った。ghostscriptの商用利用に関する観点から使用が難しいことが判明した。また、セル結合時も含めたファイル読み取りをpandasで行うことが可能か調査した。セル結合については、前セルの値で埋める形での補完が良いという所感を持った。
現状、明日は先程話に上がったベクトルストアの可視化に関する調査を行おうと考えている。これにより、作業の進捗をより明確に把握し、次のステップへの準備を進めていく考えである。引き続き、効率的に作業を進めていく所存である。</t>
    <phoneticPr fontId="1"/>
  </si>
  <si>
    <t>【BBS様案件】8.0h
・BBS様フェーズ2に向けてキャッチアップ作業
・ユニット定例（18:30～）
【所感】
ベクトルストアの可視化による想定質問のクラス分けの調査を行った。k-meansを用いた2次元化したベクトルのクラスタリングについては、グラフ化まで確認できたが、DBSCANに関してはグラフ化はできたものの、クラスタリングがうまくいっていないため、要確認の状態である。
k-means法を用いたクラスタリングに関しては、いくつかの参考資料を活用し、手法や可視化について理解を深めることができた。具体的には、k-meansの結果を様々な角度から可視化する方法について紹介されている記事や、Pythonを用いた具体的な実装例が役立った。</t>
    <phoneticPr fontId="1"/>
  </si>
  <si>
    <t>【BBS様案件】8.0h
・BBS様フェーズ2に向けてキャッチアップ作業
・BBS様定例（11:00～）
【所感】
クラスタリングされた想定質問の出力を行い、それを用いてクラスタ名をローカルLLMに推論させる実装の試作を実施した。試作においては、いくつかの成功した結果が得られたものの、要素数が多いクラスタも存在するため、改善の余地が大いにあると感じている。特に、クラスタリングの結果をより効率的に活用するためには、各クラスタの特性に応じた調整が求められるだろう。
実装の試作を進める中で、さまざまなアプローチを検討し、ローカルLLMの推論能力を最大限に引き出す方法を模索する必要があると考えている。次のステップとして、クラスタごとの要素数を考慮しながら、推論の精度向上を目指す計画である。
また、定例の中で、耐久性のテストに関する追加要望があったため、実施を行った。テストの結果、挙動自体に問題はなく、エビデンスも取得済みである。耐久性テストの実施により、システムの安定性が確認できたことは、今後の運用において大きな安心材料となるだろう。
今後も、引き続きテストや実装の改善を進め、プロジェクトの品質向上に努めていく所存である。</t>
    <phoneticPr fontId="1"/>
  </si>
  <si>
    <t>【BBS様案件】8.0h
・BBS様フェーズ2に向けてキャッチアップ作業
・決定木（ランダムフォレスト）の理解が乏しいのでキャッチアップ
・テスト（耐久性テストの再実施）
【所感】
エルボー法を用いて求められるクラスタリング数が適正か確認したところ、クラスタ数はおそらく25～26あたりが適性であるという結果が得られた。ただし、今回の結果では、llama3-elyzaの方がクラスタ名が比較的分かれている一方で、Gemma2は「コーポレートガバナンス」と同名のクラスタが複数作成されているという課題が見受けられた。この点については、今後の改善の余地があると考えている。
また、決定木（ランダムフォレスト）の理解が乏しいため、キャッチアップを行うことにした。実施できそうなサンプルが見つかったため、それを用いて試しに動かしてみようと考えている。このプロセスを通じて、決定木の理解を深め、クラスタリングや推論に役立てていく予定である。
耐久性のテストも念の為再実施を行い、一応は問題なくケース消化が行われ、途中でアプリが落ちるということもせずに3時間後も通常通りの運用が出来た。
これはクライアントにとっても安心材料になるであろうと信じている。</t>
    <phoneticPr fontId="1"/>
  </si>
  <si>
    <t>【BBS様案件】8.5h
・BBS様フェーズ2に向けてのキャッチアップ作業
・決定木（ランダムフォレスト）での分類のキャッチアップ
・テスト関連
【所感】
エルボー法によって求められるクラスタリング数をさらに計測範囲を増やして適正数を深堀りした。いくつか肘型に傾いている箇所が見受けられ、その中で最も深いところが約40という結果が得られた。実施結果を添付するので、必要に応じて参照してほしい。また、k-meansだけでなくkNNを用いた実施結果もあるため、こちらも必要に応じて参照してもらいたい。現状の課題として、他のクラスタリング手法の実施比較やプロンプトの調整などが挙げられる。これにより、クラスタリングの精度をさらに向上させる余地があると感じている。
決定木（ランダムフォレスト）での分類のキャッチアップについても引き続き行っているが、分類のための要素が必要になってくるため、その要素を作成する必要がある現状では相性が悪いと感じる。この点については、今後の作業においてどのようにアプローチするかを検討していく必要がある。
エビデンス成形は終わったものの、追加納品用にエビデンスを整理していなかったため、整理作業を進めている。この作業は納品物の品質を高めるために不可欠であり、整然とした形での情報提供が求められる。整理作業を通じて、今後の納品に向けた準備を整えていくつもりである。</t>
    <phoneticPr fontId="1"/>
  </si>
  <si>
    <t>【BBS様案件】8.0h
・BBS様フェーズ2に向けてのキャッチアップ作業
・テスト関連
【所感】
他のクラスタリング手法、具体的にはmean-shiftやDBSCANを試して分類の精度を比較した結果、mean-shiftおよびDBSCANともにk-meansよりも精度が高い印象を受けた。特に、2次元分布においてはより集約した見た目が確認できたため、これらの手法がより適切な選択肢となる可能性があると考えている。
DBSCANについては、ノイズとして扱われるデータポイントも存在したが、それを独立したクラスタとして捉えることができるため、今後の分析において指標となる可能性もあった。また、DBSCANの発展版であるOPTICSというアルゴリズムも存在するため、今後の検討材料として考慮する価値がある。
テスト関連のエビデンスの整理は一通り完了した。これにより、納品物の準備が整った状態である。仕様書については、明日再度確認を行い、その後午前中には共有して連絡する予定である。</t>
    <phoneticPr fontId="1"/>
  </si>
  <si>
    <t>【BBS様案件】8.0h
・ユニット定例（18:30～）
テスト（というよりその報告業務）
本日午前中時点で、共有フォルダに資料を格納し、クライアントにも連絡を済ませた。この段階で、情報の共有が完了したことを確認している。今後は、クライアントからのフィードバックを受け取りつつ、必要に応じた対応を行っていく所存である。
フェーズ2に向けてのキャッチアップ作業
Embeddingに関するキャッチアップを行った。その他のモデルを参照しながら精度比較を試みたが、単純にコサイン類似度の精度が向上するだけでは、クラスタリングによってはデータの規模が大きくなりすぎる結果も観察された。このため、適切なバランスを見ながらモデルの選定およびファインチューニングが必要であると感じている。特に、DBSCANを用いたクラスタリングの結果を踏まえ、どのように調整していくかが重要な課題である。実施結果を添付するので、必要に応じて参照してほしい。
また、ファインチューニングのキャッチアップが十分に進まなかったため、明日はそちらに重点を置いて作業を進める予定である。これにより、モデルの性能をさらに向上させることを目指していく所存である。</t>
    <phoneticPr fontId="1"/>
  </si>
  <si>
    <t>【BBS様案件】8.5h
・BBS様フェーズ2に向けてキャッチアップ作業
【所感】
引き続き、Embeddingモデルで相性のよさそうなモデルの調査を行った。他のモデルもいくつか試した結果、「cl-nagoya/ruri-large」と「MeanShiftアルゴリズム」の組み合わせが比較的良好な結果を示した。この組み合わせにより、クラスタリングの精度が向上したと感じている。
また、今回のEmbeddingモデルの調査・検証結果を、納品したLLMモデルの比較結果のような形で提出できればと考えている。これにより、クライアントに対してより明確な情報提供が可能になると期待している。
先程話にあったAnswerも含めての実施結果も検証してみようと考えている。具体的には、QAを「QについてはAである。」といった内容にまとめるクエリを挟んでからEmbeddingを行う計画である。このアプローチにより、Embeddingの質をさらに高められる可能性があると感じている。</t>
    <phoneticPr fontId="1"/>
  </si>
  <si>
    <t>【BBS様案件】8.0h
・BBS様フェーズ2に向けてキャッチアップ作業
【所感】
想定質問だけでなく想定回答も含めたEmbeddingの検証を行った。QAをつなげたような文章の作成を試みたが、結果として省略されすぎている文章が散見された。プロンプトで内容の省略を避けるように指示をしているにもかかわらず、依然として省略が発生し、まとまりすぎている印象を受けた。このため、プロンプトエンジニアリングの調整が必要であると痛感している。
特に、文章つなぎに関してはGemma2が比較的精度が高いことが確認できたため、このモデルを活用しながらプロンプトの調整を進めていくつもりである。
クラスタリング自体は、大きく分かれることもなく、適当に分散されている形になっている。この結果からも、さらなる精度向上に向けた調整が求められると感じている。今後も引き続き、プロンプトの改善やEmbeddingの精度向上に向けた取り組みを進めていく所存である。</t>
    <phoneticPr fontId="1"/>
  </si>
  <si>
    <t>【BBS様案件】8.0h
【BBS様フェーズ2に向けてのキャッチアップ作業】
【所感】
LLMモデルの大きいサイズで試せそうなものを引き続き調査し、QAをまとめる作業を継続している。現状では、「Qの要約」は「Aの要約である。」という形式の出力が理想的であると捉え、プロンプトの試行錯誤を行っている。具体的な例として、「DD株式会社の株式を売却した理由は、グループ全体としてビジネスモデルに集中するためであり、DD株式会社が医療関係の企業グループの一員として発展することを期待しているためです。」といった形を目指している。
しかしながら、現時点では「～という質問」に対して「～という回答である。」という出力形式も見受けられ、さらなる改善が求められる状況である。この点については、プロンプトの精度を向上させる必要があると感じている。
また、既存の分類名リストを用いたLLMによる分類名の作成は、おおよそ30個程度になり、Embeddingのクラスタ数と近い数に達した。ただし、ほぼ重複しているような分類名も散見されたため、これに関してはプロンプトの調整次第で統一を図るべきだと考えている。今後は、プロンプトの改善を進めながら、より一貫性のある出力が得られるよう努めていくつもりである。</t>
    <phoneticPr fontId="1"/>
  </si>
  <si>
    <t>【BBS様案件】8.0h
【BBS様フェーズ2に向けてのキャッチアップ作業】
【TOMODY社MTG】
【ユニット定例】（18:30～）
【所感】
「」がセリフとして認識され、引っ張られる可能性が高いため、ノイズとなることを懸念し、A（Qに対する回答）形式で要約を出力させてみた。この経過報告として、比較的綺麗な形で要約が出力できたと感じている。具体例として、昨日話に上がった「金融資産の内訳」関連は「その他の～の内訳は～である」という形式で全て出力されていた。
さらに、昨日提出した要約を基にQAのクラスタリングを実施した。一つのクラスタには16個のテキストが含まれており、これらは大体が一般的な内容と判断されている。それ以外のクラスタは程々の数で分散されていたものの、クラスタ命名の際にLLMが暴走し、一つのクラスタ名を何個も作成したため、プロンプトの試行錯誤が必要だった。
今後は、30個程度の分類名を6要素ずつの項目に分類する作業に着手していくつもりである。現在、この実装作成は途中であるため、引き続き対応を進めていく所存である。これにより、全体の整理が進み、より明確な分類が可能になることを期待している。</t>
    <phoneticPr fontId="1"/>
  </si>
  <si>
    <t>【BBS様案件】8.0h
【BBS様フェーズ2に向けてのキャッチアップ作業】
【BBS様MTG】
【所感】
30個程度の分類名を6要素ずつの大項目に分類する実装の試作を続けている。しかし、本日は印刷物対応に追われ、ほとんど手を付けられなかった。現状では、プロンプトを一旦組んで、それぞれを大項目に分類する処理の試作を実施した結果、10項目になってしまった。
今後は、プロンプトなどを調整し、6個程度の大項目にまとめられるように改良を進めていくつもりである。この調整によって、より効率的かつ明確な分類が実現することを期待している。引き続き、作業を進めながら改善点を見つけ出し、最終的な成果物に向けて取り組んでいく所存である。</t>
    <phoneticPr fontId="1"/>
  </si>
  <si>
    <t>【BBS様案件】8.0h
・フェーズ2に向けてのキャッチアップ作業
【所感】
30個程度の分類名を6要素ずつの大項目に分類する実装の試作を続けている。前回はなぜか10個程度の分類になってしまったため、今回は5、6個程度の大項目に分類できるようにプロンプトを調整した。その結果、何とか6個の大項目への分類化には成功したものの、分類名の個数が変動し（33個～36個）、内容が異なる場合には同様のプロンプトで同じような分類が行えず、6個以上の要素数を出したり、暴走したりする事態が発生した。
この状況から、分類する要素数が変わっても安定して6個程度の分類に分けることができるプロンプトを考案する必要があると感じている。今後は、より一貫した結果を得られるようにプロンプトの改善に取り組んでいくつもりである。
また、東京では現状の実装をJupyter環境でも実行できるようにする必要があると考えている。ただし、現使用中のLLMモデルではサイズの関係で動作しない可能性もあるため、その点についても留意して業務に臨む所存である。今後の進捗に期待し、引き続き作業を進めていく。</t>
    <phoneticPr fontId="1"/>
  </si>
  <si>
    <t>【BBS様案件】8.0h
・東京本社へ移動
・BBS様フェーズ2に向けてのキャッチアップ作業
【所感】
30個程度の分類名を6要素ずつの大項目に分類する実装の試作を続けている。先ほどご提言いただいた方法に基づき、以下の手順で実装を進めた。
まず、小カテゴリリストをもとに大カテゴリを6つ作成した。
次に、作成した大カテゴリの中に該当する小カテゴリを内包させる形で分類を行った。
このLLMのリクエストを分けての実装を作成し、動作も確認済みである。これにより、より整理された形での分類が実現できたと感じている。
現在は、ドキュメントとして出力できるようにする必要があるため、その実装を追加で行う予定である。今後は、出力形式の整備を進めつつ、全体の作業がスムーズに進行できるように取り組んでいく所存である。引き続き、質の高い成果物を目指して努力していく。
また、実際にBBS様と東京でお会いし今後の糧となる話を色々と聞けたので今後の活動も一層気合を入れて取り組む。</t>
    <phoneticPr fontId="1"/>
  </si>
  <si>
    <t>【BBS様案件】8.0h
・フェーズ2に向けてのキャッチアップ作業
【所感】
30個程度の分類名を6要素ずつの大項目に分類する実装の試作を続けている。大カテゴリの作成と小カテゴリの分類、さらに出力形式の統一を進めてきた。特に、mistral-nemoモデルを使用することで、安定して見やすい形式の出力ができるようになったという手ごたえを感じている。
出力結果を添付する予定であるが、同様のプロンプトを使用した場合、llama3-elyzaモデルでは期待通りの動作をしなかったことが残念である。この結果から、モデルによって出力の安定性や質に差があることを改めて認識した。今後は、使用するモデルの特性を考慮しながら、より一貫した分類と出力を実現するための調整を進める所存である。引き続き、作業を進めていく。</t>
    <phoneticPr fontId="1"/>
  </si>
  <si>
    <t>【BBS様案件】8.0h
・BBS様フェーズ2に向けてのキャッチアップ作業
・佐渡へ移動
・TOMODY社MTG（スキップ）
【所感】
RAGに関してのキャッチアップを進めているが、本日は移動中に書籍を読む程度で、あまり進められなかったのが残念である。来月に向けては、既存資料の整理と共有を行っている。現状、納品したものや調査結果などを一通り本チームのフォルダに格納した。もし不足している資料があれば、順次対応していくつもりである。
また、他のメンバーから共有いただいた案件で用いられる語句集に追記するための用語をまとめている。この作業を通じて、チーム内での情報共有や整備が進むことを期待している。引き続き、作業を進めながら、今後の取り組みに活かしていく所存である。</t>
    <phoneticPr fontId="1"/>
  </si>
  <si>
    <t>【BBS様案件】8.0h
・フェーズ2に向けてのキャッチアップ作業
・RAGのキャッチアップ
・BBS様MTG（10:00～）
【所感】
来月に向けての整理として、資料の格納や用語集の追記を進めている。現状の用語集に関しては、追記事項をメンバーに共有した。この取り組みにより、チーム内の情報共有が促進され、今後の業務においてもスムーズな連携が期待できる。
RAGに関するキャッチアップとして、scrapyを用いたスクレイピングの学習に着手し始めた。過去のメンバーのやり取りや関連サイトを参照しながら、スクレイピング結果をCSV出力するところまで確認が取れた。このサイトでは他にも様々な実施が試せそうなので、引き続きキャッチアップを進めていく所存である。今後の進捗を楽しみにしながら、さらなるスキル向上に努めていく。</t>
    <phoneticPr fontId="1"/>
  </si>
  <si>
    <t>【BBS様案件】8.0h
・BBS様フェーズ2に向けてのキャッチアップ作業
【所感】
scrapyを用いたスクレイピングのキャッチアップを進めている。先日のサイトに加え、新たに見つけたサイトなどを参照しながら、何ができるのかを試行していた。参照した情報をもとに、テキストノードの取得やリンク先の情報の取得（今回はPDF）を実装する土台の確認ができた。
この段階での把握ができたため、明日からは先程話にあったPDFやPPTの読み取りに重きを置いて進める予定である。今後の作業において、より具体的な成果を上げるために、引き続き努力していく所存である。</t>
    <phoneticPr fontId="1"/>
  </si>
  <si>
    <t>【BBS様案件】8.0h
・BBS様フェーズ2に向けてのキャッチアップ作業
【所感】
RAGに関して、特にPDFやPPTの資料に関するファイルの読み取りのキャッチアップを進めている。Ollamaとllavaモデルを用いて、画像（特にグラフ）の解析の実装を試作したが、日本語に対する弱さの影響か、出力結果が支離滅裂な内容となってしまった。
今後はほかのモデルを試す余地があるため、そちらの方向でも進めてまいります。引き続き、効果的な解析手法を模索し、より良い結果を得るための取り組みを続けていく所存である。</t>
    <phoneticPr fontId="1"/>
  </si>
  <si>
    <t>【BBS様案件】8.0h
・フェーズ2に向けてのキャッチアップ作業
・クライアントから環境構築に関しての問い合わせが来れば順次対応
【所感】
Ollamaとllava以外のマルチモーダルモデルを用いた画像の読み取りについて、本日は環境構築の対応によりほとんど進められなかったので明日明後日で着手する予定である。
クライアント及びメンバーからの問い合わせについては、現地にいたメンバーの助力を得ながら対応を進めた。クライアントの環境で構築作業が実行できたことや、アプリが起動して音声の認識を確認できた旨を伺っている。また、マルチスレッドが複数回実行される事象があったとの報告も受けており、その対応も進めていく所存である。今後の作業に支障が出ないよう、引き続き努力していく。</t>
    <phoneticPr fontId="1"/>
  </si>
  <si>
    <t>【BBS様案件】10.0h
・BBS様フェーズ2に向けてのキャッチアップ作業
・その他対応
→メンバー宛てに今までのEmbbedingやクラスタリング調査の実装を整理して共有
・TOMODY社MTG（10:00～）
【所感】
Ollamaとllava以外のマルチモーダルモデルを用いた画像の読み取りを進めた。Ollama関連のモデルは日本語に弱く、精度が芳しくなかったため、transformersおよびQwen系列のVLM（マルチモーダルモデル）を採用したところ、かなり良い精度が得られた感触がある。これにより、今後の作業においても期待が持てる結果が得られると考えている。引き続き、さらなる精度向上に向けて取り組んでいく所存である。</t>
    <phoneticPr fontId="1"/>
  </si>
  <si>
    <t>【BBS様案件】8.0h
・BBS様フェーズ2に向けてのキャッチアップ作業
【所感】
transformersおよびQwen系列のVLM（マルチモーダルモデル）を用いた画像の読み取りの調査を行った。一部のPDFについてはフォントの問題により読み取りができなかったが、それ以外の資料については読み取りが可能であった。しかしながら、時間がかなりかかることが判明した。具体的には、決算短信の読み取りには2時間を超える時間がかかってしまった。
この結果を踏まえ、処理時間の短縮や効率化に向けた取り組みが必要であると感じている。引き続き、改善策を模索し、作業の効率化を図っていく所存である。
今年は特に後半の四半期から生成AIに関する案件に携わらせていただき多くの知見を得られることが出来た。まだまだ研磨が必要な個所がたくさんあるのでその点も含めてより生成AIに強くなれるようにしていくのが現状の来年の目標である。</t>
    <phoneticPr fontId="1"/>
  </si>
  <si>
    <t>【BBS様案件】10.0h
・BBS様フェーズ2
・株主総会AI'sの修正依頼対応
【所感】
フェーズ2においては、VLMの資料読み取りに引き続き対応している。表やグラフの読み取りに関しては、いくつかの課題が確認された。具体的には、表の内容がページをまたいでいる場合に別のものとして認識されることがあり、プロンプトの改善が必要であることが示唆された。また、グラフの大きさに影響されることもあり、ページ全体に埋め込まれたグラフの一部が認識されないケースが見受けられたが、そのグラフのみの画像では全ての情報が読み取れた。この点については、モデルの変更やプロンプトの調整によって改善できるかどうか、今後の検証が求められる。
修正依頼の対応については、修正事項を確認し、現在優先して対応中である。明日の午後一には進捗をクライアントに報告する予定であるため、引き続き迅速な対応を心がける所存である。</t>
    <phoneticPr fontId="1"/>
  </si>
  <si>
    <t>【BBS様案件】9.0h
・株主総会AI'sの修正依頼対応
【所感】
修正依頼の対応について、引き続き修正事項に注力している。MTGの後、優先して対応すべき事項として指摘された1〜4については、一旦実装を確認した上で、木曜午前に調整を行い、昼過ぎには修正内容を共有する予定である。この進捗については、MTGの議事録と合わせてクライアントにも既に報告済みであるため、透明性のあるコミュニケーションを維持している。</t>
    <phoneticPr fontId="1"/>
  </si>
  <si>
    <t>【BBS様案件】9.0h
・株主総会AI'sの修正依頼対応
・ユニット定例（18:30～19:00）
【所感】
修正依頼の対応について、引き続き修正事項に注力している。指摘された事項1〜4については、すでに対応を完了した。事項5に関しては、音声認識時の無音期間の設定が可能かどうかを調査中であり、現在、音声認識用のspeech_recognitionライブラリにおける「pause_threshold（デフォルトは0.8秒）」の設定が最も適しているのではないかと考えている。この調査は本日で終了したが、pause_thresholdは音声がフレーズとして認識されるために必要な無音の時間を設定するものである。
明日は現状の修正の進捗およびVLMモデルを用いたPDFファイルの読み取りの進捗を報告できるよう、準備を進める所存である。</t>
    <phoneticPr fontId="1"/>
  </si>
  <si>
    <t>【BBS様案件】11.0h
・株主総会AI'sの修正依頼対応
・BBS様定例（10:00～11:00）
【所感】
株主総会AI'sの修正依頼について、追加で以下の指摘事項の対応依頼があった。まず、想定回答欄をスクロールせずに全体表示させる要望については、サンプルコードを基にサイズに応じてフォントや幅を調節する実装が確認できたため、アプリに組み込む予定である。次に、音声認識の最初の時間に受け付けない時間がある件については、speechrecognitionに設定が存在するかを確認する必要がある。これらの2点については、実装可否に関わらず、火曜の11時過ぎまでにはBBS様に報告することとする。
また、BBS様との定例ミーティングでは、修正対応後に引き続きVLMモデルの調査を行う旨を報告した。さらに、来週以降にwhisperモデルのファインチューニングに関するサポート依頼があれば、順次対応していく所存である。</t>
    <phoneticPr fontId="1"/>
  </si>
  <si>
    <t>【BBS様案件】8.5h
・株主総会AI'sの修正依頼対応
【所感】
株主総会AI'sの修正依頼について、現状での修正を共有した。テキストボックスの可変に関しては、特に編集が不要な部分をラベル化し、想定質問と回答部分の可変を確認した。なお、ヘッダ部分及び高さの微調整が必要であることも認識している。
また、デモ披露を経て追加の修正依頼があったため、そちらにも対応する方針である。さらに、低音認識に関する調査依頼も受けているため、こちらの対応を優先して取り掛かる予定である。
BBS様に確認する内容としては、低音の認識不足の際の状況について以下の点を挙げている。まず、どのくらいの低音かつ声量だったのか、マイク接続しながらの会話と認識しているが、その通りであるかを確認する。低さについては、voicevoxで試しに音声を作成し、それよりも低いかを確認することとする。次に、コンボボックスにおける閾値の設定がいくつで行われていたかについても確認する予定である。</t>
    <phoneticPr fontId="1"/>
  </si>
  <si>
    <t xml:space="preserve">【BBS様案件】8.5h
・株主総会AI'sの修正依頼対応
・VLMモデルの調査の継続
【所感】
株主総会AI'sの修正依頼に関する進捗は、おおよそ7割程度である。画面の可変対応に関する挙動の微調整を行った後、アプリに実装を組み込む予定であり、問題がなければ明日昼から昼過ぎにかけての共有を予定している。
以下に追加修正の状況を示す。まず、ボタンの仕様に関しては、各ボタンが小さく見づらいためサイズを少し大きくする修正を完了し、ボタン名称を「rec」から「録音」、「stop」から「停止」に変更したことも完了している。コンボボックスについては、各項目の設定内容を示す説明文（ラベル）を横に付ける修正が完了し、選択肢の中でどの数値が最も閾値のレベルが強いのか／弱いのかを分かるように記載することも完了した。
想定問答の一覧結果については、全体が見えるようにフォントを小さくする対応が進行中であり、選択された1つの想定問答を別ウィンドウで大きく表示する機能については完了している。音声の読み上げ機能に関しては、別ウィンドウで表示された1つの想定問答に対して音声の読み上げができるようにする修正も完了している。
VLMモデルの調査については、「llava-calm2-siglip」モデルを用いて画像の読み取りを試みたが、結果としてグラフの詳細な数値に関しては読み取りができなかった。単純な画像の読み取りに関しては、qwenモデルに優位性が見られた。また、モデルごとに設定方式が異なるため、hugging_faceのusage等の手順を確認する必要があることを認識している。qwenの実装を使い回せなかったことも反省点である。
</t>
    <phoneticPr fontId="1"/>
  </si>
  <si>
    <t>【BBS様案件】9.0h
・株主総会AI'sの修正依頼対応
【ユニット定例】0.5h
【所感】
株主総会AI'sの修正依頼に関する進捗について、画面リサイズ時のウィジェットの調整を実装し、デモからアプリへの組み込みを行った。なお、枠線の比率に問題があったため、明日すぐに対応する予定である。設定値を変更するだけで済むため、迅速に修正が完了する見込みである。
また、音声認識が行われない件については、おそらく環境音（風雨の音）が拾われ続けていた可能性があると考えている。明日の定例ミーティングでは、画面の修正が完了したことと現状の音声認識について報告する予定であり、修正は明日提出する見込みである。スケジューリングの見積もりについては、猛省しなければならないと感じている。</t>
    <rPh sb="37" eb="39">
      <t>テイレイ</t>
    </rPh>
    <phoneticPr fontId="1"/>
  </si>
  <si>
    <t>【BBS様案件】8.5h
・株主総会AI'sの修正依頼対応
・BBS様定例（10:00～11:00）
【所感】
株主総会AI'sの追加修正依頼に関する進捗について、コンボボックスの修正対応やソースコードの整理、不具合の確認を行った。具体的には、pyttsx3ライブラリを用いた別ウィンドウでの音声読み上げ機能において、「読み上げ中にウィンドウを閉じた場合、再度ウィンドウ起動時に読み上げが行われない」という不具合が発覚し、その対応に取り組んでいた。
この不具合の原因としては、現状ライブラリのrunAndWaitメソッドを使用していたためである。このメソッドはブロッキングメソッドであり、実行中は他の処理（ウィンドウを閉じるなど）を行うことができない。そのため、マルチスレッドで実行中にウィンドウを閉じた際に、状態が適切にクリアされず、再度ウィンドウを開いたときに音声読み上げに支障が出たと推測している。これを解決するために、非ブロッキングのstartLoopメソッドを使用し、stopやendLoopを用いた処理に変更することで、呼び出し元のスレッドをブロックせずに非同期での処理を実行できるようにした。
現在の修正内容をBBS様にも共有し、共有フォルダにはアクセスできたとの報告も受けている。翌週はVADの調査や画面修正依頼があれば、随時対応していく所存である。</t>
    <phoneticPr fontId="1"/>
  </si>
  <si>
    <t>【BBS様案件】8.5h
・株主総会AI'sの修正依頼対応
【所感】
株主総会AI'sの追加修正依頼に関する進捗について、VADを用いた事前の音声・非音声の判別処理が可能かどうかの調査と実装を行った。具体的には、webrtcvadをサンプルコードで試してみたが、エラーが発生した。その原因は、「pyaudioに指定するCHUNKは160単位で480まで」に設定しておかないとエラーになることが分かった。また、faster-whisperを利用してリアルタイム文字起こしにも挑戦している。
引き続き、こちらの調査を進めており、今週は低音・無音認識精度向上に向けての取り組みが中心となる見込みである。また、低音（無音）に対する認識精度の向上については、faster-whisperのtranscribeメソッドのno_speech_thresholdの調整により、より小さな音声信号の認識率向上が見られた。とはいえ、ノイズの大きい環境ではノイズを拾う可能性があることが懸念される。
低音・無音に対するアプローチとしては、まずwhisperモデル内での設定を見つけ次第、逐次BBS様に報告し、その結果を確認する予定である。次に、VADによる無音検出を活用し、音声認識の精度向上を図る。また、ノイズの削除による音声認識の精度向上も目指す。
UI側の調整については、本日の微修正を経て一旦クローズとなったため、残りの指摘事項に対して注力できる状況である。</t>
    <phoneticPr fontId="1"/>
  </si>
  <si>
    <t>【BBS様案件】8.0h
・株主総会AI'sの修正依頼対応
【所感】
追加修正依頼に関する進捗について、faster-whisperのtranscribeメソッドのパラメータにある「vad_filter」のオプションである「vad_parameters」に関して設定を行った。現状、次の値に設定することで、下記の観点において良好な結果が得られると考えている。
まず、音声か非音声かの閾値をギリギリまで判定できるようにすることが重要である。これにより、より正確な音声認識が期待できる。また、短いノイズの誤認識やチャンク間の認識不足を減らすことができるため、全体的な音声認識精度の向上が図れると見込んでいる。
今後も引き続き、これらの設定を検証し、音声認識の精度向上に努めていく所存である。</t>
    <phoneticPr fontId="1"/>
  </si>
  <si>
    <t>【BBS様案件】8.5h
・株主総会AI'sの修正依頼対応
【所感】
追加修正依頼に関する進捗について、低音及び無音検知の精度向上に向けて、適度なノイズ軽減（noisereduce）、軽めのVAD（py-webrtc vad）、さらにFaster WhisperでのVADを順次実施した。ノイズ軽減の実装対応を行った結果、内容が若干聞き取りやすくなったと感じている。なお、ノイズ軽減前後の音声ファイルの一部と出力結果（PCのファン音と話し声を環境音にした場合）を添付しているので、必要に応じてご参照いただければと思う。ノイズ除去の強さを100％に設定すると、pydubでの無音除去において必要な部分まで除去されてしまったため、90％までに抑えることとした。
また、音声認識が維持された状態を再現する方法についても検証を行ったところ、「話者が話し終わる直前に環境音の音量が増えた場合」に発生することが推測された。具体的には、音声録音中に話し終えた際にPC近くで周りの話し声や効果音が発生した場合に出力が遅れていたため、このような状況であると考えている。
残りの軽めのVAD（py-webrtc vad）の実装対応や比較等の作業を完了し、ソースコードを整理した後、一旦現状の実装をクライアントに共有し、先方の環境での挙動について報告を受ける予定である。</t>
    <phoneticPr fontId="1"/>
  </si>
  <si>
    <t>【BBS様案件】9.0h
・株主総会AI'sの修正依頼対応
・生成AIチームの振り返り会（16:30～）
・ユニット定例（18:30～）
【所感】
追加修正依頼に関する進捗について、低音及び無音検知の精度向上に向けて、音声録音の最大録画時間の設定に方向転換した。音声最大録音期間を現状1秒毎に設定し、オーディオセグメントが10秒蓄積された際の文字起こしの実装確認ができた。具体的には、SpeechRecognitionやPyaudioの場合でも実装が確認できたため、修正履歴を残すためにgitlabの修正用ブランチを切り、コミット作業を進めている。
しかしながら、セグメント蓄積が10秒未満の時の無音検知がうまく機能していないことが課題として残っている。detect-silentメソッドで無音検知が行われていないため、音声検知の段階で処理が省略されている可能性が考えられる。
明日の定例では、音声が出力されなかった原因の一つとして音声認識が継続していたことを報告し、実装の提出を行う予定である。翌週にはクライアントからのフィードバックを受ける準備を整えていく</t>
    <phoneticPr fontId="1"/>
  </si>
  <si>
    <t>【BBS様案件】8.0h
・株主総会AI'sの修正依頼対応
・BBS様定例（10:00～）
【所感】
追加修正依頼に関する進捗について、低音及び無音検知の精度向上に向けた対応を進めている。具体的には、最大10秒間の音声録音を実施し、10秒未満の場合の通常の文字起こしの実装も完了した。これらの現実装については、クライアントへ共有対応も済んでいる。
さらに、pyaudioを用いた場合の実装についても言及しておく。この場合、セグメントを1秒ごとに取得し、10秒になった際に音声起こしを行う仕組みを構築した。この実装はgitlabに格納しており、何か問題が発生した際にはこちらの使用も視野に入れている。
また、定例会の議事用の動画撮影を日頃から手癖で録画するようにしていたが、今回は担当の方が遅れて参加していたこともありそれが役に立った。いざというときの備えあれば憂いなし、なのでこのような石橋を叩いて渡るような行動は常に心掛けていきたい。</t>
    <phoneticPr fontId="1"/>
  </si>
  <si>
    <t>【BBS様案件】8.0h
・BBS様フェーズ2
【所感】
フェーズ2の進捗について、現在のQAの読み取りを進めている。昨日時点で実装を完了しており、次のステップとして雑に過去問を作成させ、今年の2024年6月の問題を作る予定である。メンバーが実装したカテゴリを活用し、実装の大枠は整いつつあり、モデルやプロンプトの調整により出力結果の安定を図る所存である。
また、最新情報については、必ずしも最新の情報にはならないため、参照が必要な場合は最新の情報を調べることを考慮している。具体的には、PDFの内容を読み取らせてRAG（Retrieval-Augmented Generation）に活用し、そこから情報を引き出すという手法を検討している。
さらに、その他に足りない部分を取り出すことも重要であり、エージェント的な実装が求められると考えている。具体的には、2の出力の安定を確認し、大カテゴリの項目数と同じ問答リストをExcelファイルに出力することができた。
最後に、先程ご教示いただいた内容に基づき、上記の3に着手する。人間だったらどのように作るかを考慮し、まずは現状の質問で断捨離を行い、使いまわせる内容とそうでない内容を仕分ける。次に、最新の情報を調べに行き、該当する資料やその中の該当箇所を探し出す。そして、調査した情報をもとに最新化を図り、ブラッシュアップを実施する。
ひとまず、2（VLMで読み取った内容）から3（LLMに推論）部分の実装を作成し、最低限のものを実施して精度を確認する予定である。具体的には、1問程度から試みていく所存である。</t>
    <phoneticPr fontId="1"/>
  </si>
  <si>
    <t>【BBS様案件】9.5h
・株主総会AI'sフェーズ2
【所感】
株主総会AI'sフェーズ2に関する進捗について報告する。まず、Qwenのモデルにおいて画像のサイズの問題が影響していたため、画像サイズの調整を行い、読み取り精度が向上するか確認した。しかしながら、画像のサイズ変更を設定したにもかかわらず、結果には変わりが見られなかったため、現状で一旦作業を停止し、次のステップへ移行することとした。
次に、想定問答集の作成に関する実装を進めている。昼間に澤さんにご教示いただいた内容に基づき、1から2までの実装を現状作成し、動作確認を行った。出力結果については一部をまとめたExcelファイルを添付しているので、必要に応じてご参照いただきたい。なお、llama3-elyzaを使用した場合、ハルシネーションがひどく、回答のみが出力されるなどの問題が見られたため、モデルの変更やプロンプトの調整が必要であり、今後対応を進めていく予定である。
また、メンバーの方が作成した大カテゴリごとに、想定問答と要約、中小カテゴリ名を基に、問答数分のQAを作成する形で進めている。現状の実装については、gitlabに「feature/phase2_development」というブランチを作成し、その中で作業を進めている。</t>
    <phoneticPr fontId="1"/>
  </si>
  <si>
    <t>【BBS様案件】8.0h
・株主総会AI'sの追加修正依頼対応
・BBS様フェーズ2
【所感】
追加修正依頼に関する進捗について、クライアントよりの修正依頼に対応し、修正作業を完了した上で共有を行った。
フェーズ2においては、手製ではあるが想定質問の出力実装を作成した。いただいたフィードバックをもとに、今後の実装の指標を以下にまとめている。
【今後の実装の指標】
乱数シードの設定を廃止し、出力結果にランダム性を持たせることで、毎回同じ結果にならないようにすることを目指す。
現状の出力結果が包括的かつ抽象的な質問に偏っているため、より詳細な質問が出力されるようにプロンプトの調整を行う。具体的には、3個程度の質問を出力することで、現状の状況に適した内容になるか検討する。
ベクトルストアを活用して検索を行い、LLMに対して検索結果が類似するかの推論を行う処理を追加する。結果の保存・未保存の選択も行う方針である。
最終的には、1から3のプロセスをループし、200問を作成することを目指す。カウントが200に達した時点で終了し、各カテゴリごとのカウント数も確認する。例えば、予算カテゴリで30問がカウントに達した場合、そのカテゴリは打ち止めとし、総会運営カテゴリでも同様に30問で打ち止めとする。</t>
    <phoneticPr fontId="1"/>
  </si>
  <si>
    <t>【BBS様案件】8.5h
・ユニット定例（18:30～）
【所感】
フェーズ2における今後の実装の指標について整理している。まず、乱数シードの設定を廃止し、出力結果にランダム性を持たせることで、毎回同じ結果にならないようにする方針である。現状、乱数が固定されているため、この設定を失くすことで実現可能な認識である。
次に、現状の出力結果が包括的かつ抽象的な質問に偏っているため、さらに詳細な質問を生成させることが求められている。プロンプトの調整を行うか、または3個程度の質問を出力することで、現状の状況を改善する方向で検討している。
さらに、ベクトルストアに検索を行い、LLMに対して検索結果が類似するかの推論を行う処理を追加する予定である。最終的には、1から3のプロセスをループさせ、200問を作成することを目指す。カウントが200に達した時点で終了し、各カテゴリごとのカウント数も確認する方針である。
今回、手打ちの情報をもとに質問を作成し、ベクトルストア内の質問を参照して類似性をLLMに判定させた。類似性がない場合には、ベクトルストアに保存する処理も実装した。しかしながら、2つ目以降のループが終了せず、1時間以上推論を繰り返す結果となった。これは情報が少なかったことや、LLMが類似性があると判断し続けたためであると考えている。
保存された質問は以下の2点である。
2025年度の売上収益が前年比7.7％増加した一方で、セグメント利益はわずか1.1％の増加にとどまっていることについて、今後どのような対策を講じて収益性の向上を図る計画か。
2025年度の売上収益が前年比7.7％増加した要因について、具体的にどのように売上に寄与したのか詳しく教えてほしい。
明日については、実装指標の3～4の間で必要な「取得した最新情報をカテゴリ別にベクトルストアに保存し、想定質問作成時に取得できる」ような実装に着手する予定である。また、明日の定例では「想定回答はどのような手順で作成されたのか、過去の実際の質問と回答の履歴について確認する」ことを予定している。</t>
    <phoneticPr fontId="1"/>
  </si>
  <si>
    <t>【BBS様案件】8.0h
・BBS様フェーズ2
・BBS様定例（10:00～）
【所感】
フェーズ2におけるRAG部分の実装に関して、最新情報をカテゴリ別にベクトルストアに保存し、カテゴリ別に想定質問を作成する方針が示されている。現在、VLMモデルを用いたPDF読み取りの実装に取り組んでいるが、メモリ不足によるエラーが発生している状況である。特に、大きなPDFファイルから変換された画像一枚（約300KB）でもメモリ不足エラーが出る問題が顕著である。
調査の結果、PDFファイルのサイズに依存していることが判明した。対策として、PDFファイルの分割や他のVLMモデルの検討、さらにはQwenモデルの量子化ファイルの使用が考えられている。ただし、量子化ファイルについては情報が不足しており、画像入力への対応についても信憑性が薄いとの見解である。</t>
    <phoneticPr fontId="1"/>
  </si>
  <si>
    <t>【BBS様案件】8.5h
・株主総会AI'sフェーズ2
【所感】
フェーズ2における今後の実装の指標について、具体的な計画が示した。まず、資料を読み取った際に取得した情報を、LLMによりどのカテゴリに属するかを判定させる実装を行うことが求められている。現在は手打ちで情報を処理しているが、同時に「yomitoku」を試すことで実装の精度を向上させる考えである。
次に、カテゴリ別にベクトルストアに保存させる実装を行い、その後は想定質問の作成を進める。最終的には、これらのプロセスをループさせ、200問を作成することを目指す。カウントが200に達した時点で終了し、各カテゴリごとのカウント数も確認する方針である。例えば、予算カテゴリで30問がカウントに達した場合、そのカテゴリは打ち止めとなる。
上記の計画に基づき、チャンクを大カテゴリに分類させる実装を本日行った。お昼ごろに報告したチャンクのカテゴライズ結果を参考にしていただければと思う。今後のステップとしては、以下の内容で進める考えである。
チャンクを大カテゴリに振り分ける（本日実装）。
大カテゴリに基づいてチャンクを中カテゴリに振り分ける。
チャンクをベクトル化し、大カテゴリと中カテゴリともにベクトルストアに保存する。
大カテゴリ内の中カテゴリと既存の要約に基づき、コサイン類似度での候補を取得する。
取得した情報をもとに、大カテゴリと中カテゴリに基づく個数の想定質問を作成する。
これらのステップを踏むことで、効率的かつ体系的な情報処理が実現できると考えている。今後も計画に沿って実装を進め、着実に進捗を図る所存である。</t>
    <phoneticPr fontId="1"/>
  </si>
  <si>
    <t>【BBS様案件】8.5h
・BBS様フェーズ2
【所感】
フェーズ2における進捗について、具体的な実装状況を報告した。まず、チャンクを大カテゴリに振り分ける作業は昨日実装が完了している。続いて、それを基にチャンクを大カテゴリ内の中カテゴリに振り分ける作業および、チャンクをベクトル化し、大カテゴリと中カテゴリを一緒にベクトルストアに保存する作業も完了し、コミット済みである。中カテゴリの出力結果に関しては、txtファイルおよびExcelファイルを添付しているため、必要に応じて参照していただきたい。
明日は、コサイン類似度での候補取得および問答作成の原型作成に着手する予定である。これにより、今後の実装が円滑に進むことが期待される。
また、昼頃に報告した不具合についても、以下の通り対応が完了している。
出力結果のカテゴリ数が合わない問題は解消済みである。
出力結果に余計な説明が含まれていた件については、プロンプトを調整し、出力形式を「中カテゴリ：（生成したカテゴリ）」と指定した後に「中カテゴリ：」を取り除くことで対処した。
一部出力結果に文字化けが発生していたが、カテゴリの一部文字が旧字体に起因していると考えられたため、再度入力し直すことで解消した。
これらの対応により、実装の精度が向上したと考えている。今後も引き続き、計画に沿って実装を進める。</t>
    <phoneticPr fontId="1"/>
  </si>
  <si>
    <t>【BBS様案件】8.5h
・BBS様フェーズ2
【所感】
フェーズ2における進捗について、具体的な実装状況を報告した。まず、チャンクを大カテゴリに振り分ける作業は昨日実装が完了している。続いて、チャンクを大カテゴリ内の中カテゴリに振り分ける作業および、チャンクをベクトル化し、大カテゴリと中カテゴリをともにベクトルストアに保存する作業が進められている。
コサイン類似度に基づく候補の取得を行い、実装が完了しコミットされている。この実装により、チャンクをもとにした想定質問の作成が可能となる見込みである。さらに、交換5の実装基盤が整うことで、質問とチャンクを利用し想定回答の出力も試みることができると考えている。
また、ベクトル検索の結果を出力したtxtファイルを添付しているため、必要に応じて参照していただきたい。一部要約については、最新情報が不足していたため検索に引っかからず、「検索結果がありませんでした。」という結果を出力するように対応したことも報告しておく。
明日は、想定質問作成の実装に着手し、チャンク化する情報を増やす予定である。その後、メンバーへの共有報告資料に現状の進捗を反映させていく所存である。今後も着実に進捗を図り、実装を進めていく。</t>
    <phoneticPr fontId="1"/>
  </si>
  <si>
    <t>【BBS様案件】8.0h
・BBS様フェーズ2
・ユニット定例（18:30～）
【所感】
フェーズ2における実装指標について、進捗状況を報告した。まず、チャンクを大カテゴリに振り分ける作業、次に項番1を基にした大カテゴリ内の中カテゴリの振り分け、さらにはチャンクのベクトル化と大カテゴリおよび中カテゴリのベクトルストアへの保存がすべて対応済みである。また、コサイン類似度に基づく候補取得も完了。
現在、「大カテゴリ＋中カテゴリ」に基づく想定質問の作成が行われている。途中で推論実装を変更したものの、作成が進んでいることは評価できる。これにより、今後の実装がさらに充実し、効果的な情報処理が期待される。
来週以降の作業についても具体的に述べられており、一部中カテゴリにおける同内容の想定質問が出力される問題の解決が目指されている。現状、資料が少ないため、情報量を増やし重複を避ける努力が必要である。さらに、想定質問作成の実装を基にした想定回答の出力実装の作成も予定されており、進捗が期待される。また、フェーズ1のクライアント社内報告に向けて、必要に応じた対応が行われることも重要である。
これらの取り組みにより、フェーズ2の目標達成に向けた着実な進捗が実現できると考えている。</t>
    <phoneticPr fontId="1"/>
  </si>
  <si>
    <t>【BBS様案件】8.0h
・株主総会AI'sフェーズ2
【所感】
フェーズ2における想定回答の出力実装について、具体的な進捗を報告。今回の指標としては、想定質問作成時の実装を基に、回答作成用の推論をLLMに行わせることが挙げられている。推論に際しては、「作成した想定質問」を情報として与え、カテゴリに対応したチャンクリスト・要約・作成した質問の3点を参照させることで、より正確な回答を生成することを目指している。
この指標に基づき、質問作成から回答作成までの推論が行える状態まで進捗。
しかしながら、現状ではカテゴリによって同じ内容が延々と出力される問題や、回答以外の質問やチャンクの情報が混在して出力される課題が生じている。プロンプトにて回答のみの指定を強調しているにもかかわらず、制御が十分に行き届いていないことは改善が必要である。
明後日には、現状の中カテゴリを一通り回答作成まで推論を回し、回答の作成が可能なものとできないもの、さらにはハルシネーションを起こして出力し続けるものの違いを調査する予定である。この調査を通じて、精度の向上が図られることを期待している。</t>
    <phoneticPr fontId="1"/>
  </si>
  <si>
    <t>【BBS様案件】9.0h
・BBS様フェーズ2
【所感】
フェーズ2における現状の進捗について、回答作成までの推論を一通り回した結果を報告。回答の作成が可能なものとできないもの、特にハルシネーションを起こして延々と出力し続けるものの違いを調査し、その解消による精度の向上を図る方針は非常に重要である。
この取り組みにおいて、プロンプトの文言を「回答を出力」と「想定回答を出力」に統一した点は評価できる。回答と想定回答を別のものとして認識されるリスクを軽減するため、一言一句の統一が必要であるという見解は妥当である。また、質問が出力される場合には正規表現を用いて「回答：」以前の文章を除去する対応も適切である。
現状の課題としては、実装のつなぎ込みや、取得したチャンクから振り分けできていない中カテゴリが存在する点が挙げられる。与える情報を洗いざらい入れることで、より正確な出力が期待できるだろう。また、回答作成までの流れを形にしたことは進展であり、次のステップとしてチャンク化、質問作成、回答作成までの精度向上に向けた取り組みが求められる。</t>
    <phoneticPr fontId="1"/>
  </si>
  <si>
    <t>【BBS様案件】8.0h
・BBS様フェーズ2
・ユニット定例（18:30～）
【所感】
フェーズ2における実装の進捗について、各要素のつなぎ込みが行われていることを報告。具体的には、テキストのチャンク化、チャンクのカテゴリ分類、チャンクのベクトルストア保存、想定質問作成、そして想定回答作成といった一連の処理が進んでおり、現在は回答の作成中である。質問作成までに約90分を要した。
現状の課題に対するアプローチとして、まず、チャンク化の改善案では、PDFの読み取り結果を1ページごとにチャンク化すること。これにより、コンテキストサイズ（トークン）の上限を超えない形で処理が行えるとの見込みが立てられている。また、PDF読み取り結果を1ページごとにtxtファイルとして出力し、ファイル名をチャンクのベクトルストア保存時のpayload要素として活用する考えも合理的である。
次に、回答作成時の改善案では、プロンプトに回答と参照情報を含めるよう修正することが考えられている。具体的には、どのtxtファイルに記載されている情報を参照したのかを明示することで、出力の透明性が向上する。出力例として示された形式は、参照情報が明確であり、利用者にとっても理解しやすいものである。
これらの改善策により、実装の精度が向上す出来るように注力していく。</t>
    <phoneticPr fontId="1"/>
  </si>
  <si>
    <t>【BBS様案件】8.0h
・BBS様フェーズ2
・BBS様定例（10:00～）
【所感】
フェーズ2において、PDF読み取りの実装に向けてpdfplumberを試行した結果を報告した。ページごとの抽出や表の抽出が確認できたとのことで、実装が着実に進んでいることが伺える。また、表の抽出だけではチャンク化の際に意味が分かりづらくなるため、読み取り結果をLLMに喰わせてまとめる試みも行った。
結果として、精度面では利用に耐えうる程度に達しているとの感触が得られたことは喜ばしい。また、pdfplumberで取得した表をLLMに分析・纏めさせることで、チャンクとして扱える可能性もある。
一方で、課題も明確に認識されている。pdfplumberはテキストと表をそれぞれ出力できるが、テキスト出力内に表のテキストが混在しているため、その除去が必要であることは重要なポイントである。また、表の解析に関しては、表単体でLLMに推論させた方が精度が高くなることも当然のことであり、この点を踏まえた実装が求められる。
今後の方針としては、テキスト部分と表の部分を切り分けて出力する実装の検討が挙げられている。さらに、読み取り結果をもとに回答作成時の参照情報を付加させる実装の作成や、PDFのページ間で区切れているテキストへの対応も必要である。</t>
    <phoneticPr fontId="1"/>
  </si>
  <si>
    <t>【BBS様案件】8.0h
・株主総会AI'sフェーズ2
【所感】
フェーズ2における精度向上に向けた実装指標を設定。まず、テキスト部分と表の部分を切り分けて出力する実装の作成が求められており、作成した読み取り結果を一度LLMにかませて解析し、チャンク化しやすい形にまとめた。
次に、読み取り結果をもとに回答作成の際の参照情報を付加させる実装の作成が予定されていることは、出力の透明性を高めるために重要な取り組みである。また、PDFのページ間で区切れているテキストへの対応も求められている。
実際に、項番1の実装をもとに有価証券報告書の読み取り結果をLLMに解析させた結果、全158ページを約2時間で処理した。
明日は「読み取り結果をもとに回答作成の際の参照情報を付加させる実装の作成」に着手予定とのことで、今後の進展が非常に楽しみである。また、解析結果が「###」ごとに分かれて出力されているため、この規模でのチャンク化が適切であるかもしれない。
引き続き、精度向上に向けた取り組みを進める所存である。</t>
    <phoneticPr fontId="1"/>
  </si>
  <si>
    <t>【BBS様案件】10.5h
・株主総会AI'sフェーズ2
【所感】
さらに、読み取り結果をもとに回答作成の際の参照情報を付加させる実装は、出力の信頼性を高めるために欠かせない要素である。チャンクをベクトルストアに保存する際にファイル名の情報も併せて保存する修正予定は、後の参照を容易にするための合理的なアプローチであると感じた。
PDFのページ間で区切れているテキストへの対応も進められており、これにより処理の精度がさらに向上することが期待される。また、明日は回答作成までの実装を行う予定とのことで、今後の進展が楽しみである。回答の推論中に設計やテスト仕様書の対応も並行して進めるという計画は、効率的な作業進行を意識したものである。
さらに、他社の招集通知書を読み取った結果がBBS社と似通ったものであったとの所感も興味深い。フォーマットが似通ってくることで、テキスト中心の取得が主流になるのは納得できる。これにより、今後の処理がよりスムーズに進む可能性があると感じる。</t>
    <phoneticPr fontId="1"/>
  </si>
  <si>
    <t xml:space="preserve">【BBS様案件】9.0h
・BBS様フェーズ2
【所感】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</si>
</sst>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ggge&quot;年&quot;m&quot;月&quot;d&quot;日&quot;;@" x16r2:formatCode16="[$-ja-JP-x-gannen,80]ggge&quot;年&quot;m&quot;月&quot;d&quot;日&quot;;@"/>
  </numFmts>
  <fonts count="8" x14ac:knownFonts="1">
    <font>
      <sz val="11"/>
      <color theme="1"/>
      <name val="Meiryo UI"/>
      <family val="2"/>
      <charset val="128"/>
    </font>
    <font>
      <sz val="6"/>
      <name val="Meiryo UI"/>
      <family val="2"/>
      <charset val="128"/>
    </font>
    <font>
      <sz val="11"/>
      <color rgb="FFFF0000"/>
      <name val="ＭＳ 明朝"/>
      <family val="1"/>
      <charset val="128"/>
    </font>
    <font>
      <sz val="11"/>
      <color theme="1"/>
      <name val="HGPｺﾞｼｯｸE"/>
      <family val="3"/>
    </font>
    <font>
      <b/>
      <sz val="11"/>
      <color theme="1"/>
      <name val="HGPｺﾞｼｯｸE"/>
      <family val="3"/>
    </font>
    <font>
      <b/>
      <sz val="11"/>
      <color rgb="FFFF0000"/>
      <name val="HGPｺﾞｼｯｸE"/>
      <family val="3"/>
    </font>
    <font>
      <sz val="11"/>
      <color rgb="FFFF0000"/>
      <name val="HGPｺﾞｼｯｸE"/>
      <family val="3"/>
    </font>
    <font>
      <sz val="20"/>
      <color rgb="FF000000"/>
      <name val="HGPｺﾞｼｯｸE"/>
      <family val="3"/>
    </font>
  </fonts>
  <fills count="3">
    <fill>
      <patternFill patternType="none"/>
    </fill>
    <fill>
      <patternFill patternType="gray125"/>
    </fill>
    <fill>
      <patternFill patternType="solid">
        <fgColor theme="4"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style="thin">
        <color rgb="FF000000"/>
      </bottom>
      <diagonal/>
    </border>
    <border>
      <left/>
      <right/>
      <top/>
      <bottom style="thin">
        <color rgb="FF000000"/>
      </bottom>
      <diagonal/>
    </border>
    <border>
      <left/>
      <right style="thin">
        <color auto="1"/>
      </right>
      <top/>
      <bottom style="thin">
        <color rgb="FF000000"/>
      </bottom>
      <diagonal/>
    </border>
    <border>
      <left style="thin">
        <color auto="1"/>
      </left>
      <right/>
      <top style="thin">
        <color rgb="FF000000"/>
      </top>
      <bottom/>
      <diagonal/>
    </border>
    <border>
      <left/>
      <right/>
      <top style="thin">
        <color rgb="FF000000"/>
      </top>
      <bottom/>
      <diagonal/>
    </border>
    <border>
      <left/>
      <right style="thin">
        <color auto="1"/>
      </right>
      <top style="thin">
        <color rgb="FF000000"/>
      </top>
      <bottom/>
      <diagonal/>
    </border>
  </borders>
  <cellStyleXfs count="1">
    <xf numFmtId="0" fontId="0" fillId="0" borderId="0">
      <alignment vertical="center"/>
    </xf>
  </cellStyleXfs>
  <cellXfs count="60">
    <xf numFmtId="0" fontId="0" fillId="0" borderId="0" xfId="0">
      <alignment vertical="center"/>
    </xf>
    <xf numFmtId="0" fontId="3" fillId="0" borderId="0" xfId="0" applyFont="1">
      <alignment vertical="center"/>
    </xf>
    <xf numFmtId="0" fontId="3" fillId="2" borderId="1" xfId="0" applyFont="1" applyFill="1" applyBorder="1">
      <alignment vertical="center"/>
    </xf>
    <xf numFmtId="0" fontId="5" fillId="0" borderId="3" xfId="0" applyFont="1" applyBorder="1">
      <alignment vertical="center"/>
    </xf>
    <xf numFmtId="0" fontId="3" fillId="0" borderId="6" xfId="0" applyFont="1" applyBorder="1">
      <alignment vertical="center"/>
    </xf>
    <xf numFmtId="0" fontId="3" fillId="0" borderId="5" xfId="0" applyFont="1" applyBorder="1">
      <alignment vertical="center"/>
    </xf>
    <xf numFmtId="0" fontId="6" fillId="0" borderId="8" xfId="0" applyFont="1" applyBorder="1">
      <alignment vertical="center"/>
    </xf>
    <xf numFmtId="0" fontId="6" fillId="0" borderId="0" xfId="0" applyFont="1">
      <alignment vertical="center"/>
    </xf>
    <xf numFmtId="14" fontId="3" fillId="0" borderId="0" xfId="0" applyNumberFormat="1" applyFont="1">
      <alignment vertical="center"/>
    </xf>
    <xf numFmtId="0" fontId="3" fillId="0" borderId="8" xfId="0" applyFont="1" applyBorder="1">
      <alignment vertical="center"/>
    </xf>
    <xf numFmtId="0" fontId="3" fillId="0" borderId="10" xfId="0" applyFont="1" applyBorder="1">
      <alignment vertical="center"/>
    </xf>
    <xf numFmtId="0" fontId="3" fillId="0" borderId="11" xfId="0" applyFont="1" applyBorder="1">
      <alignment vertical="center"/>
    </xf>
    <xf numFmtId="0" fontId="6" fillId="0" borderId="6" xfId="0" applyFont="1" applyBorder="1" applyAlignment="1">
      <alignment horizontal="left" vertical="top" wrapText="1"/>
    </xf>
    <xf numFmtId="0" fontId="6" fillId="0" borderId="5" xfId="0" applyFont="1" applyBorder="1" applyAlignment="1">
      <alignment horizontal="left" vertical="top"/>
    </xf>
    <xf numFmtId="0" fontId="6" fillId="0" borderId="7" xfId="0" applyFont="1" applyBorder="1" applyAlignment="1">
      <alignment horizontal="left" vertical="top"/>
    </xf>
    <xf numFmtId="0" fontId="6" fillId="0" borderId="8" xfId="0" applyFont="1" applyBorder="1" applyAlignment="1">
      <alignment horizontal="left" vertical="top"/>
    </xf>
    <xf numFmtId="0" fontId="6" fillId="0" borderId="0" xfId="0" applyFont="1" applyAlignment="1">
      <alignment horizontal="left" vertical="top"/>
    </xf>
    <xf numFmtId="0" fontId="6" fillId="0" borderId="9" xfId="0" applyFont="1" applyBorder="1" applyAlignment="1">
      <alignment horizontal="left" vertical="top"/>
    </xf>
    <xf numFmtId="0" fontId="6" fillId="0" borderId="10" xfId="0" applyFont="1" applyBorder="1" applyAlignment="1">
      <alignment horizontal="left" vertical="top"/>
    </xf>
    <xf numFmtId="0" fontId="6" fillId="0" borderId="11" xfId="0" applyFont="1" applyBorder="1" applyAlignment="1">
      <alignment horizontal="left" vertical="top"/>
    </xf>
    <xf numFmtId="0" fontId="6" fillId="0" borderId="12" xfId="0" applyFont="1" applyBorder="1" applyAlignment="1">
      <alignment horizontal="left" vertical="top"/>
    </xf>
    <xf numFmtId="0" fontId="3" fillId="0" borderId="0" xfId="0" applyFont="1">
      <alignment vertical="center"/>
    </xf>
    <xf numFmtId="0" fontId="7" fillId="0" borderId="6" xfId="0" applyFont="1" applyBorder="1" applyAlignment="1">
      <alignment horizontal="center" vertical="center"/>
    </xf>
    <xf numFmtId="0" fontId="7" fillId="0" borderId="5"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7" fillId="0" borderId="0" xfId="0" applyFont="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0" borderId="15" xfId="0" applyFont="1" applyBorder="1">
      <alignment vertical="center"/>
    </xf>
    <xf numFmtId="0" fontId="3" fillId="0" borderId="13" xfId="0" applyFont="1" applyBorder="1">
      <alignment vertical="center"/>
    </xf>
    <xf numFmtId="0" fontId="3" fillId="0" borderId="14" xfId="0" applyFont="1" applyBorder="1">
      <alignment vertical="center"/>
    </xf>
    <xf numFmtId="176" fontId="6" fillId="0" borderId="0" xfId="0" applyNumberFormat="1" applyFont="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6" fillId="0" borderId="2" xfId="0"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3" fillId="2" borderId="1" xfId="0" applyFont="1" applyFill="1" applyBorder="1" applyAlignment="1">
      <alignment horizontal="center" vertical="center"/>
    </xf>
    <xf numFmtId="0" fontId="6" fillId="0" borderId="5"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0" xfId="0" applyFont="1" applyAlignment="1">
      <alignment horizontal="left" vertical="top" wrapText="1"/>
    </xf>
    <xf numFmtId="0" fontId="6" fillId="0" borderId="9" xfId="0" applyFont="1" applyBorder="1" applyAlignment="1">
      <alignment horizontal="left" vertical="top" wrapText="1"/>
    </xf>
    <xf numFmtId="0" fontId="6" fillId="0" borderId="10" xfId="0" applyFont="1" applyBorder="1" applyAlignment="1">
      <alignment horizontal="left" vertical="top" wrapText="1"/>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16" xfId="0" applyFont="1" applyBorder="1" applyAlignment="1">
      <alignment horizontal="left" vertical="top" wrapText="1"/>
    </xf>
    <xf numFmtId="0" fontId="6" fillId="0" borderId="17" xfId="0" applyFont="1" applyBorder="1" applyAlignment="1">
      <alignment horizontal="left" vertical="top" wrapText="1"/>
    </xf>
    <xf numFmtId="0" fontId="6" fillId="0" borderId="18" xfId="0" applyFont="1" applyBorder="1" applyAlignment="1">
      <alignment horizontal="left" vertical="top" wrapText="1"/>
    </xf>
    <xf numFmtId="0" fontId="6" fillId="0" borderId="19" xfId="0" applyFont="1" applyBorder="1" applyAlignment="1">
      <alignment horizontal="left" vertical="top" wrapText="1"/>
    </xf>
    <xf numFmtId="0" fontId="6" fillId="0" borderId="20" xfId="0" applyFont="1" applyBorder="1" applyAlignment="1">
      <alignment horizontal="left" vertical="top" wrapText="1"/>
    </xf>
    <xf numFmtId="0" fontId="6" fillId="0" borderId="21" xfId="0" applyFont="1" applyBorder="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4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5.xml.rels><?xml version="1.0" encoding="UTF-8" standalone="yes"?>
<Relationships xmlns="http://schemas.openxmlformats.org/package/2006/relationships"><Relationship Id="rId1" Type="http://schemas.openxmlformats.org/officeDocument/2006/relationships/image" Target="../media/image1.png"/></Relationships>
</file>

<file path=xl/drawings/_rels/drawing46.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A98E3B85-9010-40A4-939C-C0B91740F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8A9D4062-3E1D-4C74-BDDB-076CD82F1690}"/>
            </a:ext>
            <a:ext uri="{147F2762-F138-4A5C-976F-8EAC2B608ADB}">
              <a16:predDERef xmlns:a16="http://schemas.microsoft.com/office/drawing/2014/main" pred="{A98E3B85-9010-40A4-939C-C0B91740FE2A}"/>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984A686-A024-5A21-7B9A-20327D87C098}"/>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20A57BF0-9DF3-FA60-41A6-A0F34F98103C}"/>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F6385637-A576-4979-A2BC-27428896E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43EA3771-9BE5-4C4F-BA11-5AD0A4613B21}"/>
            </a:ext>
            <a:ext uri="{147F2762-F138-4A5C-976F-8EAC2B608ADB}">
              <a16:predDERef xmlns:a16="http://schemas.microsoft.com/office/drawing/2014/main" pred="{F6385637-A576-4979-A2BC-27428896EEC7}"/>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247A5DA1-A15C-50B6-5A45-6AFA0E4DB9D1}"/>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B02EE49D-A53E-02F3-EE9D-1ECB18D21C9C}"/>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DA487FA3-5E8E-41B2-88A5-765288034C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BE538CEA-B3DF-4DF5-98ED-BCF3141D001E}"/>
            </a:ext>
            <a:ext uri="{147F2762-F138-4A5C-976F-8EAC2B608ADB}">
              <a16:predDERef xmlns:a16="http://schemas.microsoft.com/office/drawing/2014/main" pred="{DA487FA3-5E8E-41B2-88A5-765288034C3A}"/>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615E5BA5-4C11-D01F-A717-396413A3420D}"/>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6C9CA46D-9CD8-487C-B0A7-5AA7F14903F8}"/>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1690A417-3523-42B4-9286-9F4CC25357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5D4B97A8-D4E0-418D-8311-57F6126A3999}"/>
            </a:ext>
            <a:ext uri="{147F2762-F138-4A5C-976F-8EAC2B608ADB}">
              <a16:predDERef xmlns:a16="http://schemas.microsoft.com/office/drawing/2014/main" pred="{1690A417-3523-42B4-9286-9F4CC25357B0}"/>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D032BF6-C36C-4D5F-206A-BAEF6DCFB54D}"/>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E9F9CFD7-0ECE-9039-5FBB-152FB27DCB42}"/>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8C776BB9-02FC-4D0F-8386-3ABAFBA9A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02FDE29B-C54D-4A69-8F68-21177146D921}"/>
            </a:ext>
            <a:ext uri="{147F2762-F138-4A5C-976F-8EAC2B608ADB}">
              <a16:predDERef xmlns:a16="http://schemas.microsoft.com/office/drawing/2014/main" pred="{8C776BB9-02FC-4D0F-8386-3ABAFBA9AF74}"/>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C71E0193-3767-2519-6D74-9364FA25C354}"/>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FEBD71F9-CC54-7B8E-A58F-A023797EE44A}"/>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B7BD9DAA-9577-47C2-ADFF-1C91DEFD66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3A4598E1-E388-45DF-8B23-D6EEF15F60B4}"/>
            </a:ext>
            <a:ext uri="{147F2762-F138-4A5C-976F-8EAC2B608ADB}">
              <a16:predDERef xmlns:a16="http://schemas.microsoft.com/office/drawing/2014/main" pred="{B7BD9DAA-9577-47C2-ADFF-1C91DEFD664E}"/>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32391317-041D-5E80-2C2E-E1B59DB9F116}"/>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98529425-B9CD-8016-AD22-C3E8BAADAC65}"/>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24AD2D6B-A645-43B6-BC19-D279F1BC88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B78C1E33-29D8-41EF-A957-E13E065505B5}"/>
            </a:ext>
            <a:ext uri="{147F2762-F138-4A5C-976F-8EAC2B608ADB}">
              <a16:predDERef xmlns:a16="http://schemas.microsoft.com/office/drawing/2014/main" pred="{24AD2D6B-A645-43B6-BC19-D279F1BC8884}"/>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79C8C6BB-2AEF-20B2-B579-D0D78164B20A}"/>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4A32EF3B-4458-08B2-EF8A-3E1554E90D88}"/>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274E829C-9A43-4494-959E-3DF7B1B1C5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349377B9-30F4-4279-AF35-119315D735EA}"/>
            </a:ext>
            <a:ext uri="{147F2762-F138-4A5C-976F-8EAC2B608ADB}">
              <a16:predDERef xmlns:a16="http://schemas.microsoft.com/office/drawing/2014/main" pred="{274E829C-9A43-4494-959E-3DF7B1B1C57A}"/>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7289F07E-6C30-7D89-1613-54B27A40F1DC}"/>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09E88C2-04ED-3A00-73DF-5CEEF1A85939}"/>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0E951E9F-ACDD-47D0-B205-F23D180F77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498F1FB4-661F-4E9B-A21A-CFBEA8925024}"/>
            </a:ext>
            <a:ext uri="{147F2762-F138-4A5C-976F-8EAC2B608ADB}">
              <a16:predDERef xmlns:a16="http://schemas.microsoft.com/office/drawing/2014/main" pred="{0E951E9F-ACDD-47D0-B205-F23D180F77C2}"/>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4AFF500D-018C-97EB-9B88-1C23C819E08A}"/>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328BEDB2-3211-9335-5262-33B85021EA99}"/>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4927206D-FF89-4680-8819-E4FD7777B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E35E8577-98BE-467F-8149-CA6BD018CD43}"/>
            </a:ext>
            <a:ext uri="{147F2762-F138-4A5C-976F-8EAC2B608ADB}">
              <a16:predDERef xmlns:a16="http://schemas.microsoft.com/office/drawing/2014/main" pred="{4927206D-FF89-4680-8819-E4FD7777B21A}"/>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CE7B7A0-385A-7114-7770-60CAD0E39227}"/>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ECF11785-37FA-E4BF-AE1A-8EE89C249C96}"/>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77B75BFA-1980-485D-BA0F-ACBCEA6FD4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5E67726D-EB0C-4288-A44D-D4266DB5F31A}"/>
            </a:ext>
            <a:ext uri="{147F2762-F138-4A5C-976F-8EAC2B608ADB}">
              <a16:predDERef xmlns:a16="http://schemas.microsoft.com/office/drawing/2014/main" pred="{77B75BFA-1980-485D-BA0F-ACBCEA6FD4AF}"/>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C32C611-472C-8A55-621B-6BB328E8F898}"/>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952D450-E304-A906-9ECE-238C18D4A402}"/>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7C089FE7-6491-4B99-A36C-F447FAAFE3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25BC4333-2821-4DCC-A6BE-9D27736EA6CB}"/>
            </a:ext>
            <a:ext uri="{147F2762-F138-4A5C-976F-8EAC2B608ADB}">
              <a16:predDERef xmlns:a16="http://schemas.microsoft.com/office/drawing/2014/main" pred="{7C089FE7-6491-4B99-A36C-F447FAAFE32A}"/>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CA3A3A8E-340F-90C4-A049-949AA6997E4D}"/>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C24A071D-3ED1-4306-AB7F-03D309641941}"/>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10C35669-35AD-4AB1-B4B1-DC78BE401C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632A3C00-0CD6-44CF-A4C4-BB396E47DFB7}"/>
            </a:ext>
            <a:ext uri="{147F2762-F138-4A5C-976F-8EAC2B608ADB}">
              <a16:predDERef xmlns:a16="http://schemas.microsoft.com/office/drawing/2014/main" pred="{10C35669-35AD-4AB1-B4B1-DC78BE401C8E}"/>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AE3BAD52-9FE4-EC02-0131-11F479AFC8A1}"/>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77640064-4E2A-E5A0-F9B0-266DFD607816}"/>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A25E87A0-58C0-44EC-8D56-506A3D0AA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6A3D17AF-30F4-4D3D-B5D8-4D94D15C4FF7}"/>
            </a:ext>
            <a:ext uri="{147F2762-F138-4A5C-976F-8EAC2B608ADB}">
              <a16:predDERef xmlns:a16="http://schemas.microsoft.com/office/drawing/2014/main" pred="{A25E87A0-58C0-44EC-8D56-506A3D0AA239}"/>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1F53BD2-A6AD-6814-3D55-9B17DA041BA1}"/>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A5EEF14A-E193-985B-7C57-7C39EF15F483}"/>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321EACDC-5EC5-41CE-9F2A-B140560D8C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069F041C-930F-48B7-A559-87FE47B98C9B}"/>
            </a:ext>
            <a:ext uri="{147F2762-F138-4A5C-976F-8EAC2B608ADB}">
              <a16:predDERef xmlns:a16="http://schemas.microsoft.com/office/drawing/2014/main" pred="{321EACDC-5EC5-41CE-9F2A-B140560D8C02}"/>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5264D847-83A1-07E0-603C-05028AB1E196}"/>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38CE1A66-EEA6-61C2-DD31-DD0723954EA1}"/>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3.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79EAC0E6-7928-4E7E-B858-E2B42A8B7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248698CC-59D9-4D60-B8BE-9490488FFA77}"/>
            </a:ext>
            <a:ext uri="{147F2762-F138-4A5C-976F-8EAC2B608ADB}">
              <a16:predDERef xmlns:a16="http://schemas.microsoft.com/office/drawing/2014/main" pred="{79EAC0E6-7928-4E7E-B858-E2B42A8B7284}"/>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09050B58-C6F7-BBAE-8C9B-36570EAF15D1}"/>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04C09FED-4149-0094-3C5A-A381E22F1DEB}"/>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D0041CD5-77D4-41B9-8E4E-7FDE626DA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C8893853-F28A-496F-BF5F-F3B46866EE51}"/>
            </a:ext>
            <a:ext uri="{147F2762-F138-4A5C-976F-8EAC2B608ADB}">
              <a16:predDERef xmlns:a16="http://schemas.microsoft.com/office/drawing/2014/main" pred="{D0041CD5-77D4-41B9-8E4E-7FDE626DA2BD}"/>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A3295EC3-3421-C335-6071-167DB45363EB}"/>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A3B0CAA9-A195-B79D-117D-69F429D8F055}"/>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D8FECAD4-9AAF-4DBD-B956-E2A747C2B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97CBAC8C-1C4F-484A-9DBA-1C7E527A5AAC}"/>
            </a:ext>
            <a:ext uri="{147F2762-F138-4A5C-976F-8EAC2B608ADB}">
              <a16:predDERef xmlns:a16="http://schemas.microsoft.com/office/drawing/2014/main" pred="{D8FECAD4-9AAF-4DBD-B956-E2A747C2BA15}"/>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445C36E-09C6-9EB0-51FE-778D006102B3}"/>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C9EE8705-EE99-2546-9B57-038B232DA428}"/>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3A2F3984-EFEA-49C5-B03E-B8C96D955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0742F1DE-A13E-40A0-B685-001FB913A707}"/>
            </a:ext>
            <a:ext uri="{147F2762-F138-4A5C-976F-8EAC2B608ADB}">
              <a16:predDERef xmlns:a16="http://schemas.microsoft.com/office/drawing/2014/main" pred="{3A2F3984-EFEA-49C5-B03E-B8C96D955141}"/>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57B4DD85-5250-4923-D55F-016916EFA002}"/>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34DE8D15-221C-39CF-0539-CC5C1B2ADA53}"/>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5B0FDE18-17D9-4870-B878-672B65C045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E641642C-73DC-4792-964C-6E7535363F1C}"/>
            </a:ext>
            <a:ext uri="{147F2762-F138-4A5C-976F-8EAC2B608ADB}">
              <a16:predDERef xmlns:a16="http://schemas.microsoft.com/office/drawing/2014/main" pred="{5B0FDE18-17D9-4870-B878-672B65C045F9}"/>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985CB98B-8C94-BD4D-DCFD-1B9AFC64F738}"/>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7D65F842-8EB9-E258-3DE7-2E8EB059E90B}"/>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8.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D0E3FB56-F708-4CD9-B53C-1870A22DC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5C0CC574-A0E1-45C9-9B34-77BCBB090D2E}"/>
            </a:ext>
            <a:ext uri="{147F2762-F138-4A5C-976F-8EAC2B608ADB}">
              <a16:predDERef xmlns:a16="http://schemas.microsoft.com/office/drawing/2014/main" pred="{D0E3FB56-F708-4CD9-B53C-1870A22DC604}"/>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F03CB55-B299-718C-65FB-4F1F04447EF0}"/>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53B5A722-48DD-852B-B96B-99A02F3647EA}"/>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29.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FB797B95-DE8A-424F-A409-FBA6E231F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80297C18-CAE1-49D4-B542-21DEF98A45C7}"/>
            </a:ext>
            <a:ext uri="{147F2762-F138-4A5C-976F-8EAC2B608ADB}">
              <a16:predDERef xmlns:a16="http://schemas.microsoft.com/office/drawing/2014/main" pred="{FB797B95-DE8A-424F-A409-FBA6E231FBBE}"/>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2DD096DF-C6DE-1088-15E1-7993071AF0A8}"/>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4DA148B3-F15E-A64F-777B-F7C5171D308A}"/>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3744EB6D-7ECA-434C-B394-BC99E389E4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BE3E0E86-7246-4CC7-B493-F88AC463F9DD}"/>
            </a:ext>
            <a:ext uri="{147F2762-F138-4A5C-976F-8EAC2B608ADB}">
              <a16:predDERef xmlns:a16="http://schemas.microsoft.com/office/drawing/2014/main" pred="{3744EB6D-7ECA-434C-B394-BC99E389E499}"/>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C81DCC8-741C-860F-9444-5FBF02AB716E}"/>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43527355-C632-2551-89FE-9172D542058F}"/>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0.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13B7E12B-1D2C-409B-A41B-03A2FD0A52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4786933D-65DB-4CCB-9A5B-EE491CDB1D34}"/>
            </a:ext>
            <a:ext uri="{147F2762-F138-4A5C-976F-8EAC2B608ADB}">
              <a16:predDERef xmlns:a16="http://schemas.microsoft.com/office/drawing/2014/main" pred="{13B7E12B-1D2C-409B-A41B-03A2FD0A5220}"/>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4BA63D76-F27D-0997-20C3-B22801760445}"/>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35D4D65-6546-E232-10AF-5FF88A8EF69D}"/>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1.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6FCB7651-9E47-48C3-9386-57DEF4AB1A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173C466B-2B30-4EB0-B5A7-140206832645}"/>
            </a:ext>
            <a:ext uri="{147F2762-F138-4A5C-976F-8EAC2B608ADB}">
              <a16:predDERef xmlns:a16="http://schemas.microsoft.com/office/drawing/2014/main" pred="{6FCB7651-9E47-48C3-9386-57DEF4AB1AE1}"/>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BE882FD1-2DCE-F8E7-DEA7-83F6DFAE0C29}"/>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1DCB9C34-5510-0965-E15E-D37060C70B18}"/>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FD7471EC-082A-4E17-9AE7-2D2D3AE451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4541B1AA-3780-424E-8169-48A5F1723DF6}"/>
            </a:ext>
            <a:ext uri="{147F2762-F138-4A5C-976F-8EAC2B608ADB}">
              <a16:predDERef xmlns:a16="http://schemas.microsoft.com/office/drawing/2014/main" pred="{FD7471EC-082A-4E17-9AE7-2D2D3AE4511D}"/>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4F8DD686-E9C4-09D0-37E4-012D72FB85D0}"/>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AC214A7-19A1-5614-8260-21B9F9E4A049}"/>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3.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195CE32B-0D28-4C19-AD37-2839CFFE7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491C9601-5726-41D4-A6B2-A7426910513F}"/>
            </a:ext>
            <a:ext uri="{147F2762-F138-4A5C-976F-8EAC2B608ADB}">
              <a16:predDERef xmlns:a16="http://schemas.microsoft.com/office/drawing/2014/main" pred="{195CE32B-0D28-4C19-AD37-2839CFFE7477}"/>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07B2FE07-0008-EB78-A466-C4D3C0CB9C6D}"/>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14D4240F-71CB-CA80-5001-61C7128128B0}"/>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4.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67A0FFE4-E9F0-4AB0-A6F4-FCCCB5D088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47FF331B-C33B-4E68-A571-DF1DB46628F0}"/>
            </a:ext>
            <a:ext uri="{147F2762-F138-4A5C-976F-8EAC2B608ADB}">
              <a16:predDERef xmlns:a16="http://schemas.microsoft.com/office/drawing/2014/main" pred="{67A0FFE4-E9F0-4AB0-A6F4-FCCCB5D0886A}"/>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99E887C-A99F-5E8E-B24D-43BE64AA3AAF}"/>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28136096-DEAF-7EFF-43DB-BD98F272BC9C}"/>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5.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7BA41251-BDFA-4970-8F0C-D4DF43EAFB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1EDCDDC9-BD91-4FF0-9C04-BE6E4A5A2ACD}"/>
            </a:ext>
            <a:ext uri="{147F2762-F138-4A5C-976F-8EAC2B608ADB}">
              <a16:predDERef xmlns:a16="http://schemas.microsoft.com/office/drawing/2014/main" pred="{7BA41251-BDFA-4970-8F0C-D4DF43EAFBE3}"/>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1771F43-E064-E1F5-53CB-A8488F132122}"/>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3272CCFA-4BFF-1984-6B68-58BF5824169D}"/>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6.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8048F012-8F3E-4A50-8F55-24BAD5AFA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3848786E-ED2C-4623-A9F2-9AF044281C54}"/>
            </a:ext>
            <a:ext uri="{147F2762-F138-4A5C-976F-8EAC2B608ADB}">
              <a16:predDERef xmlns:a16="http://schemas.microsoft.com/office/drawing/2014/main" pred="{8048F012-8F3E-4A50-8F55-24BAD5AFA6A8}"/>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ACF9AD0-74A0-388B-DCE6-1366972B41B6}"/>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A0FE65AC-3CF3-E19B-7141-E4DD6A760901}"/>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7.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BB75A8B5-15E9-4E05-81FF-8765437798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F7DB7B0D-C339-4E87-BEFC-4B8846D95659}"/>
            </a:ext>
            <a:ext uri="{147F2762-F138-4A5C-976F-8EAC2B608ADB}">
              <a16:predDERef xmlns:a16="http://schemas.microsoft.com/office/drawing/2014/main" pred="{BB75A8B5-15E9-4E05-81FF-87654377989B}"/>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23C90DE-C697-1AB1-1A2E-592324EEC3A2}"/>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EC8BBFDD-44D6-8B54-049B-21E544D47AA5}"/>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8.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1D9B5EEC-D1B5-4E4C-A512-A3DB26BD2E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933CDECF-007D-44BE-AAC8-A0EB802846EC}"/>
            </a:ext>
            <a:ext uri="{147F2762-F138-4A5C-976F-8EAC2B608ADB}">
              <a16:predDERef xmlns:a16="http://schemas.microsoft.com/office/drawing/2014/main" pred="{1D9B5EEC-D1B5-4E4C-A512-A3DB26BD2E3E}"/>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74AFCDC-FCEA-2015-7FEA-D7F2325E1260}"/>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08FCBE13-7361-13E9-FEF0-86654F6938A2}"/>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39.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2E6C16B0-EB22-4D2E-B9C9-F436A01BB1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97BBD847-2B44-4AA2-B1B4-31CE6247474B}"/>
            </a:ext>
            <a:ext uri="{147F2762-F138-4A5C-976F-8EAC2B608ADB}">
              <a16:predDERef xmlns:a16="http://schemas.microsoft.com/office/drawing/2014/main" pred="{2E6C16B0-EB22-4D2E-B9C9-F436A01BB1DC}"/>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910FE15A-9A53-0C49-D528-F497A5219619}"/>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194F726E-A90F-E043-A2E7-E312EDFC46EC}"/>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5775745D-295A-4B6A-B09F-78EFBC8BC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D6568E35-6551-4F91-9AF2-4B6C785759AF}"/>
            </a:ext>
            <a:ext uri="{147F2762-F138-4A5C-976F-8EAC2B608ADB}">
              <a16:predDERef xmlns:a16="http://schemas.microsoft.com/office/drawing/2014/main" pred="{5775745D-295A-4B6A-B09F-78EFBC8BC8C6}"/>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D710E4C4-85B8-1AEB-5F51-A18CE4295832}"/>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EBC2DC58-B863-7A2E-4C0A-3D7A038E86CE}"/>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0.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25189D56-16F0-4252-878F-F122ECAEA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145BF04D-E7E9-42CE-9750-FE53C3A0A20C}"/>
            </a:ext>
            <a:ext uri="{147F2762-F138-4A5C-976F-8EAC2B608ADB}">
              <a16:predDERef xmlns:a16="http://schemas.microsoft.com/office/drawing/2014/main" pred="{25189D56-16F0-4252-878F-F122ECAEAEC6}"/>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B3AE7137-DA77-EE11-34CD-3D06892F3536}"/>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790357A-3A77-3FBA-4B38-19A182FC3274}"/>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1.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9EC5CD4E-63B6-426B-8A5C-E0379B3C60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C187EBA5-3F4F-4D63-A0E3-85166E9629CA}"/>
            </a:ext>
            <a:ext uri="{147F2762-F138-4A5C-976F-8EAC2B608ADB}">
              <a16:predDERef xmlns:a16="http://schemas.microsoft.com/office/drawing/2014/main" pred="{9EC5CD4E-63B6-426B-8A5C-E0379B3C6028}"/>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99663B5-F6D9-0793-24FA-2AE42E20EC61}"/>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7DB012D2-BBEB-CF5D-30E8-2F292164EB8B}"/>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2.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6B97926D-247D-43CB-97BD-A6696293F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D0E9E325-E346-43A0-9300-6B0A1D9BDBC8}"/>
            </a:ext>
            <a:ext uri="{147F2762-F138-4A5C-976F-8EAC2B608ADB}">
              <a16:predDERef xmlns:a16="http://schemas.microsoft.com/office/drawing/2014/main" pred="{6B97926D-247D-43CB-97BD-A6696293F37D}"/>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7CE8029-7568-1189-C868-2AAAA4EF7FEA}"/>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A4DFB8D4-DCBF-5920-7E2D-B7E5A01705C6}"/>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3.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A4C3DD87-1FE3-4CAA-BC82-D8693E2BF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D2872608-4FE1-4B16-92E0-E4483D0E3B14}"/>
            </a:ext>
            <a:ext uri="{147F2762-F138-4A5C-976F-8EAC2B608ADB}">
              <a16:predDERef xmlns:a16="http://schemas.microsoft.com/office/drawing/2014/main" pred="{A4C3DD87-1FE3-4CAA-BC82-D8693E2BF34B}"/>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5619A3B-55F2-AB3E-F17F-1819E9B4ABBA}"/>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517D7CDF-F987-04C4-5DF7-A0E345F0B8AD}"/>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4.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033830AF-D773-4084-A614-514FA00EC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A82C223B-197E-4711-BB14-CA59D5B5D211}"/>
            </a:ext>
            <a:ext uri="{147F2762-F138-4A5C-976F-8EAC2B608ADB}">
              <a16:predDERef xmlns:a16="http://schemas.microsoft.com/office/drawing/2014/main" pred="{033830AF-D773-4084-A614-514FA00ECBBB}"/>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137309BF-BA59-7C94-2DC3-C6DE78D23C47}"/>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478E92DD-CC02-A848-574C-5997C647BD6C}"/>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5.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D44A3AC4-64A5-469D-B757-ABCDEF213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830C237D-51A9-435C-A717-5B00CC84DF19}"/>
            </a:ext>
            <a:ext uri="{147F2762-F138-4A5C-976F-8EAC2B608ADB}">
              <a16:predDERef xmlns:a16="http://schemas.microsoft.com/office/drawing/2014/main" pred="{D44A3AC4-64A5-469D-B757-ABCDEF213AFE}"/>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7C3FBB07-19A9-606D-803E-93841F587A76}"/>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6A993808-774B-2F48-17D8-855B32067251}"/>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46.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95838EAC-B2E0-4788-B2A6-7B00B84A2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3822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785F516C-A891-4B7A-AD3C-493E366D8012}"/>
            </a:ext>
            <a:ext uri="{147F2762-F138-4A5C-976F-8EAC2B608ADB}">
              <a16:predDERef xmlns:a16="http://schemas.microsoft.com/office/drawing/2014/main" pred="{95838EAC-B2E0-4788-B2A6-7B00B84A2885}"/>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970CB80-3E15-9CB9-E6F2-55DB5E0121EA}"/>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02401E2-512C-0191-3459-A038901C9ED1}"/>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575D0E95-8442-4B98-8125-75C40A479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614CAB9D-38C3-473B-AB78-EADCC09014BB}"/>
            </a:ext>
            <a:ext uri="{147F2762-F138-4A5C-976F-8EAC2B608ADB}">
              <a16:predDERef xmlns:a16="http://schemas.microsoft.com/office/drawing/2014/main" pred="{575D0E95-8442-4B98-8125-75C40A479A26}"/>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88DF5086-0A9A-AE54-803B-C74254D3C896}"/>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D30E2168-9478-2F60-65C7-11F85D0DAAAF}"/>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05008D0B-D8AD-4C1F-8F77-03DB51807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72A217AB-9CE3-42DD-9D41-F7F968454110}"/>
            </a:ext>
            <a:ext uri="{147F2762-F138-4A5C-976F-8EAC2B608ADB}">
              <a16:predDERef xmlns:a16="http://schemas.microsoft.com/office/drawing/2014/main" pred="{05008D0B-D8AD-4C1F-8F77-03DB518073C3}"/>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2F9D14E-C01D-D466-94BD-E3459EEBA92D}"/>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AA189604-C056-34CC-CD67-C6E934091482}"/>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B824517C-9DC1-40FA-BB0E-32C97FB25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CF9FC3DD-5DB4-49C5-9320-C749FE1C2F60}"/>
            </a:ext>
            <a:ext uri="{147F2762-F138-4A5C-976F-8EAC2B608ADB}">
              <a16:predDERef xmlns:a16="http://schemas.microsoft.com/office/drawing/2014/main" pred="{B824517C-9DC1-40FA-BB0E-32C97FB253D2}"/>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F7085A7F-A634-209A-4070-79F549F2431F}"/>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8F8A5E0A-D2B8-402F-8C84-FB3FD39F52B7}"/>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48A9C1A7-9590-4F5B-88A4-D349C7DE0E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938C86DE-B924-48EE-9894-1C9EB7580A87}"/>
            </a:ext>
            <a:ext uri="{147F2762-F138-4A5C-976F-8EAC2B608ADB}">
              <a16:predDERef xmlns:a16="http://schemas.microsoft.com/office/drawing/2014/main" pred="{48A9C1A7-9590-4F5B-88A4-D349C7DE0E35}"/>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AA11AE73-7DD0-99D7-BA93-DF9B226E948B}"/>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6760B44B-BE59-0CAE-8AE5-003294ABACC3}"/>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0</xdr:colOff>
      <xdr:row>5</xdr:row>
      <xdr:rowOff>0</xdr:rowOff>
    </xdr:from>
    <xdr:to>
      <xdr:col>5</xdr:col>
      <xdr:colOff>476250</xdr:colOff>
      <xdr:row>6</xdr:row>
      <xdr:rowOff>117475</xdr:rowOff>
    </xdr:to>
    <xdr:pic>
      <xdr:nvPicPr>
        <xdr:cNvPr id="2" name="図 1">
          <a:extLst>
            <a:ext uri="{FF2B5EF4-FFF2-40B4-BE49-F238E27FC236}">
              <a16:creationId xmlns:a16="http://schemas.microsoft.com/office/drawing/2014/main" id="{3AB75DCC-32F8-476F-B1C1-C91432E23E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48100" y="1019175"/>
          <a:ext cx="476250" cy="46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636361</xdr:colOff>
      <xdr:row>3</xdr:row>
      <xdr:rowOff>296183</xdr:rowOff>
    </xdr:from>
    <xdr:to>
      <xdr:col>4</xdr:col>
      <xdr:colOff>464593</xdr:colOff>
      <xdr:row>6</xdr:row>
      <xdr:rowOff>161471</xdr:rowOff>
    </xdr:to>
    <xdr:grpSp>
      <xdr:nvGrpSpPr>
        <xdr:cNvPr id="3" name="グループ化 2">
          <a:extLst>
            <a:ext uri="{FF2B5EF4-FFF2-40B4-BE49-F238E27FC236}">
              <a16:creationId xmlns:a16="http://schemas.microsoft.com/office/drawing/2014/main" id="{E000C48C-34F6-45C0-9258-670407B2A47E}"/>
            </a:ext>
            <a:ext uri="{147F2762-F138-4A5C-976F-8EAC2B608ADB}">
              <a16:predDERef xmlns:a16="http://schemas.microsoft.com/office/drawing/2014/main" pred="{3AB75DCC-32F8-476F-B1C1-C91432E23E44}"/>
            </a:ext>
          </a:extLst>
        </xdr:cNvPr>
        <xdr:cNvGrpSpPr/>
      </xdr:nvGrpSpPr>
      <xdr:grpSpPr>
        <a:xfrm>
          <a:off x="3037595" y="763655"/>
          <a:ext cx="623849" cy="723285"/>
          <a:chOff x="7500711" y="3932426"/>
          <a:chExt cx="677182" cy="737446"/>
        </a:xfrm>
      </xdr:grpSpPr>
      <xdr:sp macro="" textlink="">
        <xdr:nvSpPr>
          <xdr:cNvPr id="4" name="楕円 3">
            <a:extLst>
              <a:ext uri="{FF2B5EF4-FFF2-40B4-BE49-F238E27FC236}">
                <a16:creationId xmlns:a16="http://schemas.microsoft.com/office/drawing/2014/main" id="{9CCAACF7-58E3-8808-2730-23AD342C4D0F}"/>
              </a:ext>
            </a:extLst>
          </xdr:cNvPr>
          <xdr:cNvSpPr/>
        </xdr:nvSpPr>
        <xdr:spPr>
          <a:xfrm>
            <a:off x="7500711" y="4024539"/>
            <a:ext cx="677182" cy="615497"/>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mn-ea"/>
              <a:ea typeface="+mn-ea"/>
            </a:endParaRPr>
          </a:p>
        </xdr:txBody>
      </xdr:sp>
      <xdr:sp macro="" textlink="">
        <xdr:nvSpPr>
          <xdr:cNvPr id="5" name="テキスト ボックス 4">
            <a:extLst>
              <a:ext uri="{FF2B5EF4-FFF2-40B4-BE49-F238E27FC236}">
                <a16:creationId xmlns:a16="http://schemas.microsoft.com/office/drawing/2014/main" id="{6A59ADAB-49FD-DB49-DEFF-40F3B36B147B}"/>
              </a:ext>
            </a:extLst>
          </xdr:cNvPr>
          <xdr:cNvSpPr txBox="1"/>
        </xdr:nvSpPr>
        <xdr:spPr>
          <a:xfrm>
            <a:off x="7524226" y="3932426"/>
            <a:ext cx="582989" cy="737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kumimoji="1" lang="ja-JP" altLang="en-US" sz="1400" b="1">
                <a:solidFill>
                  <a:srgbClr val="FF0000"/>
                </a:solidFill>
                <a:latin typeface="+mn-ea"/>
                <a:ea typeface="+mn-ea"/>
              </a:rPr>
              <a:t>北嶋</a:t>
            </a:r>
          </a:p>
        </xdr:txBody>
      </xdr:sp>
    </xdr:grp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08A72-C0B0-4224-AF09-24E9E2AE8A0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15</v>
      </c>
      <c r="D9" s="13"/>
      <c r="E9" s="13"/>
      <c r="F9" s="14"/>
      <c r="H9" s="1" t="s">
        <v>7</v>
      </c>
    </row>
    <row r="10" spans="1:8" ht="13" customHeight="1" x14ac:dyDescent="0.35">
      <c r="A10" s="6">
        <f>MONTH(H10)</f>
        <v>4</v>
      </c>
      <c r="B10" s="7" t="s">
        <v>8</v>
      </c>
      <c r="C10" s="15"/>
      <c r="D10" s="16"/>
      <c r="E10" s="16"/>
      <c r="F10" s="17"/>
      <c r="H10" s="8">
        <v>45383</v>
      </c>
    </row>
    <row r="11" spans="1:8" ht="13" customHeight="1" x14ac:dyDescent="0.35">
      <c r="A11" s="6">
        <f>DAY(H10)</f>
        <v>1</v>
      </c>
      <c r="B11" s="7" t="s">
        <v>9</v>
      </c>
      <c r="C11" s="15"/>
      <c r="D11" s="16"/>
      <c r="E11" s="16"/>
      <c r="F11" s="17"/>
      <c r="H11" s="8">
        <v>45384</v>
      </c>
    </row>
    <row r="12" spans="1:8" ht="13" customHeight="1" x14ac:dyDescent="0.35">
      <c r="A12" s="31" t="str">
        <f>"("&amp;TEXT(H10, "aaa")&amp;")"</f>
        <v>(月)</v>
      </c>
      <c r="B12" s="32"/>
      <c r="C12" s="15"/>
      <c r="D12" s="16"/>
      <c r="E12" s="16"/>
      <c r="F12" s="17"/>
      <c r="H12" s="8">
        <v>45385</v>
      </c>
    </row>
    <row r="13" spans="1:8" ht="13" customHeight="1" x14ac:dyDescent="0.35">
      <c r="A13" s="9"/>
      <c r="C13" s="15"/>
      <c r="D13" s="16"/>
      <c r="E13" s="16"/>
      <c r="F13" s="17"/>
      <c r="H13" s="8">
        <v>45386</v>
      </c>
    </row>
    <row r="14" spans="1:8" ht="156" customHeight="1" x14ac:dyDescent="0.35">
      <c r="A14" s="10"/>
      <c r="B14" s="11"/>
      <c r="C14" s="18"/>
      <c r="D14" s="19"/>
      <c r="E14" s="19"/>
      <c r="F14" s="20"/>
      <c r="H14" s="8">
        <v>45387</v>
      </c>
    </row>
    <row r="15" spans="1:8" ht="134.25" customHeight="1" x14ac:dyDescent="0.35">
      <c r="A15" s="4"/>
      <c r="B15" s="5"/>
      <c r="C15" s="12" t="s">
        <v>16</v>
      </c>
      <c r="D15" s="13"/>
      <c r="E15" s="13"/>
      <c r="F15" s="14"/>
      <c r="H15" s="8">
        <v>45388</v>
      </c>
    </row>
    <row r="16" spans="1:8" ht="13.5" customHeight="1" x14ac:dyDescent="0.35">
      <c r="A16" s="6">
        <f>MONTH(H11)</f>
        <v>4</v>
      </c>
      <c r="B16" s="7" t="s">
        <v>8</v>
      </c>
      <c r="C16" s="15"/>
      <c r="D16" s="16"/>
      <c r="E16" s="16"/>
      <c r="F16" s="17"/>
      <c r="H16" s="8">
        <v>45389</v>
      </c>
    </row>
    <row r="17" spans="1:8" ht="13.5" customHeight="1" x14ac:dyDescent="0.35">
      <c r="A17" s="6">
        <f>DAY(H11)</f>
        <v>2</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17</v>
      </c>
      <c r="D21" s="13"/>
      <c r="E21" s="13"/>
      <c r="F21" s="14"/>
    </row>
    <row r="22" spans="1:8" ht="13.5" customHeight="1" x14ac:dyDescent="0.35">
      <c r="A22" s="6">
        <f>MONTH(H12)</f>
        <v>4</v>
      </c>
      <c r="B22" s="7" t="s">
        <v>8</v>
      </c>
      <c r="C22" s="15"/>
      <c r="D22" s="16"/>
      <c r="E22" s="16"/>
      <c r="F22" s="17"/>
    </row>
    <row r="23" spans="1:8" ht="13.5" customHeight="1" x14ac:dyDescent="0.35">
      <c r="A23" s="6">
        <f>DAY(H12)</f>
        <v>3</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75.75" customHeight="1" x14ac:dyDescent="0.35">
      <c r="A26" s="10"/>
      <c r="B26" s="11"/>
      <c r="C26" s="18"/>
      <c r="D26" s="19"/>
      <c r="E26" s="19"/>
      <c r="F26" s="20"/>
    </row>
    <row r="27" spans="1:8" ht="96.75" customHeight="1" x14ac:dyDescent="0.35">
      <c r="A27" s="4"/>
      <c r="B27" s="5"/>
      <c r="C27" s="12" t="s">
        <v>18</v>
      </c>
      <c r="D27" s="13"/>
      <c r="E27" s="13"/>
      <c r="F27" s="14"/>
    </row>
    <row r="28" spans="1:8" ht="13" customHeight="1" x14ac:dyDescent="0.35">
      <c r="A28" s="6">
        <f>MONTH(H13)</f>
        <v>4</v>
      </c>
      <c r="B28" s="7" t="s">
        <v>8</v>
      </c>
      <c r="C28" s="15"/>
      <c r="D28" s="16"/>
      <c r="E28" s="16"/>
      <c r="F28" s="17"/>
    </row>
    <row r="29" spans="1:8" ht="13" customHeight="1" x14ac:dyDescent="0.35">
      <c r="A29" s="6">
        <f>DAY(H13)</f>
        <v>4</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19</v>
      </c>
      <c r="D33" s="13"/>
      <c r="E33" s="13"/>
      <c r="F33" s="14"/>
    </row>
    <row r="34" spans="1:6" ht="13.5" customHeight="1" x14ac:dyDescent="0.35">
      <c r="A34" s="6">
        <f>MONTH(H14)</f>
        <v>4</v>
      </c>
      <c r="B34" s="7" t="s">
        <v>8</v>
      </c>
      <c r="C34" s="15"/>
      <c r="D34" s="16"/>
      <c r="E34" s="16"/>
      <c r="F34" s="17"/>
    </row>
    <row r="35" spans="1:6" ht="13.5" customHeight="1" x14ac:dyDescent="0.35">
      <c r="A35" s="6">
        <f>DAY(H14)</f>
        <v>5</v>
      </c>
      <c r="B35" s="7" t="s">
        <v>9</v>
      </c>
      <c r="C35" s="15"/>
      <c r="D35" s="16"/>
      <c r="E35" s="16"/>
      <c r="F35" s="17"/>
    </row>
    <row r="36" spans="1:6" ht="13.5" customHeight="1" x14ac:dyDescent="0.35">
      <c r="A36" s="31" t="str">
        <f>"("&amp;TEXT(H14, "aaa")&amp;")"</f>
        <v>(金)</v>
      </c>
      <c r="B36" s="32"/>
      <c r="C36" s="15"/>
      <c r="D36" s="16"/>
      <c r="E36" s="16"/>
      <c r="F36" s="17"/>
    </row>
    <row r="37" spans="1:6" ht="13.5" customHeight="1" x14ac:dyDescent="0.35">
      <c r="A37" s="9"/>
      <c r="C37" s="15"/>
      <c r="D37" s="16"/>
      <c r="E37" s="16"/>
      <c r="F37" s="17"/>
    </row>
    <row r="38" spans="1:6" ht="121.5" customHeight="1" x14ac:dyDescent="0.35">
      <c r="A38" s="10"/>
      <c r="B38" s="11"/>
      <c r="C38" s="18"/>
      <c r="D38" s="19"/>
      <c r="E38" s="19"/>
      <c r="F38" s="20"/>
    </row>
    <row r="39" spans="1:6" x14ac:dyDescent="0.35">
      <c r="A39" s="4"/>
      <c r="B39" s="5"/>
      <c r="C39" s="22" t="s">
        <v>10</v>
      </c>
      <c r="D39" s="23"/>
      <c r="E39" s="23"/>
      <c r="F39" s="24"/>
    </row>
    <row r="40" spans="1:6" x14ac:dyDescent="0.35">
      <c r="A40" s="6">
        <f>MONTH(H15)</f>
        <v>4</v>
      </c>
      <c r="B40" s="7" t="s">
        <v>8</v>
      </c>
      <c r="C40" s="25"/>
      <c r="D40" s="26"/>
      <c r="E40" s="26"/>
      <c r="F40" s="27"/>
    </row>
    <row r="41" spans="1:6" x14ac:dyDescent="0.35">
      <c r="A41" s="6">
        <f>DAY(H15)</f>
        <v>6</v>
      </c>
      <c r="B41" s="7" t="s">
        <v>9</v>
      </c>
      <c r="C41" s="25"/>
      <c r="D41" s="26"/>
      <c r="E41" s="26"/>
      <c r="F41" s="27"/>
    </row>
    <row r="42" spans="1:6" x14ac:dyDescent="0.35">
      <c r="A42" s="31" t="str">
        <f>"("&amp;TEXT(H15, "aaa")&amp;")"</f>
        <v>(土)</v>
      </c>
      <c r="B42" s="32"/>
      <c r="C42" s="25"/>
      <c r="D42" s="26"/>
      <c r="E42" s="26"/>
      <c r="F42" s="27"/>
    </row>
    <row r="43" spans="1:6" x14ac:dyDescent="0.35">
      <c r="A43" s="9"/>
      <c r="C43" s="25"/>
      <c r="D43" s="26"/>
      <c r="E43" s="26"/>
      <c r="F43" s="27"/>
    </row>
    <row r="44" spans="1:6" x14ac:dyDescent="0.35">
      <c r="A44" s="10"/>
      <c r="B44" s="11"/>
      <c r="C44" s="28"/>
      <c r="D44" s="29"/>
      <c r="E44" s="29"/>
      <c r="F44" s="30"/>
    </row>
    <row r="45" spans="1:6" x14ac:dyDescent="0.35">
      <c r="A45" s="4"/>
      <c r="B45" s="5"/>
      <c r="C45" s="22" t="s">
        <v>10</v>
      </c>
      <c r="D45" s="23"/>
      <c r="E45" s="23"/>
      <c r="F45" s="24"/>
    </row>
    <row r="46" spans="1:6" x14ac:dyDescent="0.35">
      <c r="A46" s="6">
        <f>MONTH(H16)</f>
        <v>4</v>
      </c>
      <c r="B46" s="7" t="s">
        <v>8</v>
      </c>
      <c r="C46" s="25"/>
      <c r="D46" s="26"/>
      <c r="E46" s="26"/>
      <c r="F46" s="27"/>
    </row>
    <row r="47" spans="1:6" x14ac:dyDescent="0.35">
      <c r="A47" s="6">
        <f>DAY(H16)</f>
        <v>7</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45387</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66BF1-ED20-46A7-A617-376AD9C4CBC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53</v>
      </c>
      <c r="D9" s="46"/>
      <c r="E9" s="46"/>
      <c r="F9" s="47"/>
      <c r="H9" s="1" t="s">
        <v>7</v>
      </c>
    </row>
    <row r="10" spans="1:8" ht="13" customHeight="1" x14ac:dyDescent="0.35">
      <c r="A10" s="6">
        <f>MONTH(H10)</f>
        <v>6</v>
      </c>
      <c r="B10" s="7" t="s">
        <v>8</v>
      </c>
      <c r="C10" s="48"/>
      <c r="D10" s="49"/>
      <c r="E10" s="49"/>
      <c r="F10" s="50"/>
      <c r="H10" s="8">
        <v>45446</v>
      </c>
    </row>
    <row r="11" spans="1:8" ht="13" customHeight="1" x14ac:dyDescent="0.35">
      <c r="A11" s="6">
        <f>DAY(H10)</f>
        <v>3</v>
      </c>
      <c r="B11" s="7" t="s">
        <v>9</v>
      </c>
      <c r="C11" s="48"/>
      <c r="D11" s="49"/>
      <c r="E11" s="49"/>
      <c r="F11" s="50"/>
      <c r="H11" s="8">
        <v>45447</v>
      </c>
    </row>
    <row r="12" spans="1:8" ht="13" customHeight="1" x14ac:dyDescent="0.35">
      <c r="A12" s="31" t="str">
        <f>"("&amp;TEXT(H10, "aaa")&amp;")"</f>
        <v>(月)</v>
      </c>
      <c r="B12" s="32"/>
      <c r="C12" s="48"/>
      <c r="D12" s="49"/>
      <c r="E12" s="49"/>
      <c r="F12" s="50"/>
      <c r="H12" s="8">
        <v>45448</v>
      </c>
    </row>
    <row r="13" spans="1:8" ht="13" customHeight="1" x14ac:dyDescent="0.35">
      <c r="A13" s="9"/>
      <c r="C13" s="48"/>
      <c r="D13" s="49"/>
      <c r="E13" s="49"/>
      <c r="F13" s="50"/>
      <c r="H13" s="8">
        <v>45449</v>
      </c>
    </row>
    <row r="14" spans="1:8" ht="232.5" customHeight="1" x14ac:dyDescent="0.35">
      <c r="A14" s="10"/>
      <c r="B14" s="11"/>
      <c r="C14" s="51"/>
      <c r="D14" s="52"/>
      <c r="E14" s="52"/>
      <c r="F14" s="53"/>
      <c r="H14" s="8">
        <v>45450</v>
      </c>
    </row>
    <row r="15" spans="1:8" ht="134.25" customHeight="1" x14ac:dyDescent="0.35">
      <c r="A15" s="4"/>
      <c r="B15" s="5"/>
      <c r="C15" s="12" t="s">
        <v>54</v>
      </c>
      <c r="D15" s="46"/>
      <c r="E15" s="46"/>
      <c r="F15" s="47"/>
      <c r="H15" s="8">
        <v>45451</v>
      </c>
    </row>
    <row r="16" spans="1:8" ht="13.5" customHeight="1" x14ac:dyDescent="0.35">
      <c r="A16" s="6">
        <f>MONTH(H11)</f>
        <v>6</v>
      </c>
      <c r="B16" s="7" t="s">
        <v>8</v>
      </c>
      <c r="C16" s="48"/>
      <c r="D16" s="49"/>
      <c r="E16" s="49"/>
      <c r="F16" s="50"/>
      <c r="H16" s="8">
        <v>45452</v>
      </c>
    </row>
    <row r="17" spans="1:8" ht="13.5" customHeight="1" x14ac:dyDescent="0.35">
      <c r="A17" s="6">
        <f>DAY(H11)</f>
        <v>4</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1"/>
      <c r="D20" s="52"/>
      <c r="E20" s="52"/>
      <c r="F20" s="53"/>
    </row>
    <row r="21" spans="1:8" ht="126.75" customHeight="1" x14ac:dyDescent="0.35">
      <c r="A21" s="4"/>
      <c r="B21" s="5"/>
      <c r="C21" s="12" t="s">
        <v>55</v>
      </c>
      <c r="D21" s="46"/>
      <c r="E21" s="46"/>
      <c r="F21" s="47"/>
    </row>
    <row r="22" spans="1:8" x14ac:dyDescent="0.35">
      <c r="A22" s="6">
        <f>MONTH(H12)</f>
        <v>6</v>
      </c>
      <c r="B22" s="7" t="s">
        <v>8</v>
      </c>
      <c r="C22" s="48"/>
      <c r="D22" s="49"/>
      <c r="E22" s="49"/>
      <c r="F22" s="50"/>
    </row>
    <row r="23" spans="1:8" x14ac:dyDescent="0.35">
      <c r="A23" s="6">
        <f>DAY(H12)</f>
        <v>5</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56</v>
      </c>
      <c r="D27" s="46"/>
      <c r="E27" s="46"/>
      <c r="F27" s="47"/>
    </row>
    <row r="28" spans="1:8" ht="13" customHeight="1" x14ac:dyDescent="0.35">
      <c r="A28" s="6">
        <f>MONTH(H13)</f>
        <v>6</v>
      </c>
      <c r="B28" s="7" t="s">
        <v>8</v>
      </c>
      <c r="C28" s="48"/>
      <c r="D28" s="49"/>
      <c r="E28" s="49"/>
      <c r="F28" s="50"/>
    </row>
    <row r="29" spans="1:8" ht="13" customHeight="1" x14ac:dyDescent="0.35">
      <c r="A29" s="6">
        <f>DAY(H13)</f>
        <v>6</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57</v>
      </c>
      <c r="D33" s="46"/>
      <c r="E33" s="46"/>
      <c r="F33" s="47"/>
    </row>
    <row r="34" spans="1:6" ht="13.5" customHeight="1" x14ac:dyDescent="0.35">
      <c r="A34" s="6">
        <f>MONTH(H14)</f>
        <v>6</v>
      </c>
      <c r="B34" s="7" t="s">
        <v>8</v>
      </c>
      <c r="C34" s="48"/>
      <c r="D34" s="49"/>
      <c r="E34" s="49"/>
      <c r="F34" s="50"/>
    </row>
    <row r="35" spans="1:6" ht="13.5" customHeight="1" x14ac:dyDescent="0.35">
      <c r="A35" s="6">
        <f>DAY(H14)</f>
        <v>7</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6</v>
      </c>
      <c r="B40" s="7" t="s">
        <v>8</v>
      </c>
      <c r="C40" s="25"/>
      <c r="D40" s="26"/>
      <c r="E40" s="26"/>
      <c r="F40" s="27"/>
    </row>
    <row r="41" spans="1:6" ht="13" customHeight="1" x14ac:dyDescent="0.35">
      <c r="A41" s="6">
        <f>DAY(H15)</f>
        <v>8</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6</v>
      </c>
      <c r="B46" s="7" t="s">
        <v>8</v>
      </c>
      <c r="C46" s="25"/>
      <c r="D46" s="26"/>
      <c r="E46" s="26"/>
      <c r="F46" s="27"/>
    </row>
    <row r="47" spans="1:6" x14ac:dyDescent="0.35">
      <c r="A47" s="6">
        <f>DAY(H16)</f>
        <v>9</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45450</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E57F6-147E-465D-B537-ECCDEE5C1C3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58</v>
      </c>
      <c r="D9" s="46"/>
      <c r="E9" s="46"/>
      <c r="F9" s="47"/>
      <c r="H9" s="1" t="s">
        <v>7</v>
      </c>
    </row>
    <row r="10" spans="1:8" ht="13" customHeight="1" x14ac:dyDescent="0.35">
      <c r="A10" s="6">
        <f>MONTH(H10)</f>
        <v>6</v>
      </c>
      <c r="B10" s="7" t="s">
        <v>8</v>
      </c>
      <c r="C10" s="48"/>
      <c r="D10" s="49"/>
      <c r="E10" s="49"/>
      <c r="F10" s="50"/>
      <c r="H10" s="8">
        <v>45453</v>
      </c>
    </row>
    <row r="11" spans="1:8" ht="13" customHeight="1" x14ac:dyDescent="0.35">
      <c r="A11" s="6">
        <f>DAY(H10)</f>
        <v>10</v>
      </c>
      <c r="B11" s="7" t="s">
        <v>9</v>
      </c>
      <c r="C11" s="48"/>
      <c r="D11" s="49"/>
      <c r="E11" s="49"/>
      <c r="F11" s="50"/>
      <c r="H11" s="8">
        <v>45454</v>
      </c>
    </row>
    <row r="12" spans="1:8" ht="13" customHeight="1" x14ac:dyDescent="0.35">
      <c r="A12" s="31" t="str">
        <f>"("&amp;TEXT(H10, "aaa")&amp;")"</f>
        <v>(月)</v>
      </c>
      <c r="B12" s="32"/>
      <c r="C12" s="48"/>
      <c r="D12" s="49"/>
      <c r="E12" s="49"/>
      <c r="F12" s="50"/>
      <c r="H12" s="8">
        <v>45455</v>
      </c>
    </row>
    <row r="13" spans="1:8" ht="13" customHeight="1" x14ac:dyDescent="0.35">
      <c r="A13" s="9"/>
      <c r="C13" s="48"/>
      <c r="D13" s="49"/>
      <c r="E13" s="49"/>
      <c r="F13" s="50"/>
      <c r="H13" s="8">
        <v>45456</v>
      </c>
    </row>
    <row r="14" spans="1:8" ht="232.5" customHeight="1" x14ac:dyDescent="0.35">
      <c r="A14" s="10"/>
      <c r="B14" s="11"/>
      <c r="C14" s="54"/>
      <c r="D14" s="55"/>
      <c r="E14" s="55"/>
      <c r="F14" s="56"/>
      <c r="H14" s="8">
        <v>45457</v>
      </c>
    </row>
    <row r="15" spans="1:8" ht="134.25" customHeight="1" x14ac:dyDescent="0.35">
      <c r="A15" s="4"/>
      <c r="B15" s="5"/>
      <c r="C15" s="12" t="s">
        <v>59</v>
      </c>
      <c r="D15" s="46"/>
      <c r="E15" s="46"/>
      <c r="F15" s="47"/>
      <c r="H15" s="8">
        <v>45458</v>
      </c>
    </row>
    <row r="16" spans="1:8" ht="13.5" customHeight="1" x14ac:dyDescent="0.35">
      <c r="A16" s="6">
        <f>MONTH(H11)</f>
        <v>6</v>
      </c>
      <c r="B16" s="7" t="s">
        <v>8</v>
      </c>
      <c r="C16" s="48"/>
      <c r="D16" s="49"/>
      <c r="E16" s="49"/>
      <c r="F16" s="50"/>
      <c r="H16" s="8">
        <v>45459</v>
      </c>
    </row>
    <row r="17" spans="1:8" ht="13.5" customHeight="1" x14ac:dyDescent="0.35">
      <c r="A17" s="6">
        <f>DAY(H11)</f>
        <v>11</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60</v>
      </c>
      <c r="D21" s="46"/>
      <c r="E21" s="46"/>
      <c r="F21" s="47"/>
    </row>
    <row r="22" spans="1:8" x14ac:dyDescent="0.35">
      <c r="A22" s="6">
        <f>MONTH(H12)</f>
        <v>6</v>
      </c>
      <c r="B22" s="7" t="s">
        <v>8</v>
      </c>
      <c r="C22" s="48"/>
      <c r="D22" s="49"/>
      <c r="E22" s="49"/>
      <c r="F22" s="50"/>
    </row>
    <row r="23" spans="1:8" x14ac:dyDescent="0.35">
      <c r="A23" s="6">
        <f>DAY(H12)</f>
        <v>12</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61</v>
      </c>
      <c r="D27" s="46"/>
      <c r="E27" s="46"/>
      <c r="F27" s="47"/>
    </row>
    <row r="28" spans="1:8" ht="13" customHeight="1" x14ac:dyDescent="0.35">
      <c r="A28" s="6">
        <f>MONTH(H13)</f>
        <v>6</v>
      </c>
      <c r="B28" s="7" t="s">
        <v>8</v>
      </c>
      <c r="C28" s="48"/>
      <c r="D28" s="49"/>
      <c r="E28" s="49"/>
      <c r="F28" s="50"/>
    </row>
    <row r="29" spans="1:8" ht="13" customHeight="1" x14ac:dyDescent="0.35">
      <c r="A29" s="6">
        <f>DAY(H13)</f>
        <v>13</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62</v>
      </c>
      <c r="D33" s="46"/>
      <c r="E33" s="46"/>
      <c r="F33" s="47"/>
    </row>
    <row r="34" spans="1:6" ht="13.5" customHeight="1" x14ac:dyDescent="0.35">
      <c r="A34" s="6">
        <f>MONTH(H14)</f>
        <v>6</v>
      </c>
      <c r="B34" s="7" t="s">
        <v>8</v>
      </c>
      <c r="C34" s="48"/>
      <c r="D34" s="49"/>
      <c r="E34" s="49"/>
      <c r="F34" s="50"/>
    </row>
    <row r="35" spans="1:6" ht="13.5" customHeight="1" x14ac:dyDescent="0.35">
      <c r="A35" s="6">
        <f>DAY(H14)</f>
        <v>14</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6</v>
      </c>
      <c r="B40" s="7" t="s">
        <v>8</v>
      </c>
      <c r="C40" s="25"/>
      <c r="D40" s="26"/>
      <c r="E40" s="26"/>
      <c r="F40" s="27"/>
    </row>
    <row r="41" spans="1:6" ht="13" customHeight="1" x14ac:dyDescent="0.35">
      <c r="A41" s="6">
        <f>DAY(H15)</f>
        <v>15</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6</v>
      </c>
      <c r="B46" s="7" t="s">
        <v>8</v>
      </c>
      <c r="C46" s="25"/>
      <c r="D46" s="26"/>
      <c r="E46" s="26"/>
      <c r="F46" s="27"/>
    </row>
    <row r="47" spans="1:6" x14ac:dyDescent="0.35">
      <c r="A47" s="6">
        <f>DAY(H16)</f>
        <v>16</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45457</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D206E-BA1C-4223-A894-9FC31ECABAAE}">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63</v>
      </c>
      <c r="D9" s="46"/>
      <c r="E9" s="46"/>
      <c r="F9" s="47"/>
      <c r="H9" s="1" t="s">
        <v>7</v>
      </c>
    </row>
    <row r="10" spans="1:8" ht="13" customHeight="1" x14ac:dyDescent="0.35">
      <c r="A10" s="6">
        <f>MONTH(H10)</f>
        <v>6</v>
      </c>
      <c r="B10" s="7" t="s">
        <v>8</v>
      </c>
      <c r="C10" s="48"/>
      <c r="D10" s="49"/>
      <c r="E10" s="49"/>
      <c r="F10" s="50"/>
      <c r="H10" s="8">
        <v>45460</v>
      </c>
    </row>
    <row r="11" spans="1:8" ht="13" customHeight="1" x14ac:dyDescent="0.35">
      <c r="A11" s="6">
        <f>DAY(H10)</f>
        <v>17</v>
      </c>
      <c r="B11" s="7" t="s">
        <v>9</v>
      </c>
      <c r="C11" s="48"/>
      <c r="D11" s="49"/>
      <c r="E11" s="49"/>
      <c r="F11" s="50"/>
      <c r="H11" s="8">
        <v>45461</v>
      </c>
    </row>
    <row r="12" spans="1:8" ht="13" customHeight="1" x14ac:dyDescent="0.35">
      <c r="A12" s="31" t="str">
        <f>"("&amp;TEXT(H10, "aaa")&amp;")"</f>
        <v>(月)</v>
      </c>
      <c r="B12" s="32"/>
      <c r="C12" s="48"/>
      <c r="D12" s="49"/>
      <c r="E12" s="49"/>
      <c r="F12" s="50"/>
      <c r="H12" s="8">
        <v>45462</v>
      </c>
    </row>
    <row r="13" spans="1:8" ht="13" customHeight="1" x14ac:dyDescent="0.35">
      <c r="A13" s="9"/>
      <c r="C13" s="48"/>
      <c r="D13" s="49"/>
      <c r="E13" s="49"/>
      <c r="F13" s="50"/>
      <c r="H13" s="8">
        <v>45463</v>
      </c>
    </row>
    <row r="14" spans="1:8" ht="232.5" customHeight="1" x14ac:dyDescent="0.35">
      <c r="A14" s="10"/>
      <c r="B14" s="11"/>
      <c r="C14" s="54"/>
      <c r="D14" s="55"/>
      <c r="E14" s="55"/>
      <c r="F14" s="56"/>
      <c r="H14" s="8">
        <v>45464</v>
      </c>
    </row>
    <row r="15" spans="1:8" ht="134.25" customHeight="1" x14ac:dyDescent="0.35">
      <c r="A15" s="4"/>
      <c r="B15" s="5"/>
      <c r="C15" s="12" t="s">
        <v>64</v>
      </c>
      <c r="D15" s="46"/>
      <c r="E15" s="46"/>
      <c r="F15" s="47"/>
      <c r="H15" s="8">
        <v>45465</v>
      </c>
    </row>
    <row r="16" spans="1:8" ht="13.5" customHeight="1" x14ac:dyDescent="0.35">
      <c r="A16" s="6">
        <f>MONTH(H11)</f>
        <v>6</v>
      </c>
      <c r="B16" s="7" t="s">
        <v>8</v>
      </c>
      <c r="C16" s="48"/>
      <c r="D16" s="49"/>
      <c r="E16" s="49"/>
      <c r="F16" s="50"/>
      <c r="H16" s="8">
        <v>45466</v>
      </c>
    </row>
    <row r="17" spans="1:8" ht="13.5" customHeight="1" x14ac:dyDescent="0.35">
      <c r="A17" s="6">
        <f>DAY(H11)</f>
        <v>18</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65</v>
      </c>
      <c r="D21" s="46"/>
      <c r="E21" s="46"/>
      <c r="F21" s="47"/>
    </row>
    <row r="22" spans="1:8" x14ac:dyDescent="0.35">
      <c r="A22" s="6">
        <f>MONTH(H12)</f>
        <v>6</v>
      </c>
      <c r="B22" s="7" t="s">
        <v>8</v>
      </c>
      <c r="C22" s="48"/>
      <c r="D22" s="49"/>
      <c r="E22" s="49"/>
      <c r="F22" s="50"/>
    </row>
    <row r="23" spans="1:8" x14ac:dyDescent="0.35">
      <c r="A23" s="6">
        <f>DAY(H12)</f>
        <v>19</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66</v>
      </c>
      <c r="D27" s="46"/>
      <c r="E27" s="46"/>
      <c r="F27" s="47"/>
    </row>
    <row r="28" spans="1:8" ht="13" customHeight="1" x14ac:dyDescent="0.35">
      <c r="A28" s="6">
        <f>MONTH(H13)</f>
        <v>6</v>
      </c>
      <c r="B28" s="7" t="s">
        <v>8</v>
      </c>
      <c r="C28" s="48"/>
      <c r="D28" s="49"/>
      <c r="E28" s="49"/>
      <c r="F28" s="50"/>
    </row>
    <row r="29" spans="1:8" ht="13" customHeight="1" x14ac:dyDescent="0.35">
      <c r="A29" s="6">
        <f>DAY(H13)</f>
        <v>20</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67</v>
      </c>
      <c r="D33" s="46"/>
      <c r="E33" s="46"/>
      <c r="F33" s="47"/>
    </row>
    <row r="34" spans="1:6" ht="13.5" customHeight="1" x14ac:dyDescent="0.35">
      <c r="A34" s="6">
        <f>MONTH(H14)</f>
        <v>6</v>
      </c>
      <c r="B34" s="7" t="s">
        <v>8</v>
      </c>
      <c r="C34" s="48"/>
      <c r="D34" s="49"/>
      <c r="E34" s="49"/>
      <c r="F34" s="50"/>
    </row>
    <row r="35" spans="1:6" ht="13.5" customHeight="1" x14ac:dyDescent="0.35">
      <c r="A35" s="6">
        <f>DAY(H14)</f>
        <v>21</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6</v>
      </c>
      <c r="B40" s="7" t="s">
        <v>8</v>
      </c>
      <c r="C40" s="25"/>
      <c r="D40" s="26"/>
      <c r="E40" s="26"/>
      <c r="F40" s="27"/>
    </row>
    <row r="41" spans="1:6" ht="13" customHeight="1" x14ac:dyDescent="0.35">
      <c r="A41" s="6">
        <f>DAY(H15)</f>
        <v>22</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6</v>
      </c>
      <c r="B46" s="7" t="s">
        <v>8</v>
      </c>
      <c r="C46" s="25"/>
      <c r="D46" s="26"/>
      <c r="E46" s="26"/>
      <c r="F46" s="27"/>
    </row>
    <row r="47" spans="1:6" x14ac:dyDescent="0.35">
      <c r="A47" s="6">
        <f>DAY(H16)</f>
        <v>23</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45464</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E6915-01C6-4213-A504-1AD91804598B}">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68</v>
      </c>
      <c r="D9" s="46"/>
      <c r="E9" s="46"/>
      <c r="F9" s="47"/>
      <c r="H9" s="1" t="s">
        <v>7</v>
      </c>
    </row>
    <row r="10" spans="1:8" ht="13" customHeight="1" x14ac:dyDescent="0.35">
      <c r="A10" s="6">
        <f>MONTH(H10)</f>
        <v>6</v>
      </c>
      <c r="B10" s="7" t="s">
        <v>8</v>
      </c>
      <c r="C10" s="48"/>
      <c r="D10" s="49"/>
      <c r="E10" s="49"/>
      <c r="F10" s="50"/>
      <c r="H10" s="8">
        <v>45467</v>
      </c>
    </row>
    <row r="11" spans="1:8" ht="13" customHeight="1" x14ac:dyDescent="0.35">
      <c r="A11" s="6">
        <f>DAY(H10)</f>
        <v>24</v>
      </c>
      <c r="B11" s="7" t="s">
        <v>9</v>
      </c>
      <c r="C11" s="48"/>
      <c r="D11" s="49"/>
      <c r="E11" s="49"/>
      <c r="F11" s="50"/>
      <c r="H11" s="8">
        <v>45468</v>
      </c>
    </row>
    <row r="12" spans="1:8" ht="13" customHeight="1" x14ac:dyDescent="0.35">
      <c r="A12" s="31" t="str">
        <f>"("&amp;TEXT(H10, "aaa")&amp;")"</f>
        <v>(月)</v>
      </c>
      <c r="B12" s="32"/>
      <c r="C12" s="48"/>
      <c r="D12" s="49"/>
      <c r="E12" s="49"/>
      <c r="F12" s="50"/>
      <c r="H12" s="8">
        <v>45469</v>
      </c>
    </row>
    <row r="13" spans="1:8" ht="13" customHeight="1" x14ac:dyDescent="0.35">
      <c r="A13" s="9"/>
      <c r="C13" s="48"/>
      <c r="D13" s="49"/>
      <c r="E13" s="49"/>
      <c r="F13" s="50"/>
      <c r="H13" s="8">
        <v>45470</v>
      </c>
    </row>
    <row r="14" spans="1:8" ht="232.5" customHeight="1" x14ac:dyDescent="0.35">
      <c r="A14" s="10"/>
      <c r="B14" s="11"/>
      <c r="C14" s="54"/>
      <c r="D14" s="55"/>
      <c r="E14" s="55"/>
      <c r="F14" s="56"/>
      <c r="H14" s="8">
        <v>45471</v>
      </c>
    </row>
    <row r="15" spans="1:8" ht="134.25" customHeight="1" x14ac:dyDescent="0.35">
      <c r="A15" s="4"/>
      <c r="B15" s="5"/>
      <c r="C15" s="12" t="s">
        <v>69</v>
      </c>
      <c r="D15" s="46"/>
      <c r="E15" s="46"/>
      <c r="F15" s="47"/>
      <c r="H15" s="8">
        <v>45472</v>
      </c>
    </row>
    <row r="16" spans="1:8" ht="13.5" customHeight="1" x14ac:dyDescent="0.35">
      <c r="A16" s="6">
        <f>MONTH(H11)</f>
        <v>6</v>
      </c>
      <c r="B16" s="7" t="s">
        <v>8</v>
      </c>
      <c r="C16" s="48"/>
      <c r="D16" s="49"/>
      <c r="E16" s="49"/>
      <c r="F16" s="50"/>
      <c r="H16" s="8">
        <v>45473</v>
      </c>
    </row>
    <row r="17" spans="1:8" ht="13.5" customHeight="1" x14ac:dyDescent="0.35">
      <c r="A17" s="6">
        <f>DAY(H11)</f>
        <v>25</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70</v>
      </c>
      <c r="D21" s="46"/>
      <c r="E21" s="46"/>
      <c r="F21" s="47"/>
    </row>
    <row r="22" spans="1:8" x14ac:dyDescent="0.35">
      <c r="A22" s="6">
        <f>MONTH(H12)</f>
        <v>6</v>
      </c>
      <c r="B22" s="7" t="s">
        <v>8</v>
      </c>
      <c r="C22" s="48"/>
      <c r="D22" s="49"/>
      <c r="E22" s="49"/>
      <c r="F22" s="50"/>
    </row>
    <row r="23" spans="1:8" x14ac:dyDescent="0.35">
      <c r="A23" s="6">
        <f>DAY(H12)</f>
        <v>26</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71</v>
      </c>
      <c r="D27" s="46"/>
      <c r="E27" s="46"/>
      <c r="F27" s="47"/>
    </row>
    <row r="28" spans="1:8" ht="13" customHeight="1" x14ac:dyDescent="0.35">
      <c r="A28" s="6">
        <f>MONTH(H13)</f>
        <v>6</v>
      </c>
      <c r="B28" s="7" t="s">
        <v>8</v>
      </c>
      <c r="C28" s="48"/>
      <c r="D28" s="49"/>
      <c r="E28" s="49"/>
      <c r="F28" s="50"/>
    </row>
    <row r="29" spans="1:8" ht="13" customHeight="1" x14ac:dyDescent="0.35">
      <c r="A29" s="6">
        <f>DAY(H13)</f>
        <v>27</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72</v>
      </c>
      <c r="D33" s="46"/>
      <c r="E33" s="46"/>
      <c r="F33" s="47"/>
    </row>
    <row r="34" spans="1:6" ht="13.5" customHeight="1" x14ac:dyDescent="0.35">
      <c r="A34" s="6">
        <f>MONTH(H14)</f>
        <v>6</v>
      </c>
      <c r="B34" s="7" t="s">
        <v>8</v>
      </c>
      <c r="C34" s="48"/>
      <c r="D34" s="49"/>
      <c r="E34" s="49"/>
      <c r="F34" s="50"/>
    </row>
    <row r="35" spans="1:6" ht="13.5" customHeight="1" x14ac:dyDescent="0.35">
      <c r="A35" s="6">
        <f>DAY(H14)</f>
        <v>28</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6</v>
      </c>
      <c r="B40" s="7" t="s">
        <v>8</v>
      </c>
      <c r="C40" s="25"/>
      <c r="D40" s="26"/>
      <c r="E40" s="26"/>
      <c r="F40" s="27"/>
    </row>
    <row r="41" spans="1:6" ht="13" customHeight="1" x14ac:dyDescent="0.35">
      <c r="A41" s="6">
        <f>DAY(H15)</f>
        <v>29</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6</v>
      </c>
      <c r="B46" s="7" t="s">
        <v>8</v>
      </c>
      <c r="C46" s="25"/>
      <c r="D46" s="26"/>
      <c r="E46" s="26"/>
      <c r="F46" s="27"/>
    </row>
    <row r="47" spans="1:6" x14ac:dyDescent="0.35">
      <c r="A47" s="6">
        <f>DAY(H16)</f>
        <v>30</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45471</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2290-9825-41F8-84EC-20B3B3D987F3}">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73</v>
      </c>
      <c r="D9" s="46"/>
      <c r="E9" s="46"/>
      <c r="F9" s="47"/>
      <c r="H9" s="1" t="s">
        <v>7</v>
      </c>
    </row>
    <row r="10" spans="1:8" ht="13" customHeight="1" x14ac:dyDescent="0.35">
      <c r="A10" s="6">
        <f>MONTH(H10)</f>
        <v>7</v>
      </c>
      <c r="B10" s="7" t="s">
        <v>8</v>
      </c>
      <c r="C10" s="48"/>
      <c r="D10" s="49"/>
      <c r="E10" s="49"/>
      <c r="F10" s="50"/>
      <c r="H10" s="8">
        <v>45474</v>
      </c>
    </row>
    <row r="11" spans="1:8" ht="13" customHeight="1" x14ac:dyDescent="0.35">
      <c r="A11" s="6">
        <f>DAY(H10)</f>
        <v>1</v>
      </c>
      <c r="B11" s="7" t="s">
        <v>9</v>
      </c>
      <c r="C11" s="48"/>
      <c r="D11" s="49"/>
      <c r="E11" s="49"/>
      <c r="F11" s="50"/>
      <c r="H11" s="8">
        <v>45475</v>
      </c>
    </row>
    <row r="12" spans="1:8" ht="13" customHeight="1" x14ac:dyDescent="0.35">
      <c r="A12" s="31" t="str">
        <f>"("&amp;TEXT(H10, "aaa")&amp;")"</f>
        <v>(月)</v>
      </c>
      <c r="B12" s="32"/>
      <c r="C12" s="48"/>
      <c r="D12" s="49"/>
      <c r="E12" s="49"/>
      <c r="F12" s="50"/>
      <c r="H12" s="8">
        <v>45476</v>
      </c>
    </row>
    <row r="13" spans="1:8" ht="13" customHeight="1" x14ac:dyDescent="0.35">
      <c r="A13" s="9"/>
      <c r="C13" s="48"/>
      <c r="D13" s="49"/>
      <c r="E13" s="49"/>
      <c r="F13" s="50"/>
      <c r="H13" s="8">
        <v>45477</v>
      </c>
    </row>
    <row r="14" spans="1:8" ht="232.5" customHeight="1" x14ac:dyDescent="0.35">
      <c r="A14" s="10"/>
      <c r="B14" s="11"/>
      <c r="C14" s="54"/>
      <c r="D14" s="55"/>
      <c r="E14" s="55"/>
      <c r="F14" s="56"/>
      <c r="H14" s="8">
        <v>45478</v>
      </c>
    </row>
    <row r="15" spans="1:8" ht="134.25" customHeight="1" x14ac:dyDescent="0.35">
      <c r="A15" s="4"/>
      <c r="B15" s="5"/>
      <c r="C15" s="12" t="s">
        <v>74</v>
      </c>
      <c r="D15" s="46"/>
      <c r="E15" s="46"/>
      <c r="F15" s="47"/>
      <c r="H15" s="8">
        <v>45479</v>
      </c>
    </row>
    <row r="16" spans="1:8" ht="13.5" customHeight="1" x14ac:dyDescent="0.35">
      <c r="A16" s="6">
        <f>MONTH(H11)</f>
        <v>7</v>
      </c>
      <c r="B16" s="7" t="s">
        <v>8</v>
      </c>
      <c r="C16" s="48"/>
      <c r="D16" s="49"/>
      <c r="E16" s="49"/>
      <c r="F16" s="50"/>
      <c r="H16" s="8">
        <v>45480</v>
      </c>
    </row>
    <row r="17" spans="1:8" ht="13.5" customHeight="1" x14ac:dyDescent="0.35">
      <c r="A17" s="6">
        <f>DAY(H11)</f>
        <v>2</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75</v>
      </c>
      <c r="D21" s="46"/>
      <c r="E21" s="46"/>
      <c r="F21" s="47"/>
    </row>
    <row r="22" spans="1:8" x14ac:dyDescent="0.35">
      <c r="A22" s="6">
        <f>MONTH(H12)</f>
        <v>7</v>
      </c>
      <c r="B22" s="7" t="s">
        <v>8</v>
      </c>
      <c r="C22" s="48"/>
      <c r="D22" s="49"/>
      <c r="E22" s="49"/>
      <c r="F22" s="50"/>
    </row>
    <row r="23" spans="1:8" x14ac:dyDescent="0.35">
      <c r="A23" s="6">
        <f>DAY(H12)</f>
        <v>3</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76</v>
      </c>
      <c r="D27" s="46"/>
      <c r="E27" s="46"/>
      <c r="F27" s="47"/>
    </row>
    <row r="28" spans="1:8" ht="13" customHeight="1" x14ac:dyDescent="0.35">
      <c r="A28" s="6">
        <f>MONTH(H13)</f>
        <v>7</v>
      </c>
      <c r="B28" s="7" t="s">
        <v>8</v>
      </c>
      <c r="C28" s="48"/>
      <c r="D28" s="49"/>
      <c r="E28" s="49"/>
      <c r="F28" s="50"/>
    </row>
    <row r="29" spans="1:8" ht="13" customHeight="1" x14ac:dyDescent="0.35">
      <c r="A29" s="6">
        <f>DAY(H13)</f>
        <v>4</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77</v>
      </c>
      <c r="D33" s="46"/>
      <c r="E33" s="46"/>
      <c r="F33" s="47"/>
    </row>
    <row r="34" spans="1:6" ht="13.5" customHeight="1" x14ac:dyDescent="0.35">
      <c r="A34" s="6">
        <f>MONTH(H14)</f>
        <v>7</v>
      </c>
      <c r="B34" s="7" t="s">
        <v>8</v>
      </c>
      <c r="C34" s="48"/>
      <c r="D34" s="49"/>
      <c r="E34" s="49"/>
      <c r="F34" s="50"/>
    </row>
    <row r="35" spans="1:6" ht="13.5" customHeight="1" x14ac:dyDescent="0.35">
      <c r="A35" s="6">
        <f>DAY(H14)</f>
        <v>5</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7</v>
      </c>
      <c r="B40" s="7" t="s">
        <v>8</v>
      </c>
      <c r="C40" s="25"/>
      <c r="D40" s="26"/>
      <c r="E40" s="26"/>
      <c r="F40" s="27"/>
    </row>
    <row r="41" spans="1:6" ht="13" customHeight="1" x14ac:dyDescent="0.35">
      <c r="A41" s="6">
        <f>DAY(H15)</f>
        <v>6</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7</v>
      </c>
      <c r="B46" s="7" t="s">
        <v>8</v>
      </c>
      <c r="C46" s="25"/>
      <c r="D46" s="26"/>
      <c r="E46" s="26"/>
      <c r="F46" s="27"/>
    </row>
    <row r="47" spans="1:6" x14ac:dyDescent="0.35">
      <c r="A47" s="6">
        <f>DAY(H16)</f>
        <v>7</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45478</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2D8C5-3B04-442F-872B-3819DD7A1D93}">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78</v>
      </c>
      <c r="D9" s="46"/>
      <c r="E9" s="46"/>
      <c r="F9" s="47"/>
      <c r="H9" s="1" t="s">
        <v>7</v>
      </c>
    </row>
    <row r="10" spans="1:8" ht="13" customHeight="1" x14ac:dyDescent="0.35">
      <c r="A10" s="6">
        <f>MONTH(H10)</f>
        <v>7</v>
      </c>
      <c r="B10" s="7" t="s">
        <v>8</v>
      </c>
      <c r="C10" s="48"/>
      <c r="D10" s="49"/>
      <c r="E10" s="49"/>
      <c r="F10" s="50"/>
      <c r="H10" s="8">
        <v>45481</v>
      </c>
    </row>
    <row r="11" spans="1:8" ht="13" customHeight="1" x14ac:dyDescent="0.35">
      <c r="A11" s="6">
        <f>DAY(H10)</f>
        <v>8</v>
      </c>
      <c r="B11" s="7" t="s">
        <v>9</v>
      </c>
      <c r="C11" s="48"/>
      <c r="D11" s="49"/>
      <c r="E11" s="49"/>
      <c r="F11" s="50"/>
      <c r="H11" s="8">
        <v>45482</v>
      </c>
    </row>
    <row r="12" spans="1:8" ht="13" customHeight="1" x14ac:dyDescent="0.35">
      <c r="A12" s="31" t="str">
        <f>"("&amp;TEXT(H10, "aaa")&amp;")"</f>
        <v>(月)</v>
      </c>
      <c r="B12" s="32"/>
      <c r="C12" s="48"/>
      <c r="D12" s="49"/>
      <c r="E12" s="49"/>
      <c r="F12" s="50"/>
      <c r="H12" s="8">
        <v>45483</v>
      </c>
    </row>
    <row r="13" spans="1:8" ht="13" customHeight="1" x14ac:dyDescent="0.35">
      <c r="A13" s="9"/>
      <c r="C13" s="48"/>
      <c r="D13" s="49"/>
      <c r="E13" s="49"/>
      <c r="F13" s="50"/>
      <c r="H13" s="8">
        <v>45484</v>
      </c>
    </row>
    <row r="14" spans="1:8" ht="232.5" customHeight="1" x14ac:dyDescent="0.35">
      <c r="A14" s="10"/>
      <c r="B14" s="11"/>
      <c r="C14" s="54"/>
      <c r="D14" s="55"/>
      <c r="E14" s="55"/>
      <c r="F14" s="56"/>
      <c r="H14" s="8">
        <v>45485</v>
      </c>
    </row>
    <row r="15" spans="1:8" ht="134.25" customHeight="1" x14ac:dyDescent="0.35">
      <c r="A15" s="4"/>
      <c r="B15" s="5"/>
      <c r="C15" s="12" t="s">
        <v>79</v>
      </c>
      <c r="D15" s="46"/>
      <c r="E15" s="46"/>
      <c r="F15" s="47"/>
      <c r="H15" s="8">
        <v>45486</v>
      </c>
    </row>
    <row r="16" spans="1:8" ht="13.5" customHeight="1" x14ac:dyDescent="0.35">
      <c r="A16" s="6">
        <f>MONTH(H11)</f>
        <v>7</v>
      </c>
      <c r="B16" s="7" t="s">
        <v>8</v>
      </c>
      <c r="C16" s="48"/>
      <c r="D16" s="49"/>
      <c r="E16" s="49"/>
      <c r="F16" s="50"/>
      <c r="H16" s="8">
        <v>45487</v>
      </c>
    </row>
    <row r="17" spans="1:8" ht="13.5" customHeight="1" x14ac:dyDescent="0.35">
      <c r="A17" s="6">
        <f>DAY(H11)</f>
        <v>9</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80</v>
      </c>
      <c r="D21" s="46"/>
      <c r="E21" s="46"/>
      <c r="F21" s="47"/>
    </row>
    <row r="22" spans="1:8" x14ac:dyDescent="0.35">
      <c r="A22" s="6">
        <f>MONTH(H12)</f>
        <v>7</v>
      </c>
      <c r="B22" s="7" t="s">
        <v>8</v>
      </c>
      <c r="C22" s="48"/>
      <c r="D22" s="49"/>
      <c r="E22" s="49"/>
      <c r="F22" s="50"/>
    </row>
    <row r="23" spans="1:8" x14ac:dyDescent="0.35">
      <c r="A23" s="6">
        <f>DAY(H12)</f>
        <v>10</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81</v>
      </c>
      <c r="D27" s="46"/>
      <c r="E27" s="46"/>
      <c r="F27" s="47"/>
    </row>
    <row r="28" spans="1:8" ht="13" customHeight="1" x14ac:dyDescent="0.35">
      <c r="A28" s="6">
        <f>MONTH(H13)</f>
        <v>7</v>
      </c>
      <c r="B28" s="7" t="s">
        <v>8</v>
      </c>
      <c r="C28" s="48"/>
      <c r="D28" s="49"/>
      <c r="E28" s="49"/>
      <c r="F28" s="50"/>
    </row>
    <row r="29" spans="1:8" ht="13" customHeight="1" x14ac:dyDescent="0.35">
      <c r="A29" s="6">
        <f>DAY(H13)</f>
        <v>11</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139</v>
      </c>
      <c r="D33" s="46"/>
      <c r="E33" s="46"/>
      <c r="F33" s="47"/>
    </row>
    <row r="34" spans="1:6" ht="13.5" customHeight="1" x14ac:dyDescent="0.35">
      <c r="A34" s="6">
        <f>MONTH(H14)</f>
        <v>7</v>
      </c>
      <c r="B34" s="7" t="s">
        <v>8</v>
      </c>
      <c r="C34" s="48"/>
      <c r="D34" s="49"/>
      <c r="E34" s="49"/>
      <c r="F34" s="50"/>
    </row>
    <row r="35" spans="1:6" ht="13.5" customHeight="1" x14ac:dyDescent="0.35">
      <c r="A35" s="6">
        <f>DAY(H14)</f>
        <v>12</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7</v>
      </c>
      <c r="B40" s="7" t="s">
        <v>8</v>
      </c>
      <c r="C40" s="25"/>
      <c r="D40" s="26"/>
      <c r="E40" s="26"/>
      <c r="F40" s="27"/>
    </row>
    <row r="41" spans="1:6" ht="13" customHeight="1" x14ac:dyDescent="0.35">
      <c r="A41" s="6">
        <f>DAY(H15)</f>
        <v>13</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7</v>
      </c>
      <c r="B46" s="7" t="s">
        <v>8</v>
      </c>
      <c r="C46" s="25"/>
      <c r="D46" s="26"/>
      <c r="E46" s="26"/>
      <c r="F46" s="27"/>
    </row>
    <row r="47" spans="1:6" x14ac:dyDescent="0.35">
      <c r="A47" s="6">
        <f>DAY(H16)</f>
        <v>14</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45485</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1145-03F9-428E-9AA0-077BCA9FDC1F}">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v>
      </c>
      <c r="D9" s="46"/>
      <c r="E9" s="46"/>
      <c r="F9" s="47"/>
      <c r="H9" s="1" t="s">
        <v>7</v>
      </c>
    </row>
    <row r="10" spans="1:8" ht="13" customHeight="1" x14ac:dyDescent="0.35">
      <c r="A10" s="6">
        <f>MONTH(H10)</f>
        <v>7</v>
      </c>
      <c r="B10" s="7" t="s">
        <v>8</v>
      </c>
      <c r="C10" s="48"/>
      <c r="D10" s="49"/>
      <c r="E10" s="49"/>
      <c r="F10" s="50"/>
      <c r="H10" s="8">
        <v>45488</v>
      </c>
    </row>
    <row r="11" spans="1:8" ht="13" customHeight="1" x14ac:dyDescent="0.35">
      <c r="A11" s="6">
        <f>DAY(H10)</f>
        <v>15</v>
      </c>
      <c r="B11" s="7" t="s">
        <v>9</v>
      </c>
      <c r="C11" s="48"/>
      <c r="D11" s="49"/>
      <c r="E11" s="49"/>
      <c r="F11" s="50"/>
      <c r="H11" s="8">
        <v>45489</v>
      </c>
    </row>
    <row r="12" spans="1:8" ht="13" customHeight="1" x14ac:dyDescent="0.35">
      <c r="A12" s="31" t="str">
        <f>"("&amp;TEXT(H10, "aaa")&amp;")"</f>
        <v>(月)</v>
      </c>
      <c r="B12" s="32"/>
      <c r="C12" s="48"/>
      <c r="D12" s="49"/>
      <c r="E12" s="49"/>
      <c r="F12" s="50"/>
      <c r="H12" s="8">
        <v>45490</v>
      </c>
    </row>
    <row r="13" spans="1:8" ht="13" customHeight="1" x14ac:dyDescent="0.35">
      <c r="A13" s="9"/>
      <c r="C13" s="48"/>
      <c r="D13" s="49"/>
      <c r="E13" s="49"/>
      <c r="F13" s="50"/>
      <c r="H13" s="8">
        <v>45491</v>
      </c>
    </row>
    <row r="14" spans="1:8" ht="232.5" customHeight="1" x14ac:dyDescent="0.35">
      <c r="A14" s="10"/>
      <c r="B14" s="11"/>
      <c r="C14" s="54"/>
      <c r="D14" s="55"/>
      <c r="E14" s="55"/>
      <c r="F14" s="56"/>
      <c r="H14" s="8">
        <v>45492</v>
      </c>
    </row>
    <row r="15" spans="1:8" ht="134.25" customHeight="1" x14ac:dyDescent="0.35">
      <c r="A15" s="4"/>
      <c r="B15" s="5"/>
      <c r="C15" s="12" t="s">
        <v>82</v>
      </c>
      <c r="D15" s="46"/>
      <c r="E15" s="46"/>
      <c r="F15" s="47"/>
      <c r="H15" s="8">
        <v>45493</v>
      </c>
    </row>
    <row r="16" spans="1:8" ht="13.5" customHeight="1" x14ac:dyDescent="0.35">
      <c r="A16" s="6">
        <f>MONTH(H11)</f>
        <v>7</v>
      </c>
      <c r="B16" s="7" t="s">
        <v>8</v>
      </c>
      <c r="C16" s="48"/>
      <c r="D16" s="49"/>
      <c r="E16" s="49"/>
      <c r="F16" s="50"/>
      <c r="H16" s="8">
        <v>45494</v>
      </c>
    </row>
    <row r="17" spans="1:8" ht="13.5" customHeight="1" x14ac:dyDescent="0.35">
      <c r="A17" s="6">
        <f>DAY(H11)</f>
        <v>16</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83</v>
      </c>
      <c r="D21" s="46"/>
      <c r="E21" s="46"/>
      <c r="F21" s="47"/>
    </row>
    <row r="22" spans="1:8" x14ac:dyDescent="0.35">
      <c r="A22" s="6">
        <f>MONTH(H12)</f>
        <v>7</v>
      </c>
      <c r="B22" s="7" t="s">
        <v>8</v>
      </c>
      <c r="C22" s="48"/>
      <c r="D22" s="49"/>
      <c r="E22" s="49"/>
      <c r="F22" s="50"/>
    </row>
    <row r="23" spans="1:8" x14ac:dyDescent="0.35">
      <c r="A23" s="6">
        <f>DAY(H12)</f>
        <v>17</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84</v>
      </c>
      <c r="D27" s="46"/>
      <c r="E27" s="46"/>
      <c r="F27" s="47"/>
    </row>
    <row r="28" spans="1:8" ht="13" customHeight="1" x14ac:dyDescent="0.35">
      <c r="A28" s="6">
        <f>MONTH(H13)</f>
        <v>7</v>
      </c>
      <c r="B28" s="7" t="s">
        <v>8</v>
      </c>
      <c r="C28" s="48"/>
      <c r="D28" s="49"/>
      <c r="E28" s="49"/>
      <c r="F28" s="50"/>
    </row>
    <row r="29" spans="1:8" ht="13" customHeight="1" x14ac:dyDescent="0.35">
      <c r="A29" s="6">
        <f>DAY(H13)</f>
        <v>18</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85</v>
      </c>
      <c r="D33" s="46"/>
      <c r="E33" s="46"/>
      <c r="F33" s="47"/>
    </row>
    <row r="34" spans="1:6" ht="13.5" customHeight="1" x14ac:dyDescent="0.35">
      <c r="A34" s="6">
        <f>MONTH(H14)</f>
        <v>7</v>
      </c>
      <c r="B34" s="7" t="s">
        <v>8</v>
      </c>
      <c r="C34" s="48"/>
      <c r="D34" s="49"/>
      <c r="E34" s="49"/>
      <c r="F34" s="50"/>
    </row>
    <row r="35" spans="1:6" ht="13.5" customHeight="1" x14ac:dyDescent="0.35">
      <c r="A35" s="6">
        <f>DAY(H14)</f>
        <v>19</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7</v>
      </c>
      <c r="B40" s="7" t="s">
        <v>8</v>
      </c>
      <c r="C40" s="25"/>
      <c r="D40" s="26"/>
      <c r="E40" s="26"/>
      <c r="F40" s="27"/>
    </row>
    <row r="41" spans="1:6" ht="13" customHeight="1" x14ac:dyDescent="0.35">
      <c r="A41" s="6">
        <f>DAY(H15)</f>
        <v>20</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7</v>
      </c>
      <c r="B46" s="7" t="s">
        <v>8</v>
      </c>
      <c r="C46" s="25"/>
      <c r="D46" s="26"/>
      <c r="E46" s="26"/>
      <c r="F46" s="27"/>
    </row>
    <row r="47" spans="1:6" x14ac:dyDescent="0.35">
      <c r="A47" s="6">
        <f>DAY(H16)</f>
        <v>21</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45492</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E3EFA-0875-454D-AE56-6F7395E14886}">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86</v>
      </c>
      <c r="D9" s="46"/>
      <c r="E9" s="46"/>
      <c r="F9" s="47"/>
      <c r="H9" s="1" t="s">
        <v>7</v>
      </c>
    </row>
    <row r="10" spans="1:8" ht="13" customHeight="1" x14ac:dyDescent="0.35">
      <c r="A10" s="6">
        <f>MONTH(H10)</f>
        <v>7</v>
      </c>
      <c r="B10" s="7" t="s">
        <v>8</v>
      </c>
      <c r="C10" s="48"/>
      <c r="D10" s="49"/>
      <c r="E10" s="49"/>
      <c r="F10" s="50"/>
      <c r="H10" s="8">
        <v>45495</v>
      </c>
    </row>
    <row r="11" spans="1:8" ht="13" customHeight="1" x14ac:dyDescent="0.35">
      <c r="A11" s="6">
        <f>DAY(H10)</f>
        <v>22</v>
      </c>
      <c r="B11" s="7" t="s">
        <v>9</v>
      </c>
      <c r="C11" s="48"/>
      <c r="D11" s="49"/>
      <c r="E11" s="49"/>
      <c r="F11" s="50"/>
      <c r="H11" s="8">
        <v>45496</v>
      </c>
    </row>
    <row r="12" spans="1:8" ht="13" customHeight="1" x14ac:dyDescent="0.35">
      <c r="A12" s="31" t="str">
        <f>"("&amp;TEXT(H10, "aaa")&amp;")"</f>
        <v>(月)</v>
      </c>
      <c r="B12" s="32"/>
      <c r="C12" s="48"/>
      <c r="D12" s="49"/>
      <c r="E12" s="49"/>
      <c r="F12" s="50"/>
      <c r="H12" s="8">
        <v>45497</v>
      </c>
    </row>
    <row r="13" spans="1:8" ht="13" customHeight="1" x14ac:dyDescent="0.35">
      <c r="A13" s="9"/>
      <c r="C13" s="48"/>
      <c r="D13" s="49"/>
      <c r="E13" s="49"/>
      <c r="F13" s="50"/>
      <c r="H13" s="8">
        <v>45498</v>
      </c>
    </row>
    <row r="14" spans="1:8" ht="232.5" customHeight="1" x14ac:dyDescent="0.35">
      <c r="A14" s="10"/>
      <c r="B14" s="11"/>
      <c r="C14" s="54"/>
      <c r="D14" s="55"/>
      <c r="E14" s="55"/>
      <c r="F14" s="56"/>
      <c r="H14" s="8">
        <v>45499</v>
      </c>
    </row>
    <row r="15" spans="1:8" ht="134.25" customHeight="1" x14ac:dyDescent="0.35">
      <c r="A15" s="4"/>
      <c r="B15" s="5"/>
      <c r="C15" s="12" t="s">
        <v>87</v>
      </c>
      <c r="D15" s="46"/>
      <c r="E15" s="46"/>
      <c r="F15" s="47"/>
      <c r="H15" s="8">
        <v>45500</v>
      </c>
    </row>
    <row r="16" spans="1:8" ht="13.5" customHeight="1" x14ac:dyDescent="0.35">
      <c r="A16" s="6">
        <f>MONTH(H11)</f>
        <v>7</v>
      </c>
      <c r="B16" s="7" t="s">
        <v>8</v>
      </c>
      <c r="C16" s="48"/>
      <c r="D16" s="49"/>
      <c r="E16" s="49"/>
      <c r="F16" s="50"/>
      <c r="H16" s="8"/>
    </row>
    <row r="17" spans="1:8" ht="13.5" customHeight="1" x14ac:dyDescent="0.35">
      <c r="A17" s="6">
        <f>DAY(H11)</f>
        <v>23</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140</v>
      </c>
      <c r="D21" s="46"/>
      <c r="E21" s="46"/>
      <c r="F21" s="47"/>
    </row>
    <row r="22" spans="1:8" x14ac:dyDescent="0.35">
      <c r="A22" s="6">
        <f>MONTH(H12)</f>
        <v>7</v>
      </c>
      <c r="B22" s="7" t="s">
        <v>8</v>
      </c>
      <c r="C22" s="48"/>
      <c r="D22" s="49"/>
      <c r="E22" s="49"/>
      <c r="F22" s="50"/>
    </row>
    <row r="23" spans="1:8" x14ac:dyDescent="0.35">
      <c r="A23" s="6">
        <f>DAY(H12)</f>
        <v>24</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141</v>
      </c>
      <c r="D27" s="46"/>
      <c r="E27" s="46"/>
      <c r="F27" s="47"/>
    </row>
    <row r="28" spans="1:8" ht="13" customHeight="1" x14ac:dyDescent="0.35">
      <c r="A28" s="6">
        <f>MONTH(H13)</f>
        <v>7</v>
      </c>
      <c r="B28" s="7" t="s">
        <v>8</v>
      </c>
      <c r="C28" s="48"/>
      <c r="D28" s="49"/>
      <c r="E28" s="49"/>
      <c r="F28" s="50"/>
    </row>
    <row r="29" spans="1:8" ht="13" customHeight="1" x14ac:dyDescent="0.35">
      <c r="A29" s="6">
        <f>DAY(H13)</f>
        <v>25</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142</v>
      </c>
      <c r="D33" s="46"/>
      <c r="E33" s="46"/>
      <c r="F33" s="47"/>
    </row>
    <row r="34" spans="1:6" ht="13.5" customHeight="1" x14ac:dyDescent="0.35">
      <c r="A34" s="6">
        <f>MONTH(H14)</f>
        <v>7</v>
      </c>
      <c r="B34" s="7" t="s">
        <v>8</v>
      </c>
      <c r="C34" s="48"/>
      <c r="D34" s="49"/>
      <c r="E34" s="49"/>
      <c r="F34" s="50"/>
    </row>
    <row r="35" spans="1:6" ht="13.5" customHeight="1" x14ac:dyDescent="0.35">
      <c r="A35" s="6">
        <f>DAY(H14)</f>
        <v>26</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7</v>
      </c>
      <c r="B40" s="7" t="s">
        <v>8</v>
      </c>
      <c r="C40" s="25"/>
      <c r="D40" s="26"/>
      <c r="E40" s="26"/>
      <c r="F40" s="27"/>
    </row>
    <row r="41" spans="1:6" ht="13" customHeight="1" x14ac:dyDescent="0.35">
      <c r="A41" s="6">
        <f>DAY(H15)</f>
        <v>27</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v>
      </c>
      <c r="B46" s="7" t="s">
        <v>8</v>
      </c>
      <c r="C46" s="25"/>
      <c r="D46" s="26"/>
      <c r="E46" s="26"/>
      <c r="F46" s="27"/>
    </row>
    <row r="47" spans="1:6" x14ac:dyDescent="0.35">
      <c r="A47" s="6">
        <f>DAY(H16)</f>
        <v>0</v>
      </c>
      <c r="B47" s="7" t="s">
        <v>9</v>
      </c>
      <c r="C47" s="25"/>
      <c r="D47" s="26"/>
      <c r="E47" s="26"/>
      <c r="F47" s="27"/>
    </row>
    <row r="48" spans="1:6" x14ac:dyDescent="0.35">
      <c r="A48" s="31" t="str">
        <f>"("&amp;TEXT(H16, "aaa")&amp;")"</f>
        <v>(土)</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45499</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1266E-9956-4E7D-A20A-BAC0E3A8EAFC}">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88</v>
      </c>
      <c r="D9" s="46"/>
      <c r="E9" s="46"/>
      <c r="F9" s="47"/>
      <c r="H9" s="1" t="s">
        <v>7</v>
      </c>
    </row>
    <row r="10" spans="1:8" ht="13" customHeight="1" x14ac:dyDescent="0.35">
      <c r="A10" s="6">
        <f>MONTH(H10)</f>
        <v>7</v>
      </c>
      <c r="B10" s="7" t="s">
        <v>8</v>
      </c>
      <c r="C10" s="48"/>
      <c r="D10" s="49"/>
      <c r="E10" s="49"/>
      <c r="F10" s="50"/>
      <c r="H10" s="8">
        <v>45502</v>
      </c>
    </row>
    <row r="11" spans="1:8" ht="13" customHeight="1" x14ac:dyDescent="0.35">
      <c r="A11" s="6">
        <f>DAY(H10)</f>
        <v>29</v>
      </c>
      <c r="B11" s="7" t="s">
        <v>9</v>
      </c>
      <c r="C11" s="48"/>
      <c r="D11" s="49"/>
      <c r="E11" s="49"/>
      <c r="F11" s="50"/>
      <c r="H11" s="8">
        <v>45503</v>
      </c>
    </row>
    <row r="12" spans="1:8" ht="13" customHeight="1" x14ac:dyDescent="0.35">
      <c r="A12" s="31" t="str">
        <f>"("&amp;TEXT(H10, "aaa")&amp;")"</f>
        <v>(月)</v>
      </c>
      <c r="B12" s="32"/>
      <c r="C12" s="48"/>
      <c r="D12" s="49"/>
      <c r="E12" s="49"/>
      <c r="F12" s="50"/>
      <c r="H12" s="8">
        <v>45504</v>
      </c>
    </row>
    <row r="13" spans="1:8" ht="13" customHeight="1" x14ac:dyDescent="0.35">
      <c r="A13" s="9"/>
      <c r="C13" s="48"/>
      <c r="D13" s="49"/>
      <c r="E13" s="49"/>
      <c r="F13" s="50"/>
      <c r="H13" s="8">
        <v>45505</v>
      </c>
    </row>
    <row r="14" spans="1:8" ht="232.5" customHeight="1" x14ac:dyDescent="0.35">
      <c r="A14" s="10"/>
      <c r="B14" s="11"/>
      <c r="C14" s="54"/>
      <c r="D14" s="55"/>
      <c r="E14" s="55"/>
      <c r="F14" s="56"/>
      <c r="H14" s="8">
        <v>45506</v>
      </c>
    </row>
    <row r="15" spans="1:8" ht="134.25" customHeight="1" x14ac:dyDescent="0.35">
      <c r="A15" s="4"/>
      <c r="B15" s="5"/>
      <c r="C15" s="12" t="s">
        <v>89</v>
      </c>
      <c r="D15" s="46"/>
      <c r="E15" s="46"/>
      <c r="F15" s="47"/>
      <c r="H15" s="8">
        <v>45507</v>
      </c>
    </row>
    <row r="16" spans="1:8" ht="13.5" customHeight="1" x14ac:dyDescent="0.35">
      <c r="A16" s="6">
        <f>MONTH(H11)</f>
        <v>7</v>
      </c>
      <c r="B16" s="7" t="s">
        <v>8</v>
      </c>
      <c r="C16" s="48"/>
      <c r="D16" s="49"/>
      <c r="E16" s="49"/>
      <c r="F16" s="50"/>
      <c r="H16" s="8">
        <v>45508</v>
      </c>
    </row>
    <row r="17" spans="1:8" ht="13.5" customHeight="1" x14ac:dyDescent="0.35">
      <c r="A17" s="6">
        <f>DAY(H11)</f>
        <v>30</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90</v>
      </c>
      <c r="D21" s="46"/>
      <c r="E21" s="46"/>
      <c r="F21" s="47"/>
    </row>
    <row r="22" spans="1:8" x14ac:dyDescent="0.35">
      <c r="A22" s="6">
        <f>MONTH(H12)</f>
        <v>7</v>
      </c>
      <c r="B22" s="7" t="s">
        <v>8</v>
      </c>
      <c r="C22" s="48"/>
      <c r="D22" s="49"/>
      <c r="E22" s="49"/>
      <c r="F22" s="50"/>
    </row>
    <row r="23" spans="1:8" x14ac:dyDescent="0.35">
      <c r="A23" s="6">
        <f>DAY(H12)</f>
        <v>31</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91</v>
      </c>
      <c r="D27" s="46"/>
      <c r="E27" s="46"/>
      <c r="F27" s="47"/>
    </row>
    <row r="28" spans="1:8" ht="13" customHeight="1" x14ac:dyDescent="0.35">
      <c r="A28" s="6">
        <f>MONTH(H13)</f>
        <v>8</v>
      </c>
      <c r="B28" s="7" t="s">
        <v>8</v>
      </c>
      <c r="C28" s="48"/>
      <c r="D28" s="49"/>
      <c r="E28" s="49"/>
      <c r="F28" s="50"/>
    </row>
    <row r="29" spans="1:8" ht="13" customHeight="1" x14ac:dyDescent="0.35">
      <c r="A29" s="6">
        <f>DAY(H13)</f>
        <v>1</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92</v>
      </c>
      <c r="D33" s="46"/>
      <c r="E33" s="46"/>
      <c r="F33" s="47"/>
    </row>
    <row r="34" spans="1:6" ht="13.5" customHeight="1" x14ac:dyDescent="0.35">
      <c r="A34" s="6">
        <f>MONTH(H14)</f>
        <v>8</v>
      </c>
      <c r="B34" s="7" t="s">
        <v>8</v>
      </c>
      <c r="C34" s="48"/>
      <c r="D34" s="49"/>
      <c r="E34" s="49"/>
      <c r="F34" s="50"/>
    </row>
    <row r="35" spans="1:6" ht="13.5" customHeight="1" x14ac:dyDescent="0.35">
      <c r="A35" s="6">
        <f>DAY(H14)</f>
        <v>2</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8</v>
      </c>
      <c r="B40" s="7" t="s">
        <v>8</v>
      </c>
      <c r="C40" s="25"/>
      <c r="D40" s="26"/>
      <c r="E40" s="26"/>
      <c r="F40" s="27"/>
    </row>
    <row r="41" spans="1:6" ht="13" customHeight="1" x14ac:dyDescent="0.35">
      <c r="A41" s="6">
        <f>DAY(H15)</f>
        <v>3</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8</v>
      </c>
      <c r="B46" s="7" t="s">
        <v>8</v>
      </c>
      <c r="C46" s="25"/>
      <c r="D46" s="26"/>
      <c r="E46" s="26"/>
      <c r="F46" s="27"/>
    </row>
    <row r="47" spans="1:6" x14ac:dyDescent="0.35">
      <c r="A47" s="6">
        <f>DAY(H16)</f>
        <v>4</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45506</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86E57-E5F5-404F-A622-80AA780CAF2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93</v>
      </c>
      <c r="D9" s="46"/>
      <c r="E9" s="46"/>
      <c r="F9" s="47"/>
      <c r="H9" s="1" t="s">
        <v>7</v>
      </c>
    </row>
    <row r="10" spans="1:8" ht="13" customHeight="1" x14ac:dyDescent="0.35">
      <c r="A10" s="6">
        <f>MONTH(H10)</f>
        <v>8</v>
      </c>
      <c r="B10" s="7" t="s">
        <v>8</v>
      </c>
      <c r="C10" s="48"/>
      <c r="D10" s="49"/>
      <c r="E10" s="49"/>
      <c r="F10" s="50"/>
      <c r="H10" s="8">
        <v>45509</v>
      </c>
    </row>
    <row r="11" spans="1:8" ht="13" customHeight="1" x14ac:dyDescent="0.35">
      <c r="A11" s="6">
        <f>DAY(H10)</f>
        <v>5</v>
      </c>
      <c r="B11" s="7" t="s">
        <v>9</v>
      </c>
      <c r="C11" s="48"/>
      <c r="D11" s="49"/>
      <c r="E11" s="49"/>
      <c r="F11" s="50"/>
      <c r="H11" s="8">
        <v>45510</v>
      </c>
    </row>
    <row r="12" spans="1:8" ht="13" customHeight="1" x14ac:dyDescent="0.35">
      <c r="A12" s="31" t="str">
        <f>"("&amp;TEXT(H10, "aaa")&amp;")"</f>
        <v>(月)</v>
      </c>
      <c r="B12" s="32"/>
      <c r="C12" s="48"/>
      <c r="D12" s="49"/>
      <c r="E12" s="49"/>
      <c r="F12" s="50"/>
      <c r="H12" s="8">
        <v>45511</v>
      </c>
    </row>
    <row r="13" spans="1:8" ht="13" customHeight="1" x14ac:dyDescent="0.35">
      <c r="A13" s="9"/>
      <c r="C13" s="48"/>
      <c r="D13" s="49"/>
      <c r="E13" s="49"/>
      <c r="F13" s="50"/>
      <c r="H13" s="8">
        <v>45512</v>
      </c>
    </row>
    <row r="14" spans="1:8" ht="232.5" customHeight="1" x14ac:dyDescent="0.35">
      <c r="A14" s="10"/>
      <c r="B14" s="11"/>
      <c r="C14" s="54"/>
      <c r="D14" s="55"/>
      <c r="E14" s="55"/>
      <c r="F14" s="56"/>
      <c r="H14" s="8">
        <v>45513</v>
      </c>
    </row>
    <row r="15" spans="1:8" ht="134.25" customHeight="1" x14ac:dyDescent="0.35">
      <c r="A15" s="4"/>
      <c r="B15" s="5"/>
      <c r="C15" s="12" t="s">
        <v>94</v>
      </c>
      <c r="D15" s="46"/>
      <c r="E15" s="46"/>
      <c r="F15" s="47"/>
      <c r="H15" s="8">
        <v>45514</v>
      </c>
    </row>
    <row r="16" spans="1:8" ht="13.5" customHeight="1" x14ac:dyDescent="0.35">
      <c r="A16" s="6">
        <f>MONTH(H11)</f>
        <v>8</v>
      </c>
      <c r="B16" s="7" t="s">
        <v>8</v>
      </c>
      <c r="C16" s="48"/>
      <c r="D16" s="49"/>
      <c r="E16" s="49"/>
      <c r="F16" s="50"/>
      <c r="H16" s="8">
        <v>45515</v>
      </c>
    </row>
    <row r="17" spans="1:8" ht="13.5" customHeight="1" x14ac:dyDescent="0.35">
      <c r="A17" s="6">
        <f>DAY(H11)</f>
        <v>6</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95</v>
      </c>
      <c r="D21" s="46"/>
      <c r="E21" s="46"/>
      <c r="F21" s="47"/>
    </row>
    <row r="22" spans="1:8" x14ac:dyDescent="0.35">
      <c r="A22" s="6">
        <f>MONTH(H12)</f>
        <v>8</v>
      </c>
      <c r="B22" s="7" t="s">
        <v>8</v>
      </c>
      <c r="C22" s="48"/>
      <c r="D22" s="49"/>
      <c r="E22" s="49"/>
      <c r="F22" s="50"/>
    </row>
    <row r="23" spans="1:8" x14ac:dyDescent="0.35">
      <c r="A23" s="6">
        <f>DAY(H12)</f>
        <v>7</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96</v>
      </c>
      <c r="D27" s="46"/>
      <c r="E27" s="46"/>
      <c r="F27" s="47"/>
    </row>
    <row r="28" spans="1:8" ht="13" customHeight="1" x14ac:dyDescent="0.35">
      <c r="A28" s="6">
        <f>MONTH(H13)</f>
        <v>8</v>
      </c>
      <c r="B28" s="7" t="s">
        <v>8</v>
      </c>
      <c r="C28" s="48"/>
      <c r="D28" s="49"/>
      <c r="E28" s="49"/>
      <c r="F28" s="50"/>
    </row>
    <row r="29" spans="1:8" ht="13" customHeight="1" x14ac:dyDescent="0.35">
      <c r="A29" s="6">
        <f>DAY(H13)</f>
        <v>8</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97</v>
      </c>
      <c r="D33" s="46"/>
      <c r="E33" s="46"/>
      <c r="F33" s="47"/>
    </row>
    <row r="34" spans="1:6" ht="13.5" customHeight="1" x14ac:dyDescent="0.35">
      <c r="A34" s="6">
        <f>MONTH(H14)</f>
        <v>8</v>
      </c>
      <c r="B34" s="7" t="s">
        <v>8</v>
      </c>
      <c r="C34" s="48"/>
      <c r="D34" s="49"/>
      <c r="E34" s="49"/>
      <c r="F34" s="50"/>
    </row>
    <row r="35" spans="1:6" ht="13.5" customHeight="1" x14ac:dyDescent="0.35">
      <c r="A35" s="6">
        <f>DAY(H14)</f>
        <v>9</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8</v>
      </c>
      <c r="B40" s="7" t="s">
        <v>8</v>
      </c>
      <c r="C40" s="25"/>
      <c r="D40" s="26"/>
      <c r="E40" s="26"/>
      <c r="F40" s="27"/>
    </row>
    <row r="41" spans="1:6" ht="13" customHeight="1" x14ac:dyDescent="0.35">
      <c r="A41" s="6">
        <f>DAY(H15)</f>
        <v>10</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8</v>
      </c>
      <c r="B46" s="7" t="s">
        <v>8</v>
      </c>
      <c r="C46" s="25"/>
      <c r="D46" s="26"/>
      <c r="E46" s="26"/>
      <c r="F46" s="27"/>
    </row>
    <row r="47" spans="1:6" x14ac:dyDescent="0.35">
      <c r="A47" s="6">
        <f>DAY(H16)</f>
        <v>11</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45513</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D3C55-3214-4CD2-A7F7-BC26BC24AC3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20</v>
      </c>
      <c r="D9" s="13"/>
      <c r="E9" s="13"/>
      <c r="F9" s="14"/>
      <c r="H9" s="1" t="s">
        <v>7</v>
      </c>
    </row>
    <row r="10" spans="1:8" ht="13" customHeight="1" x14ac:dyDescent="0.35">
      <c r="A10" s="6">
        <f>MONTH(H10)</f>
        <v>4</v>
      </c>
      <c r="B10" s="7" t="s">
        <v>8</v>
      </c>
      <c r="C10" s="15"/>
      <c r="D10" s="16"/>
      <c r="E10" s="16"/>
      <c r="F10" s="17"/>
      <c r="H10" s="8">
        <v>45390</v>
      </c>
    </row>
    <row r="11" spans="1:8" ht="13" customHeight="1" x14ac:dyDescent="0.35">
      <c r="A11" s="6">
        <f>DAY(H10)</f>
        <v>8</v>
      </c>
      <c r="B11" s="7" t="s">
        <v>9</v>
      </c>
      <c r="C11" s="15"/>
      <c r="D11" s="16"/>
      <c r="E11" s="16"/>
      <c r="F11" s="17"/>
      <c r="H11" s="8">
        <v>45391</v>
      </c>
    </row>
    <row r="12" spans="1:8" ht="13" customHeight="1" x14ac:dyDescent="0.35">
      <c r="A12" s="31" t="str">
        <f>"("&amp;TEXT(H10, "aaa")&amp;")"</f>
        <v>(月)</v>
      </c>
      <c r="B12" s="32"/>
      <c r="C12" s="15"/>
      <c r="D12" s="16"/>
      <c r="E12" s="16"/>
      <c r="F12" s="17"/>
      <c r="H12" s="8">
        <v>45392</v>
      </c>
    </row>
    <row r="13" spans="1:8" ht="13" customHeight="1" x14ac:dyDescent="0.35">
      <c r="A13" s="9"/>
      <c r="C13" s="15"/>
      <c r="D13" s="16"/>
      <c r="E13" s="16"/>
      <c r="F13" s="17"/>
      <c r="H13" s="8">
        <v>45393</v>
      </c>
    </row>
    <row r="14" spans="1:8" ht="156" customHeight="1" x14ac:dyDescent="0.35">
      <c r="A14" s="10"/>
      <c r="B14" s="11"/>
      <c r="C14" s="18"/>
      <c r="D14" s="19"/>
      <c r="E14" s="19"/>
      <c r="F14" s="20"/>
      <c r="H14" s="8">
        <v>45394</v>
      </c>
    </row>
    <row r="15" spans="1:8" ht="134.25" customHeight="1" x14ac:dyDescent="0.35">
      <c r="A15" s="4"/>
      <c r="B15" s="5"/>
      <c r="C15" s="12" t="s">
        <v>21</v>
      </c>
      <c r="D15" s="13"/>
      <c r="E15" s="13"/>
      <c r="F15" s="14"/>
      <c r="H15" s="8">
        <v>45395</v>
      </c>
    </row>
    <row r="16" spans="1:8" ht="13.5" customHeight="1" x14ac:dyDescent="0.35">
      <c r="A16" s="6">
        <f>MONTH(H11)</f>
        <v>4</v>
      </c>
      <c r="B16" s="7" t="s">
        <v>8</v>
      </c>
      <c r="C16" s="15"/>
      <c r="D16" s="16"/>
      <c r="E16" s="16"/>
      <c r="F16" s="17"/>
      <c r="H16" s="8">
        <v>45396</v>
      </c>
    </row>
    <row r="17" spans="1:8" ht="13.5" customHeight="1" x14ac:dyDescent="0.35">
      <c r="A17" s="6">
        <f>DAY(H11)</f>
        <v>9</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22</v>
      </c>
      <c r="D21" s="13"/>
      <c r="E21" s="13"/>
      <c r="F21" s="14"/>
    </row>
    <row r="22" spans="1:8" ht="13.5" customHeight="1" x14ac:dyDescent="0.35">
      <c r="A22" s="6">
        <f>MONTH(H12)</f>
        <v>4</v>
      </c>
      <c r="B22" s="7" t="s">
        <v>8</v>
      </c>
      <c r="C22" s="15"/>
      <c r="D22" s="16"/>
      <c r="E22" s="16"/>
      <c r="F22" s="17"/>
    </row>
    <row r="23" spans="1:8" ht="13.5" customHeight="1" x14ac:dyDescent="0.35">
      <c r="A23" s="6">
        <f>DAY(H12)</f>
        <v>10</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75.75" customHeight="1" x14ac:dyDescent="0.35">
      <c r="A26" s="10"/>
      <c r="B26" s="11"/>
      <c r="C26" s="18"/>
      <c r="D26" s="19"/>
      <c r="E26" s="19"/>
      <c r="F26" s="20"/>
    </row>
    <row r="27" spans="1:8" ht="96.75" customHeight="1" x14ac:dyDescent="0.35">
      <c r="A27" s="4"/>
      <c r="B27" s="5"/>
      <c r="C27" s="12" t="s">
        <v>23</v>
      </c>
      <c r="D27" s="13"/>
      <c r="E27" s="13"/>
      <c r="F27" s="14"/>
    </row>
    <row r="28" spans="1:8" ht="13" customHeight="1" x14ac:dyDescent="0.35">
      <c r="A28" s="6">
        <f>MONTH(H13)</f>
        <v>4</v>
      </c>
      <c r="B28" s="7" t="s">
        <v>8</v>
      </c>
      <c r="C28" s="15"/>
      <c r="D28" s="16"/>
      <c r="E28" s="16"/>
      <c r="F28" s="17"/>
    </row>
    <row r="29" spans="1:8" ht="13" customHeight="1" x14ac:dyDescent="0.35">
      <c r="A29" s="6">
        <f>DAY(H13)</f>
        <v>11</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24</v>
      </c>
      <c r="D33" s="13"/>
      <c r="E33" s="13"/>
      <c r="F33" s="14"/>
    </row>
    <row r="34" spans="1:6" ht="13.5" customHeight="1" x14ac:dyDescent="0.35">
      <c r="A34" s="6">
        <f>MONTH(H14)</f>
        <v>4</v>
      </c>
      <c r="B34" s="7" t="s">
        <v>8</v>
      </c>
      <c r="C34" s="15"/>
      <c r="D34" s="16"/>
      <c r="E34" s="16"/>
      <c r="F34" s="17"/>
    </row>
    <row r="35" spans="1:6" ht="13.5" customHeight="1" x14ac:dyDescent="0.35">
      <c r="A35" s="6">
        <f>DAY(H14)</f>
        <v>12</v>
      </c>
      <c r="B35" s="7" t="s">
        <v>9</v>
      </c>
      <c r="C35" s="15"/>
      <c r="D35" s="16"/>
      <c r="E35" s="16"/>
      <c r="F35" s="17"/>
    </row>
    <row r="36" spans="1:6" ht="13.5" customHeight="1" x14ac:dyDescent="0.35">
      <c r="A36" s="31" t="str">
        <f>"("&amp;TEXT(H14, "aaa")&amp;")"</f>
        <v>(金)</v>
      </c>
      <c r="B36" s="32"/>
      <c r="C36" s="15"/>
      <c r="D36" s="16"/>
      <c r="E36" s="16"/>
      <c r="F36" s="17"/>
    </row>
    <row r="37" spans="1:6" ht="13.5" hidden="1" customHeight="1" x14ac:dyDescent="0.35">
      <c r="A37" s="9"/>
      <c r="C37" s="15"/>
      <c r="D37" s="16"/>
      <c r="E37" s="16"/>
      <c r="F37" s="17"/>
    </row>
    <row r="38" spans="1:6" ht="274.5" customHeight="1" x14ac:dyDescent="0.35">
      <c r="A38" s="10"/>
      <c r="B38" s="11"/>
      <c r="C38" s="18"/>
      <c r="D38" s="19"/>
      <c r="E38" s="19"/>
      <c r="F38" s="20"/>
    </row>
    <row r="39" spans="1:6" x14ac:dyDescent="0.35">
      <c r="A39" s="4"/>
      <c r="B39" s="5"/>
      <c r="C39" s="22" t="s">
        <v>10</v>
      </c>
      <c r="D39" s="23"/>
      <c r="E39" s="23"/>
      <c r="F39" s="24"/>
    </row>
    <row r="40" spans="1:6" x14ac:dyDescent="0.35">
      <c r="A40" s="6">
        <f>MONTH(H15)</f>
        <v>4</v>
      </c>
      <c r="B40" s="7" t="s">
        <v>8</v>
      </c>
      <c r="C40" s="25"/>
      <c r="D40" s="26"/>
      <c r="E40" s="26"/>
      <c r="F40" s="27"/>
    </row>
    <row r="41" spans="1:6" x14ac:dyDescent="0.35">
      <c r="A41" s="6">
        <f>DAY(H15)</f>
        <v>13</v>
      </c>
      <c r="B41" s="7" t="s">
        <v>9</v>
      </c>
      <c r="C41" s="25"/>
      <c r="D41" s="26"/>
      <c r="E41" s="26"/>
      <c r="F41" s="27"/>
    </row>
    <row r="42" spans="1:6" x14ac:dyDescent="0.35">
      <c r="A42" s="31" t="str">
        <f>"("&amp;TEXT(H15, "aaa")&amp;")"</f>
        <v>(土)</v>
      </c>
      <c r="B42" s="32"/>
      <c r="C42" s="25"/>
      <c r="D42" s="26"/>
      <c r="E42" s="26"/>
      <c r="F42" s="27"/>
    </row>
    <row r="43" spans="1:6" x14ac:dyDescent="0.35">
      <c r="A43" s="9"/>
      <c r="C43" s="25"/>
      <c r="D43" s="26"/>
      <c r="E43" s="26"/>
      <c r="F43" s="27"/>
    </row>
    <row r="44" spans="1:6" x14ac:dyDescent="0.35">
      <c r="A44" s="10"/>
      <c r="B44" s="11"/>
      <c r="C44" s="28"/>
      <c r="D44" s="29"/>
      <c r="E44" s="29"/>
      <c r="F44" s="30"/>
    </row>
    <row r="45" spans="1:6" x14ac:dyDescent="0.35">
      <c r="A45" s="4"/>
      <c r="B45" s="5"/>
      <c r="C45" s="22" t="s">
        <v>10</v>
      </c>
      <c r="D45" s="23"/>
      <c r="E45" s="23"/>
      <c r="F45" s="24"/>
    </row>
    <row r="46" spans="1:6" x14ac:dyDescent="0.35">
      <c r="A46" s="6">
        <f>MONTH(H16)</f>
        <v>4</v>
      </c>
      <c r="B46" s="7" t="s">
        <v>8</v>
      </c>
      <c r="C46" s="25"/>
      <c r="D46" s="26"/>
      <c r="E46" s="26"/>
      <c r="F46" s="27"/>
    </row>
    <row r="47" spans="1:6" x14ac:dyDescent="0.35">
      <c r="A47" s="6">
        <f>DAY(H16)</f>
        <v>14</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45394</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8DB36-45E4-4974-9188-3E2D747FF8C4}">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v>
      </c>
      <c r="D9" s="46"/>
      <c r="E9" s="46"/>
      <c r="F9" s="47"/>
      <c r="H9" s="1" t="s">
        <v>7</v>
      </c>
    </row>
    <row r="10" spans="1:8" ht="13" customHeight="1" x14ac:dyDescent="0.35">
      <c r="A10" s="6">
        <f>MONTH(H10)</f>
        <v>8</v>
      </c>
      <c r="B10" s="7" t="s">
        <v>8</v>
      </c>
      <c r="C10" s="48"/>
      <c r="D10" s="49"/>
      <c r="E10" s="49"/>
      <c r="F10" s="50"/>
      <c r="H10" s="8">
        <v>45516</v>
      </c>
    </row>
    <row r="11" spans="1:8" ht="13" customHeight="1" x14ac:dyDescent="0.35">
      <c r="A11" s="6">
        <f>DAY(H10)</f>
        <v>12</v>
      </c>
      <c r="B11" s="7" t="s">
        <v>9</v>
      </c>
      <c r="C11" s="48"/>
      <c r="D11" s="49"/>
      <c r="E11" s="49"/>
      <c r="F11" s="50"/>
      <c r="H11" s="8">
        <v>45517</v>
      </c>
    </row>
    <row r="12" spans="1:8" ht="13" customHeight="1" x14ac:dyDescent="0.35">
      <c r="A12" s="31" t="str">
        <f>"("&amp;TEXT(H10, "aaa")&amp;")"</f>
        <v>(月)</v>
      </c>
      <c r="B12" s="32"/>
      <c r="C12" s="48"/>
      <c r="D12" s="49"/>
      <c r="E12" s="49"/>
      <c r="F12" s="50"/>
      <c r="H12" s="8">
        <v>45518</v>
      </c>
    </row>
    <row r="13" spans="1:8" ht="13" customHeight="1" x14ac:dyDescent="0.35">
      <c r="A13" s="9"/>
      <c r="C13" s="48"/>
      <c r="D13" s="49"/>
      <c r="E13" s="49"/>
      <c r="F13" s="50"/>
      <c r="H13" s="8">
        <v>45519</v>
      </c>
    </row>
    <row r="14" spans="1:8" ht="232.5" customHeight="1" x14ac:dyDescent="0.35">
      <c r="A14" s="10"/>
      <c r="B14" s="11"/>
      <c r="C14" s="54"/>
      <c r="D14" s="55"/>
      <c r="E14" s="55"/>
      <c r="F14" s="56"/>
      <c r="H14" s="8">
        <v>45520</v>
      </c>
    </row>
    <row r="15" spans="1:8" ht="134.25" customHeight="1" x14ac:dyDescent="0.35">
      <c r="A15" s="4"/>
      <c r="B15" s="5"/>
      <c r="C15" s="12" t="s">
        <v>98</v>
      </c>
      <c r="D15" s="46"/>
      <c r="E15" s="46"/>
      <c r="F15" s="47"/>
      <c r="H15" s="8">
        <v>45521</v>
      </c>
    </row>
    <row r="16" spans="1:8" ht="13.5" customHeight="1" x14ac:dyDescent="0.35">
      <c r="A16" s="6">
        <f>MONTH(H11)</f>
        <v>8</v>
      </c>
      <c r="B16" s="7" t="s">
        <v>8</v>
      </c>
      <c r="C16" s="48"/>
      <c r="D16" s="49"/>
      <c r="E16" s="49"/>
      <c r="F16" s="50"/>
      <c r="H16" s="8">
        <v>45522</v>
      </c>
    </row>
    <row r="17" spans="1:8" ht="13.5" customHeight="1" x14ac:dyDescent="0.35">
      <c r="A17" s="6">
        <f>DAY(H11)</f>
        <v>13</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99</v>
      </c>
      <c r="D21" s="46"/>
      <c r="E21" s="46"/>
      <c r="F21" s="47"/>
    </row>
    <row r="22" spans="1:8" x14ac:dyDescent="0.35">
      <c r="A22" s="6">
        <f>MONTH(H12)</f>
        <v>8</v>
      </c>
      <c r="B22" s="7" t="s">
        <v>8</v>
      </c>
      <c r="C22" s="48"/>
      <c r="D22" s="49"/>
      <c r="E22" s="49"/>
      <c r="F22" s="50"/>
    </row>
    <row r="23" spans="1:8" x14ac:dyDescent="0.35">
      <c r="A23" s="6">
        <f>DAY(H12)</f>
        <v>14</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100</v>
      </c>
      <c r="D27" s="46"/>
      <c r="E27" s="46"/>
      <c r="F27" s="47"/>
    </row>
    <row r="28" spans="1:8" ht="13" customHeight="1" x14ac:dyDescent="0.35">
      <c r="A28" s="6">
        <f>MONTH(H13)</f>
        <v>8</v>
      </c>
      <c r="B28" s="7" t="s">
        <v>8</v>
      </c>
      <c r="C28" s="48"/>
      <c r="D28" s="49"/>
      <c r="E28" s="49"/>
      <c r="F28" s="50"/>
    </row>
    <row r="29" spans="1:8" ht="13" customHeight="1" x14ac:dyDescent="0.35">
      <c r="A29" s="6">
        <f>DAY(H13)</f>
        <v>15</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101</v>
      </c>
      <c r="D33" s="46"/>
      <c r="E33" s="46"/>
      <c r="F33" s="47"/>
    </row>
    <row r="34" spans="1:6" ht="13.5" customHeight="1" x14ac:dyDescent="0.35">
      <c r="A34" s="6">
        <f>MONTH(H14)</f>
        <v>8</v>
      </c>
      <c r="B34" s="7" t="s">
        <v>8</v>
      </c>
      <c r="C34" s="48"/>
      <c r="D34" s="49"/>
      <c r="E34" s="49"/>
      <c r="F34" s="50"/>
    </row>
    <row r="35" spans="1:6" ht="13.5" customHeight="1" x14ac:dyDescent="0.35">
      <c r="A35" s="6">
        <f>DAY(H14)</f>
        <v>16</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8</v>
      </c>
      <c r="B40" s="7" t="s">
        <v>8</v>
      </c>
      <c r="C40" s="25"/>
      <c r="D40" s="26"/>
      <c r="E40" s="26"/>
      <c r="F40" s="27"/>
    </row>
    <row r="41" spans="1:6" ht="13" customHeight="1" x14ac:dyDescent="0.35">
      <c r="A41" s="6">
        <f>DAY(H15)</f>
        <v>17</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8</v>
      </c>
      <c r="B46" s="7" t="s">
        <v>8</v>
      </c>
      <c r="C46" s="25"/>
      <c r="D46" s="26"/>
      <c r="E46" s="26"/>
      <c r="F46" s="27"/>
    </row>
    <row r="47" spans="1:6" x14ac:dyDescent="0.35">
      <c r="A47" s="6">
        <f>DAY(H16)</f>
        <v>18</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45520</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1F8E-4092-4037-AB8F-D89CE4E238E7}">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102</v>
      </c>
      <c r="D9" s="46"/>
      <c r="E9" s="46"/>
      <c r="F9" s="47"/>
      <c r="H9" s="1" t="s">
        <v>7</v>
      </c>
    </row>
    <row r="10" spans="1:8" ht="13" customHeight="1" x14ac:dyDescent="0.35">
      <c r="A10" s="6">
        <f>MONTH(H10)</f>
        <v>8</v>
      </c>
      <c r="B10" s="7" t="s">
        <v>8</v>
      </c>
      <c r="C10" s="48"/>
      <c r="D10" s="49"/>
      <c r="E10" s="49"/>
      <c r="F10" s="50"/>
      <c r="H10" s="8">
        <v>45523</v>
      </c>
    </row>
    <row r="11" spans="1:8" ht="13" customHeight="1" x14ac:dyDescent="0.35">
      <c r="A11" s="6">
        <f>DAY(H10)</f>
        <v>19</v>
      </c>
      <c r="B11" s="7" t="s">
        <v>9</v>
      </c>
      <c r="C11" s="48"/>
      <c r="D11" s="49"/>
      <c r="E11" s="49"/>
      <c r="F11" s="50"/>
      <c r="H11" s="8">
        <v>45524</v>
      </c>
    </row>
    <row r="12" spans="1:8" ht="13" customHeight="1" x14ac:dyDescent="0.35">
      <c r="A12" s="31" t="str">
        <f>"("&amp;TEXT(H10, "aaa")&amp;")"</f>
        <v>(月)</v>
      </c>
      <c r="B12" s="32"/>
      <c r="C12" s="48"/>
      <c r="D12" s="49"/>
      <c r="E12" s="49"/>
      <c r="F12" s="50"/>
      <c r="H12" s="8">
        <v>45525</v>
      </c>
    </row>
    <row r="13" spans="1:8" ht="13" customHeight="1" x14ac:dyDescent="0.35">
      <c r="A13" s="9"/>
      <c r="C13" s="48"/>
      <c r="D13" s="49"/>
      <c r="E13" s="49"/>
      <c r="F13" s="50"/>
      <c r="H13" s="8">
        <v>45526</v>
      </c>
    </row>
    <row r="14" spans="1:8" ht="232.5" customHeight="1" x14ac:dyDescent="0.35">
      <c r="A14" s="10"/>
      <c r="B14" s="11"/>
      <c r="C14" s="54"/>
      <c r="D14" s="55"/>
      <c r="E14" s="55"/>
      <c r="F14" s="56"/>
      <c r="H14" s="8">
        <v>45527</v>
      </c>
    </row>
    <row r="15" spans="1:8" ht="134.25" customHeight="1" x14ac:dyDescent="0.35">
      <c r="A15" s="4"/>
      <c r="B15" s="5"/>
      <c r="C15" s="12" t="s">
        <v>103</v>
      </c>
      <c r="D15" s="46"/>
      <c r="E15" s="46"/>
      <c r="F15" s="47"/>
      <c r="H15" s="8">
        <v>45528</v>
      </c>
    </row>
    <row r="16" spans="1:8" ht="13.5" customHeight="1" x14ac:dyDescent="0.35">
      <c r="A16" s="6">
        <f>MONTH(H11)</f>
        <v>8</v>
      </c>
      <c r="B16" s="7" t="s">
        <v>8</v>
      </c>
      <c r="C16" s="48"/>
      <c r="D16" s="49"/>
      <c r="E16" s="49"/>
      <c r="F16" s="50"/>
      <c r="H16" s="8">
        <v>45529</v>
      </c>
    </row>
    <row r="17" spans="1:8" ht="13.5" customHeight="1" x14ac:dyDescent="0.35">
      <c r="A17" s="6">
        <f>DAY(H11)</f>
        <v>20</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104</v>
      </c>
      <c r="D21" s="46"/>
      <c r="E21" s="46"/>
      <c r="F21" s="47"/>
    </row>
    <row r="22" spans="1:8" x14ac:dyDescent="0.35">
      <c r="A22" s="6">
        <f>MONTH(H12)</f>
        <v>8</v>
      </c>
      <c r="B22" s="7" t="s">
        <v>8</v>
      </c>
      <c r="C22" s="48"/>
      <c r="D22" s="49"/>
      <c r="E22" s="49"/>
      <c r="F22" s="50"/>
    </row>
    <row r="23" spans="1:8" x14ac:dyDescent="0.35">
      <c r="A23" s="6">
        <f>DAY(H12)</f>
        <v>21</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105</v>
      </c>
      <c r="D27" s="46"/>
      <c r="E27" s="46"/>
      <c r="F27" s="47"/>
    </row>
    <row r="28" spans="1:8" ht="13" customHeight="1" x14ac:dyDescent="0.35">
      <c r="A28" s="6">
        <f>MONTH(H13)</f>
        <v>8</v>
      </c>
      <c r="B28" s="7" t="s">
        <v>8</v>
      </c>
      <c r="C28" s="48"/>
      <c r="D28" s="49"/>
      <c r="E28" s="49"/>
      <c r="F28" s="50"/>
    </row>
    <row r="29" spans="1:8" ht="13" customHeight="1" x14ac:dyDescent="0.35">
      <c r="A29" s="6">
        <f>DAY(H13)</f>
        <v>22</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28</v>
      </c>
      <c r="D33" s="46"/>
      <c r="E33" s="46"/>
      <c r="F33" s="47"/>
    </row>
    <row r="34" spans="1:6" ht="13.5" customHeight="1" x14ac:dyDescent="0.35">
      <c r="A34" s="6">
        <f>MONTH(H14)</f>
        <v>8</v>
      </c>
      <c r="B34" s="7" t="s">
        <v>8</v>
      </c>
      <c r="C34" s="48"/>
      <c r="D34" s="49"/>
      <c r="E34" s="49"/>
      <c r="F34" s="50"/>
    </row>
    <row r="35" spans="1:6" ht="13.5" customHeight="1" x14ac:dyDescent="0.35">
      <c r="A35" s="6">
        <f>DAY(H14)</f>
        <v>23</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8</v>
      </c>
      <c r="B40" s="7" t="s">
        <v>8</v>
      </c>
      <c r="C40" s="25"/>
      <c r="D40" s="26"/>
      <c r="E40" s="26"/>
      <c r="F40" s="27"/>
    </row>
    <row r="41" spans="1:6" ht="13" customHeight="1" x14ac:dyDescent="0.35">
      <c r="A41" s="6">
        <f>DAY(H15)</f>
        <v>24</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8</v>
      </c>
      <c r="B46" s="7" t="s">
        <v>8</v>
      </c>
      <c r="C46" s="25"/>
      <c r="D46" s="26"/>
      <c r="E46" s="26"/>
      <c r="F46" s="27"/>
    </row>
    <row r="47" spans="1:6" x14ac:dyDescent="0.35">
      <c r="A47" s="6">
        <f>DAY(H16)</f>
        <v>25</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45527</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5DFA0-FA3C-4EC1-B7B9-CB29753329E9}">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102</v>
      </c>
      <c r="D9" s="46"/>
      <c r="E9" s="46"/>
      <c r="F9" s="47"/>
      <c r="H9" s="1" t="s">
        <v>7</v>
      </c>
    </row>
    <row r="10" spans="1:8" ht="13" customHeight="1" x14ac:dyDescent="0.35">
      <c r="A10" s="6">
        <f>MONTH(H10)</f>
        <v>8</v>
      </c>
      <c r="B10" s="7" t="s">
        <v>8</v>
      </c>
      <c r="C10" s="48"/>
      <c r="D10" s="49"/>
      <c r="E10" s="49"/>
      <c r="F10" s="50"/>
      <c r="H10" s="8">
        <v>45530</v>
      </c>
    </row>
    <row r="11" spans="1:8" ht="13" customHeight="1" x14ac:dyDescent="0.35">
      <c r="A11" s="6">
        <f>DAY(H10)</f>
        <v>26</v>
      </c>
      <c r="B11" s="7" t="s">
        <v>9</v>
      </c>
      <c r="C11" s="48"/>
      <c r="D11" s="49"/>
      <c r="E11" s="49"/>
      <c r="F11" s="50"/>
      <c r="H11" s="8">
        <v>45531</v>
      </c>
    </row>
    <row r="12" spans="1:8" ht="13" customHeight="1" x14ac:dyDescent="0.35">
      <c r="A12" s="31" t="str">
        <f>"("&amp;TEXT(H10, "aaa")&amp;")"</f>
        <v>(月)</v>
      </c>
      <c r="B12" s="32"/>
      <c r="C12" s="48"/>
      <c r="D12" s="49"/>
      <c r="E12" s="49"/>
      <c r="F12" s="50"/>
      <c r="H12" s="8">
        <v>45532</v>
      </c>
    </row>
    <row r="13" spans="1:8" ht="13" customHeight="1" x14ac:dyDescent="0.35">
      <c r="A13" s="9"/>
      <c r="C13" s="48"/>
      <c r="D13" s="49"/>
      <c r="E13" s="49"/>
      <c r="F13" s="50"/>
      <c r="H13" s="8">
        <v>45533</v>
      </c>
    </row>
    <row r="14" spans="1:8" ht="232.5" customHeight="1" x14ac:dyDescent="0.35">
      <c r="A14" s="10"/>
      <c r="B14" s="11"/>
      <c r="C14" s="54"/>
      <c r="D14" s="55"/>
      <c r="E14" s="55"/>
      <c r="F14" s="56"/>
      <c r="H14" s="8">
        <v>45534</v>
      </c>
    </row>
    <row r="15" spans="1:8" ht="134.25" customHeight="1" x14ac:dyDescent="0.35">
      <c r="A15" s="4"/>
      <c r="B15" s="5"/>
      <c r="C15" s="12" t="s">
        <v>106</v>
      </c>
      <c r="D15" s="46"/>
      <c r="E15" s="46"/>
      <c r="F15" s="47"/>
      <c r="H15" s="8">
        <v>45535</v>
      </c>
    </row>
    <row r="16" spans="1:8" x14ac:dyDescent="0.35">
      <c r="A16" s="6">
        <f>MONTH(H11)</f>
        <v>8</v>
      </c>
      <c r="B16" s="7" t="s">
        <v>8</v>
      </c>
      <c r="C16" s="48"/>
      <c r="D16" s="49"/>
      <c r="E16" s="49"/>
      <c r="F16" s="50"/>
      <c r="H16" s="8">
        <v>45536</v>
      </c>
    </row>
    <row r="17" spans="1:8" x14ac:dyDescent="0.35">
      <c r="A17" s="6">
        <f>DAY(H11)</f>
        <v>27</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107</v>
      </c>
      <c r="D21" s="46"/>
      <c r="E21" s="46"/>
      <c r="F21" s="47"/>
    </row>
    <row r="22" spans="1:8" x14ac:dyDescent="0.35">
      <c r="A22" s="6">
        <f>MONTH(H12)</f>
        <v>8</v>
      </c>
      <c r="B22" s="7" t="s">
        <v>8</v>
      </c>
      <c r="C22" s="48"/>
      <c r="D22" s="49"/>
      <c r="E22" s="49"/>
      <c r="F22" s="50"/>
    </row>
    <row r="23" spans="1:8" x14ac:dyDescent="0.35">
      <c r="A23" s="6">
        <f>DAY(H12)</f>
        <v>28</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108</v>
      </c>
      <c r="D27" s="46"/>
      <c r="E27" s="46"/>
      <c r="F27" s="47"/>
    </row>
    <row r="28" spans="1:8" ht="13" customHeight="1" x14ac:dyDescent="0.35">
      <c r="A28" s="6">
        <f>MONTH(H13)</f>
        <v>8</v>
      </c>
      <c r="B28" s="7" t="s">
        <v>8</v>
      </c>
      <c r="C28" s="48"/>
      <c r="D28" s="49"/>
      <c r="E28" s="49"/>
      <c r="F28" s="50"/>
    </row>
    <row r="29" spans="1:8" ht="13" customHeight="1" x14ac:dyDescent="0.35">
      <c r="A29" s="6">
        <f>DAY(H13)</f>
        <v>29</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109</v>
      </c>
      <c r="D33" s="46"/>
      <c r="E33" s="46"/>
      <c r="F33" s="47"/>
    </row>
    <row r="34" spans="1:6" ht="13.5" customHeight="1" x14ac:dyDescent="0.35">
      <c r="A34" s="6">
        <f>MONTH(H14)</f>
        <v>8</v>
      </c>
      <c r="B34" s="7" t="s">
        <v>8</v>
      </c>
      <c r="C34" s="48"/>
      <c r="D34" s="49"/>
      <c r="E34" s="49"/>
      <c r="F34" s="50"/>
    </row>
    <row r="35" spans="1:6" ht="13.5" customHeight="1" x14ac:dyDescent="0.35">
      <c r="A35" s="6">
        <f>DAY(H14)</f>
        <v>30</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8</v>
      </c>
      <c r="B40" s="7" t="s">
        <v>8</v>
      </c>
      <c r="C40" s="25"/>
      <c r="D40" s="26"/>
      <c r="E40" s="26"/>
      <c r="F40" s="27"/>
    </row>
    <row r="41" spans="1:6" ht="13" customHeight="1" x14ac:dyDescent="0.35">
      <c r="A41" s="6">
        <f>DAY(H15)</f>
        <v>31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9</v>
      </c>
      <c r="B46" s="7" t="s">
        <v>8</v>
      </c>
      <c r="C46" s="25"/>
      <c r="D46" s="26"/>
      <c r="E46" s="26"/>
      <c r="F46" s="27"/>
    </row>
    <row r="47" spans="1:6" x14ac:dyDescent="0.35">
      <c r="A47" s="6">
        <f>DAY(H16)</f>
        <v>1</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45534</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2CC2E-68A0-40AF-8427-84200B52FD07}">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110</v>
      </c>
      <c r="D9" s="46"/>
      <c r="E9" s="46"/>
      <c r="F9" s="47"/>
      <c r="H9" s="1" t="s">
        <v>7</v>
      </c>
    </row>
    <row r="10" spans="1:8" ht="13" customHeight="1" x14ac:dyDescent="0.35">
      <c r="A10" s="6">
        <f>MONTH(H10)</f>
        <v>9</v>
      </c>
      <c r="B10" s="7" t="s">
        <v>8</v>
      </c>
      <c r="C10" s="48"/>
      <c r="D10" s="49"/>
      <c r="E10" s="49"/>
      <c r="F10" s="50"/>
      <c r="H10" s="8">
        <v>45537</v>
      </c>
    </row>
    <row r="11" spans="1:8" ht="13" customHeight="1" x14ac:dyDescent="0.35">
      <c r="A11" s="6">
        <f>DAY(H10)</f>
        <v>2</v>
      </c>
      <c r="B11" s="7" t="s">
        <v>9</v>
      </c>
      <c r="C11" s="48"/>
      <c r="D11" s="49"/>
      <c r="E11" s="49"/>
      <c r="F11" s="50"/>
      <c r="H11" s="8">
        <v>45538</v>
      </c>
    </row>
    <row r="12" spans="1:8" ht="13" customHeight="1" x14ac:dyDescent="0.35">
      <c r="A12" s="31" t="str">
        <f>"("&amp;TEXT(H10, "aaa")&amp;")"</f>
        <v>(月)</v>
      </c>
      <c r="B12" s="32"/>
      <c r="C12" s="48"/>
      <c r="D12" s="49"/>
      <c r="E12" s="49"/>
      <c r="F12" s="50"/>
      <c r="H12" s="8">
        <v>45539</v>
      </c>
    </row>
    <row r="13" spans="1:8" ht="13" customHeight="1" x14ac:dyDescent="0.35">
      <c r="A13" s="9"/>
      <c r="C13" s="48"/>
      <c r="D13" s="49"/>
      <c r="E13" s="49"/>
      <c r="F13" s="50"/>
      <c r="H13" s="8">
        <v>45540</v>
      </c>
    </row>
    <row r="14" spans="1:8" ht="232.5" customHeight="1" x14ac:dyDescent="0.35">
      <c r="A14" s="10"/>
      <c r="B14" s="11"/>
      <c r="C14" s="54"/>
      <c r="D14" s="55"/>
      <c r="E14" s="55"/>
      <c r="F14" s="56"/>
      <c r="H14" s="8">
        <v>45541</v>
      </c>
    </row>
    <row r="15" spans="1:8" ht="134.25" customHeight="1" x14ac:dyDescent="0.35">
      <c r="A15" s="4"/>
      <c r="B15" s="5"/>
      <c r="C15" s="12" t="s">
        <v>111</v>
      </c>
      <c r="D15" s="46"/>
      <c r="E15" s="46"/>
      <c r="F15" s="47"/>
      <c r="H15" s="8">
        <v>45542</v>
      </c>
    </row>
    <row r="16" spans="1:8" x14ac:dyDescent="0.35">
      <c r="A16" s="6">
        <f>MONTH(H11)</f>
        <v>9</v>
      </c>
      <c r="B16" s="7" t="s">
        <v>8</v>
      </c>
      <c r="C16" s="48"/>
      <c r="D16" s="49"/>
      <c r="E16" s="49"/>
      <c r="F16" s="50"/>
      <c r="H16" s="8">
        <v>45543</v>
      </c>
    </row>
    <row r="17" spans="1:8" x14ac:dyDescent="0.35">
      <c r="A17" s="6">
        <f>DAY(H11)</f>
        <v>3</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112</v>
      </c>
      <c r="D21" s="46"/>
      <c r="E21" s="46"/>
      <c r="F21" s="47"/>
    </row>
    <row r="22" spans="1:8" x14ac:dyDescent="0.35">
      <c r="A22" s="6">
        <f>MONTH(H12)</f>
        <v>9</v>
      </c>
      <c r="B22" s="7" t="s">
        <v>8</v>
      </c>
      <c r="C22" s="48"/>
      <c r="D22" s="49"/>
      <c r="E22" s="49"/>
      <c r="F22" s="50"/>
    </row>
    <row r="23" spans="1:8" x14ac:dyDescent="0.35">
      <c r="A23" s="6">
        <f>DAY(H12)</f>
        <v>4</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113</v>
      </c>
      <c r="D27" s="46"/>
      <c r="E27" s="46"/>
      <c r="F27" s="47"/>
    </row>
    <row r="28" spans="1:8" ht="13" customHeight="1" x14ac:dyDescent="0.35">
      <c r="A28" s="6">
        <f>MONTH(H13)</f>
        <v>9</v>
      </c>
      <c r="B28" s="7" t="s">
        <v>8</v>
      </c>
      <c r="C28" s="48"/>
      <c r="D28" s="49"/>
      <c r="E28" s="49"/>
      <c r="F28" s="50"/>
    </row>
    <row r="29" spans="1:8" ht="13" customHeight="1" x14ac:dyDescent="0.35">
      <c r="A29" s="6">
        <f>DAY(H13)</f>
        <v>5</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114</v>
      </c>
      <c r="D33" s="46"/>
      <c r="E33" s="46"/>
      <c r="F33" s="47"/>
    </row>
    <row r="34" spans="1:6" ht="13.5" customHeight="1" x14ac:dyDescent="0.35">
      <c r="A34" s="6">
        <f>MONTH(H14)</f>
        <v>9</v>
      </c>
      <c r="B34" s="7" t="s">
        <v>8</v>
      </c>
      <c r="C34" s="48"/>
      <c r="D34" s="49"/>
      <c r="E34" s="49"/>
      <c r="F34" s="50"/>
    </row>
    <row r="35" spans="1:6" ht="13.5" customHeight="1" x14ac:dyDescent="0.35">
      <c r="A35" s="6">
        <f>DAY(H14)</f>
        <v>6</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9</v>
      </c>
      <c r="B40" s="7" t="s">
        <v>8</v>
      </c>
      <c r="C40" s="25"/>
      <c r="D40" s="26"/>
      <c r="E40" s="26"/>
      <c r="F40" s="27"/>
    </row>
    <row r="41" spans="1:6" ht="13" customHeight="1" x14ac:dyDescent="0.35">
      <c r="A41" s="6">
        <f>DAY(H15)</f>
        <v>7</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9</v>
      </c>
      <c r="B46" s="7" t="s">
        <v>8</v>
      </c>
      <c r="C46" s="25"/>
      <c r="D46" s="26"/>
      <c r="E46" s="26"/>
      <c r="F46" s="27"/>
    </row>
    <row r="47" spans="1:6" x14ac:dyDescent="0.35">
      <c r="A47" s="6">
        <f>DAY(H16)</f>
        <v>8</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45541</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2927-B504-4E42-9879-EC40FC4D3D4C}">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28</v>
      </c>
      <c r="D9" s="46"/>
      <c r="E9" s="46"/>
      <c r="F9" s="47"/>
      <c r="H9" s="1" t="s">
        <v>7</v>
      </c>
    </row>
    <row r="10" spans="1:8" ht="13" customHeight="1" x14ac:dyDescent="0.35">
      <c r="A10" s="6">
        <f>MONTH(H10)</f>
        <v>9</v>
      </c>
      <c r="B10" s="7" t="s">
        <v>8</v>
      </c>
      <c r="C10" s="48"/>
      <c r="D10" s="49"/>
      <c r="E10" s="49"/>
      <c r="F10" s="50"/>
      <c r="H10" s="8">
        <v>45544</v>
      </c>
    </row>
    <row r="11" spans="1:8" ht="13" customHeight="1" x14ac:dyDescent="0.35">
      <c r="A11" s="6">
        <f>DAY(H10)</f>
        <v>9</v>
      </c>
      <c r="B11" s="7" t="s">
        <v>9</v>
      </c>
      <c r="C11" s="48"/>
      <c r="D11" s="49"/>
      <c r="E11" s="49"/>
      <c r="F11" s="50"/>
      <c r="H11" s="8">
        <v>45545</v>
      </c>
    </row>
    <row r="12" spans="1:8" ht="13" customHeight="1" x14ac:dyDescent="0.35">
      <c r="A12" s="31" t="str">
        <f>"("&amp;TEXT(H10, "aaa")&amp;")"</f>
        <v>(月)</v>
      </c>
      <c r="B12" s="32"/>
      <c r="C12" s="48"/>
      <c r="D12" s="49"/>
      <c r="E12" s="49"/>
      <c r="F12" s="50"/>
      <c r="H12" s="8">
        <v>45546</v>
      </c>
    </row>
    <row r="13" spans="1:8" ht="13" customHeight="1" x14ac:dyDescent="0.35">
      <c r="A13" s="9"/>
      <c r="C13" s="48"/>
      <c r="D13" s="49"/>
      <c r="E13" s="49"/>
      <c r="F13" s="50"/>
      <c r="H13" s="8">
        <v>45547</v>
      </c>
    </row>
    <row r="14" spans="1:8" ht="232.5" customHeight="1" x14ac:dyDescent="0.35">
      <c r="A14" s="10"/>
      <c r="B14" s="11"/>
      <c r="C14" s="54"/>
      <c r="D14" s="55"/>
      <c r="E14" s="55"/>
      <c r="F14" s="56"/>
      <c r="H14" s="8">
        <v>45548</v>
      </c>
    </row>
    <row r="15" spans="1:8" ht="134.25" customHeight="1" x14ac:dyDescent="0.35">
      <c r="A15" s="4"/>
      <c r="B15" s="5"/>
      <c r="C15" s="12" t="s">
        <v>115</v>
      </c>
      <c r="D15" s="46"/>
      <c r="E15" s="46"/>
      <c r="F15" s="47"/>
      <c r="H15" s="8">
        <v>45549</v>
      </c>
    </row>
    <row r="16" spans="1:8" x14ac:dyDescent="0.35">
      <c r="A16" s="6">
        <f>MONTH(H11)</f>
        <v>9</v>
      </c>
      <c r="B16" s="7" t="s">
        <v>8</v>
      </c>
      <c r="C16" s="48"/>
      <c r="D16" s="49"/>
      <c r="E16" s="49"/>
      <c r="F16" s="50"/>
      <c r="H16" s="8">
        <v>45550</v>
      </c>
    </row>
    <row r="17" spans="1:8" x14ac:dyDescent="0.35">
      <c r="A17" s="6">
        <f>DAY(H11)</f>
        <v>10</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116</v>
      </c>
      <c r="D21" s="46"/>
      <c r="E21" s="46"/>
      <c r="F21" s="47"/>
    </row>
    <row r="22" spans="1:8" x14ac:dyDescent="0.35">
      <c r="A22" s="6">
        <f>MONTH(H12)</f>
        <v>9</v>
      </c>
      <c r="B22" s="7" t="s">
        <v>8</v>
      </c>
      <c r="C22" s="48"/>
      <c r="D22" s="49"/>
      <c r="E22" s="49"/>
      <c r="F22" s="50"/>
    </row>
    <row r="23" spans="1:8" x14ac:dyDescent="0.35">
      <c r="A23" s="6">
        <f>DAY(H12)</f>
        <v>11</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117</v>
      </c>
      <c r="D27" s="46"/>
      <c r="E27" s="46"/>
      <c r="F27" s="47"/>
    </row>
    <row r="28" spans="1:8" ht="13" customHeight="1" x14ac:dyDescent="0.35">
      <c r="A28" s="6">
        <f>MONTH(H13)</f>
        <v>9</v>
      </c>
      <c r="B28" s="7" t="s">
        <v>8</v>
      </c>
      <c r="C28" s="48"/>
      <c r="D28" s="49"/>
      <c r="E28" s="49"/>
      <c r="F28" s="50"/>
    </row>
    <row r="29" spans="1:8" ht="13" customHeight="1" x14ac:dyDescent="0.35">
      <c r="A29" s="6">
        <f>DAY(H13)</f>
        <v>12</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118</v>
      </c>
      <c r="D33" s="46"/>
      <c r="E33" s="46"/>
      <c r="F33" s="47"/>
    </row>
    <row r="34" spans="1:6" ht="13.5" customHeight="1" x14ac:dyDescent="0.35">
      <c r="A34" s="6">
        <f>MONTH(H14)</f>
        <v>9</v>
      </c>
      <c r="B34" s="7" t="s">
        <v>8</v>
      </c>
      <c r="C34" s="48"/>
      <c r="D34" s="49"/>
      <c r="E34" s="49"/>
      <c r="F34" s="50"/>
    </row>
    <row r="35" spans="1:6" ht="13.5" customHeight="1" x14ac:dyDescent="0.35">
      <c r="A35" s="6">
        <f>DAY(H14)</f>
        <v>13</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9</v>
      </c>
      <c r="B40" s="7" t="s">
        <v>8</v>
      </c>
      <c r="C40" s="25"/>
      <c r="D40" s="26"/>
      <c r="E40" s="26"/>
      <c r="F40" s="27"/>
    </row>
    <row r="41" spans="1:6" ht="13" customHeight="1" x14ac:dyDescent="0.35">
      <c r="A41" s="6">
        <f>DAY(H15)</f>
        <v>14</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9</v>
      </c>
      <c r="B46" s="7" t="s">
        <v>8</v>
      </c>
      <c r="C46" s="25"/>
      <c r="D46" s="26"/>
      <c r="E46" s="26"/>
      <c r="F46" s="27"/>
    </row>
    <row r="47" spans="1:6" x14ac:dyDescent="0.35">
      <c r="A47" s="6">
        <f>DAY(H16)</f>
        <v>15</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45548</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E76B-507B-47D0-A7D1-DB0C9E3C09B1}">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v>
      </c>
      <c r="D9" s="46"/>
      <c r="E9" s="46"/>
      <c r="F9" s="47"/>
      <c r="H9" s="1" t="s">
        <v>7</v>
      </c>
    </row>
    <row r="10" spans="1:8" ht="13" customHeight="1" x14ac:dyDescent="0.35">
      <c r="A10" s="6">
        <f>MONTH(H10)</f>
        <v>9</v>
      </c>
      <c r="B10" s="7" t="s">
        <v>8</v>
      </c>
      <c r="C10" s="48"/>
      <c r="D10" s="49"/>
      <c r="E10" s="49"/>
      <c r="F10" s="50"/>
      <c r="H10" s="8">
        <v>45551</v>
      </c>
    </row>
    <row r="11" spans="1:8" ht="13" customHeight="1" x14ac:dyDescent="0.35">
      <c r="A11" s="6">
        <f>DAY(H10)</f>
        <v>16</v>
      </c>
      <c r="B11" s="7" t="s">
        <v>9</v>
      </c>
      <c r="C11" s="48"/>
      <c r="D11" s="49"/>
      <c r="E11" s="49"/>
      <c r="F11" s="50"/>
      <c r="H11" s="8">
        <v>45552</v>
      </c>
    </row>
    <row r="12" spans="1:8" ht="13" customHeight="1" x14ac:dyDescent="0.35">
      <c r="A12" s="31" t="str">
        <f>"("&amp;TEXT(H10, "aaa")&amp;")"</f>
        <v>(月)</v>
      </c>
      <c r="B12" s="32"/>
      <c r="C12" s="48"/>
      <c r="D12" s="49"/>
      <c r="E12" s="49"/>
      <c r="F12" s="50"/>
      <c r="H12" s="8">
        <v>45553</v>
      </c>
    </row>
    <row r="13" spans="1:8" ht="13" customHeight="1" x14ac:dyDescent="0.35">
      <c r="A13" s="9"/>
      <c r="C13" s="48"/>
      <c r="D13" s="49"/>
      <c r="E13" s="49"/>
      <c r="F13" s="50"/>
      <c r="H13" s="8">
        <v>45554</v>
      </c>
    </row>
    <row r="14" spans="1:8" ht="232.5" customHeight="1" x14ac:dyDescent="0.35">
      <c r="A14" s="10"/>
      <c r="B14" s="11"/>
      <c r="C14" s="54"/>
      <c r="D14" s="55"/>
      <c r="E14" s="55"/>
      <c r="F14" s="56"/>
      <c r="H14" s="8">
        <v>45555</v>
      </c>
    </row>
    <row r="15" spans="1:8" ht="134.25" customHeight="1" x14ac:dyDescent="0.35">
      <c r="A15" s="4"/>
      <c r="B15" s="5"/>
      <c r="C15" s="12" t="s">
        <v>119</v>
      </c>
      <c r="D15" s="46"/>
      <c r="E15" s="46"/>
      <c r="F15" s="47"/>
      <c r="H15" s="8">
        <v>45556</v>
      </c>
    </row>
    <row r="16" spans="1:8" x14ac:dyDescent="0.35">
      <c r="A16" s="6">
        <f>MONTH(H11)</f>
        <v>9</v>
      </c>
      <c r="B16" s="7" t="s">
        <v>8</v>
      </c>
      <c r="C16" s="48"/>
      <c r="D16" s="49"/>
      <c r="E16" s="49"/>
      <c r="F16" s="50"/>
      <c r="H16" s="8">
        <v>45557</v>
      </c>
    </row>
    <row r="17" spans="1:8" x14ac:dyDescent="0.35">
      <c r="A17" s="6">
        <f>DAY(H11)</f>
        <v>17</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120</v>
      </c>
      <c r="D21" s="46"/>
      <c r="E21" s="46"/>
      <c r="F21" s="47"/>
    </row>
    <row r="22" spans="1:8" x14ac:dyDescent="0.35">
      <c r="A22" s="6">
        <f>MONTH(H12)</f>
        <v>9</v>
      </c>
      <c r="B22" s="7" t="s">
        <v>8</v>
      </c>
      <c r="C22" s="48"/>
      <c r="D22" s="49"/>
      <c r="E22" s="49"/>
      <c r="F22" s="50"/>
    </row>
    <row r="23" spans="1:8" x14ac:dyDescent="0.35">
      <c r="A23" s="6">
        <f>DAY(H12)</f>
        <v>18</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153</v>
      </c>
      <c r="D27" s="46"/>
      <c r="E27" s="46"/>
      <c r="F27" s="47"/>
    </row>
    <row r="28" spans="1:8" ht="13" customHeight="1" x14ac:dyDescent="0.35">
      <c r="A28" s="6">
        <f>MONTH(H13)</f>
        <v>9</v>
      </c>
      <c r="B28" s="7" t="s">
        <v>8</v>
      </c>
      <c r="C28" s="48"/>
      <c r="D28" s="49"/>
      <c r="E28" s="49"/>
      <c r="F28" s="50"/>
    </row>
    <row r="29" spans="1:8" ht="13" customHeight="1" x14ac:dyDescent="0.35">
      <c r="A29" s="6">
        <f>DAY(H13)</f>
        <v>19</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121</v>
      </c>
      <c r="D33" s="46"/>
      <c r="E33" s="46"/>
      <c r="F33" s="47"/>
    </row>
    <row r="34" spans="1:6" ht="13.5" customHeight="1" x14ac:dyDescent="0.35">
      <c r="A34" s="6">
        <f>MONTH(H14)</f>
        <v>9</v>
      </c>
      <c r="B34" s="7" t="s">
        <v>8</v>
      </c>
      <c r="C34" s="48"/>
      <c r="D34" s="49"/>
      <c r="E34" s="49"/>
      <c r="F34" s="50"/>
    </row>
    <row r="35" spans="1:6" ht="13.5" customHeight="1" x14ac:dyDescent="0.35">
      <c r="A35" s="6">
        <f>DAY(H14)</f>
        <v>20</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9</v>
      </c>
      <c r="B40" s="7" t="s">
        <v>8</v>
      </c>
      <c r="C40" s="25"/>
      <c r="D40" s="26"/>
      <c r="E40" s="26"/>
      <c r="F40" s="27"/>
    </row>
    <row r="41" spans="1:6" ht="13" customHeight="1" x14ac:dyDescent="0.35">
      <c r="A41" s="6">
        <f>DAY(H15)</f>
        <v>21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9</v>
      </c>
      <c r="B46" s="7" t="s">
        <v>8</v>
      </c>
      <c r="C46" s="25"/>
      <c r="D46" s="26"/>
      <c r="E46" s="26"/>
      <c r="F46" s="27"/>
    </row>
    <row r="47" spans="1:6" x14ac:dyDescent="0.35">
      <c r="A47" s="6">
        <f>DAY(H16)</f>
        <v>22</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45555</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ED70-735B-4375-9518-4838A0A8D86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v>
      </c>
      <c r="D9" s="46"/>
      <c r="E9" s="46"/>
      <c r="F9" s="47"/>
      <c r="H9" s="1" t="s">
        <v>7</v>
      </c>
    </row>
    <row r="10" spans="1:8" ht="13" customHeight="1" x14ac:dyDescent="0.35">
      <c r="A10" s="6">
        <f>MONTH(H10)</f>
        <v>9</v>
      </c>
      <c r="B10" s="7" t="s">
        <v>8</v>
      </c>
      <c r="C10" s="48"/>
      <c r="D10" s="49"/>
      <c r="E10" s="49"/>
      <c r="F10" s="50"/>
      <c r="H10" s="8">
        <v>45558</v>
      </c>
    </row>
    <row r="11" spans="1:8" ht="13" customHeight="1" x14ac:dyDescent="0.35">
      <c r="A11" s="6">
        <f>DAY(H10)</f>
        <v>23</v>
      </c>
      <c r="B11" s="7" t="s">
        <v>9</v>
      </c>
      <c r="C11" s="48"/>
      <c r="D11" s="49"/>
      <c r="E11" s="49"/>
      <c r="F11" s="50"/>
      <c r="H11" s="8">
        <v>45559</v>
      </c>
    </row>
    <row r="12" spans="1:8" ht="13" customHeight="1" x14ac:dyDescent="0.35">
      <c r="A12" s="31" t="str">
        <f>"("&amp;TEXT(H10, "aaa")&amp;")"</f>
        <v>(月)</v>
      </c>
      <c r="B12" s="32"/>
      <c r="C12" s="48"/>
      <c r="D12" s="49"/>
      <c r="E12" s="49"/>
      <c r="F12" s="50"/>
      <c r="H12" s="8">
        <v>45560</v>
      </c>
    </row>
    <row r="13" spans="1:8" ht="13" customHeight="1" x14ac:dyDescent="0.35">
      <c r="A13" s="9"/>
      <c r="C13" s="48"/>
      <c r="D13" s="49"/>
      <c r="E13" s="49"/>
      <c r="F13" s="50"/>
      <c r="H13" s="8">
        <v>45561</v>
      </c>
    </row>
    <row r="14" spans="1:8" ht="232.5" customHeight="1" x14ac:dyDescent="0.35">
      <c r="A14" s="10"/>
      <c r="B14" s="11"/>
      <c r="C14" s="54"/>
      <c r="D14" s="55"/>
      <c r="E14" s="55"/>
      <c r="F14" s="56"/>
      <c r="H14" s="8">
        <v>45562</v>
      </c>
    </row>
    <row r="15" spans="1:8" ht="134.25" customHeight="1" x14ac:dyDescent="0.35">
      <c r="A15" s="4"/>
      <c r="B15" s="5"/>
      <c r="C15" s="12" t="s">
        <v>143</v>
      </c>
      <c r="D15" s="46"/>
      <c r="E15" s="46"/>
      <c r="F15" s="47"/>
      <c r="H15" s="8">
        <v>45563</v>
      </c>
    </row>
    <row r="16" spans="1:8" x14ac:dyDescent="0.35">
      <c r="A16" s="6">
        <f>MONTH(H11)</f>
        <v>9</v>
      </c>
      <c r="B16" s="7" t="s">
        <v>8</v>
      </c>
      <c r="C16" s="48"/>
      <c r="D16" s="49"/>
      <c r="E16" s="49"/>
      <c r="F16" s="50"/>
      <c r="H16" s="8">
        <v>45564</v>
      </c>
    </row>
    <row r="17" spans="1:8" x14ac:dyDescent="0.35">
      <c r="A17" s="6">
        <f>DAY(H11)</f>
        <v>24</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12" t="s">
        <v>122</v>
      </c>
      <c r="D21" s="46"/>
      <c r="E21" s="46"/>
      <c r="F21" s="47"/>
    </row>
    <row r="22" spans="1:8" x14ac:dyDescent="0.35">
      <c r="A22" s="6">
        <f>MONTH(H12)</f>
        <v>9</v>
      </c>
      <c r="B22" s="7" t="s">
        <v>8</v>
      </c>
      <c r="C22" s="48"/>
      <c r="D22" s="49"/>
      <c r="E22" s="49"/>
      <c r="F22" s="50"/>
    </row>
    <row r="23" spans="1:8" x14ac:dyDescent="0.35">
      <c r="A23" s="6">
        <f>DAY(H12)</f>
        <v>25</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12" t="s">
        <v>123</v>
      </c>
      <c r="D27" s="46"/>
      <c r="E27" s="46"/>
      <c r="F27" s="47"/>
    </row>
    <row r="28" spans="1:8" ht="13" customHeight="1" x14ac:dyDescent="0.35">
      <c r="A28" s="6">
        <f>MONTH(H13)</f>
        <v>9</v>
      </c>
      <c r="B28" s="7" t="s">
        <v>8</v>
      </c>
      <c r="C28" s="48"/>
      <c r="D28" s="49"/>
      <c r="E28" s="49"/>
      <c r="F28" s="50"/>
    </row>
    <row r="29" spans="1:8" ht="13" customHeight="1" x14ac:dyDescent="0.35">
      <c r="A29" s="6">
        <f>DAY(H13)</f>
        <v>26</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12" t="s">
        <v>144</v>
      </c>
      <c r="D33" s="46"/>
      <c r="E33" s="46"/>
      <c r="F33" s="47"/>
    </row>
    <row r="34" spans="1:6" ht="13.5" customHeight="1" x14ac:dyDescent="0.35">
      <c r="A34" s="6">
        <f>MONTH(H14)</f>
        <v>9</v>
      </c>
      <c r="B34" s="7" t="s">
        <v>8</v>
      </c>
      <c r="C34" s="48"/>
      <c r="D34" s="49"/>
      <c r="E34" s="49"/>
      <c r="F34" s="50"/>
    </row>
    <row r="35" spans="1:6" ht="13.5" customHeight="1" x14ac:dyDescent="0.35">
      <c r="A35" s="6">
        <f>DAY(H14)</f>
        <v>27</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9</v>
      </c>
      <c r="B40" s="7" t="s">
        <v>8</v>
      </c>
      <c r="C40" s="25"/>
      <c r="D40" s="26"/>
      <c r="E40" s="26"/>
      <c r="F40" s="27"/>
    </row>
    <row r="41" spans="1:6" ht="13" customHeight="1" x14ac:dyDescent="0.35">
      <c r="A41" s="6">
        <f>DAY(H15)</f>
        <v>28</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9</v>
      </c>
      <c r="B46" s="7" t="s">
        <v>8</v>
      </c>
      <c r="C46" s="25"/>
      <c r="D46" s="26"/>
      <c r="E46" s="26"/>
      <c r="F46" s="27"/>
    </row>
    <row r="47" spans="1:6" x14ac:dyDescent="0.35">
      <c r="A47" s="6">
        <f>DAY(H16)</f>
        <v>29</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45562</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E1FA-52CC-47C4-B251-F9CF3BD821ED}">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145</v>
      </c>
      <c r="D9" s="46"/>
      <c r="E9" s="46"/>
      <c r="F9" s="47"/>
      <c r="H9" s="1" t="s">
        <v>7</v>
      </c>
    </row>
    <row r="10" spans="1:8" ht="13" customHeight="1" x14ac:dyDescent="0.35">
      <c r="A10" s="6">
        <f>MONTH(H10)</f>
        <v>9</v>
      </c>
      <c r="B10" s="7" t="s">
        <v>8</v>
      </c>
      <c r="C10" s="48"/>
      <c r="D10" s="49"/>
      <c r="E10" s="49"/>
      <c r="F10" s="50"/>
      <c r="H10" s="8">
        <v>45565</v>
      </c>
    </row>
    <row r="11" spans="1:8" ht="13" customHeight="1" x14ac:dyDescent="0.35">
      <c r="A11" s="6">
        <f>DAY(H10)</f>
        <v>30</v>
      </c>
      <c r="B11" s="7" t="s">
        <v>9</v>
      </c>
      <c r="C11" s="48"/>
      <c r="D11" s="49"/>
      <c r="E11" s="49"/>
      <c r="F11" s="50"/>
      <c r="H11" s="8">
        <v>45566</v>
      </c>
    </row>
    <row r="12" spans="1:8" ht="13" customHeight="1" x14ac:dyDescent="0.35">
      <c r="A12" s="31" t="str">
        <f>"("&amp;TEXT(H10, "aaa")&amp;")"</f>
        <v>(月)</v>
      </c>
      <c r="B12" s="32"/>
      <c r="C12" s="48"/>
      <c r="D12" s="49"/>
      <c r="E12" s="49"/>
      <c r="F12" s="50"/>
      <c r="H12" s="8">
        <v>45567</v>
      </c>
    </row>
    <row r="13" spans="1:8" ht="13" customHeight="1" x14ac:dyDescent="0.35">
      <c r="A13" s="9"/>
      <c r="C13" s="48"/>
      <c r="D13" s="49"/>
      <c r="E13" s="49"/>
      <c r="F13" s="50"/>
      <c r="H13" s="8">
        <v>45568</v>
      </c>
    </row>
    <row r="14" spans="1:8" ht="232.5" customHeight="1" x14ac:dyDescent="0.35">
      <c r="A14" s="10"/>
      <c r="B14" s="11"/>
      <c r="C14" s="54"/>
      <c r="D14" s="55"/>
      <c r="E14" s="55"/>
      <c r="F14" s="56"/>
      <c r="H14" s="8">
        <v>45569</v>
      </c>
    </row>
    <row r="15" spans="1:8" ht="134.25" customHeight="1" x14ac:dyDescent="0.35">
      <c r="A15" s="4"/>
      <c r="B15" s="5"/>
      <c r="C15" s="12" t="s">
        <v>124</v>
      </c>
      <c r="D15" s="46"/>
      <c r="E15" s="46"/>
      <c r="F15" s="47"/>
      <c r="H15" s="8">
        <v>45570</v>
      </c>
    </row>
    <row r="16" spans="1:8" x14ac:dyDescent="0.35">
      <c r="A16" s="6">
        <f>MONTH(H11)</f>
        <v>10</v>
      </c>
      <c r="B16" s="7" t="s">
        <v>8</v>
      </c>
      <c r="C16" s="48"/>
      <c r="D16" s="49"/>
      <c r="E16" s="49"/>
      <c r="F16" s="50"/>
      <c r="H16" s="8">
        <v>45571</v>
      </c>
    </row>
    <row r="17" spans="1:8" x14ac:dyDescent="0.35">
      <c r="A17" s="6">
        <f>DAY(H11)</f>
        <v>1</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146</v>
      </c>
      <c r="D21" s="58"/>
      <c r="E21" s="58"/>
      <c r="F21" s="59"/>
    </row>
    <row r="22" spans="1:8" x14ac:dyDescent="0.35">
      <c r="A22" s="6">
        <f>MONTH(H12)</f>
        <v>10</v>
      </c>
      <c r="B22" s="7" t="s">
        <v>8</v>
      </c>
      <c r="C22" s="48"/>
      <c r="D22" s="49"/>
      <c r="E22" s="49"/>
      <c r="F22" s="50"/>
    </row>
    <row r="23" spans="1:8" x14ac:dyDescent="0.35">
      <c r="A23" s="6">
        <f>DAY(H12)</f>
        <v>2</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1"/>
      <c r="D26" s="52"/>
      <c r="E26" s="52"/>
      <c r="F26" s="53"/>
    </row>
    <row r="27" spans="1:8" ht="96.75" customHeight="1" x14ac:dyDescent="0.35">
      <c r="A27" s="4"/>
      <c r="B27" s="5"/>
      <c r="C27" s="57" t="s">
        <v>152</v>
      </c>
      <c r="D27" s="58"/>
      <c r="E27" s="58"/>
      <c r="F27" s="59"/>
    </row>
    <row r="28" spans="1:8" ht="13" customHeight="1" x14ac:dyDescent="0.35">
      <c r="A28" s="6">
        <f>MONTH(H13)</f>
        <v>10</v>
      </c>
      <c r="B28" s="7" t="s">
        <v>8</v>
      </c>
      <c r="C28" s="48"/>
      <c r="D28" s="49"/>
      <c r="E28" s="49"/>
      <c r="F28" s="50"/>
    </row>
    <row r="29" spans="1:8" ht="13" customHeight="1" x14ac:dyDescent="0.35">
      <c r="A29" s="6">
        <f>DAY(H13)</f>
        <v>3</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1"/>
      <c r="D32" s="52"/>
      <c r="E32" s="52"/>
      <c r="F32" s="53"/>
    </row>
    <row r="33" spans="1:6" ht="76.5" customHeight="1" x14ac:dyDescent="0.35">
      <c r="A33" s="4"/>
      <c r="B33" s="5"/>
      <c r="C33" s="57" t="s">
        <v>125</v>
      </c>
      <c r="D33" s="58"/>
      <c r="E33" s="58"/>
      <c r="F33" s="59"/>
    </row>
    <row r="34" spans="1:6" ht="13.5" customHeight="1" x14ac:dyDescent="0.35">
      <c r="A34" s="6">
        <f>MONTH(H14)</f>
        <v>10</v>
      </c>
      <c r="B34" s="7" t="s">
        <v>8</v>
      </c>
      <c r="C34" s="48"/>
      <c r="D34" s="49"/>
      <c r="E34" s="49"/>
      <c r="F34" s="50"/>
    </row>
    <row r="35" spans="1:6" ht="13.5" customHeight="1" x14ac:dyDescent="0.35">
      <c r="A35" s="6">
        <f>DAY(H14)</f>
        <v>4</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1"/>
      <c r="D38" s="52"/>
      <c r="E38" s="52"/>
      <c r="F38" s="53"/>
    </row>
    <row r="39" spans="1:6" ht="13.5" customHeight="1" x14ac:dyDescent="0.35">
      <c r="A39" s="4"/>
      <c r="B39" s="5"/>
      <c r="C39" s="22" t="s">
        <v>10</v>
      </c>
      <c r="D39" s="23"/>
      <c r="E39" s="23"/>
      <c r="F39" s="24"/>
    </row>
    <row r="40" spans="1:6" ht="13" customHeight="1" x14ac:dyDescent="0.35">
      <c r="A40" s="6">
        <f>MONTH(H15)</f>
        <v>10</v>
      </c>
      <c r="B40" s="7" t="s">
        <v>8</v>
      </c>
      <c r="C40" s="25"/>
      <c r="D40" s="26"/>
      <c r="E40" s="26"/>
      <c r="F40" s="27"/>
    </row>
    <row r="41" spans="1:6" ht="13" customHeight="1" x14ac:dyDescent="0.35">
      <c r="A41" s="6">
        <f>DAY(H15)</f>
        <v>5</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10</v>
      </c>
      <c r="B46" s="7" t="s">
        <v>8</v>
      </c>
      <c r="C46" s="25"/>
      <c r="D46" s="26"/>
      <c r="E46" s="26"/>
      <c r="F46" s="27"/>
    </row>
    <row r="47" spans="1:6" x14ac:dyDescent="0.35">
      <c r="A47" s="6">
        <f>DAY(H16)</f>
        <v>6</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45569</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13F58-59C6-45F8-B4FD-B45CCE895DE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147</v>
      </c>
      <c r="D9" s="46"/>
      <c r="E9" s="46"/>
      <c r="F9" s="47"/>
      <c r="H9" s="1" t="s">
        <v>7</v>
      </c>
    </row>
    <row r="10" spans="1:8" ht="13" customHeight="1" x14ac:dyDescent="0.35">
      <c r="A10" s="6">
        <f>MONTH(H10)</f>
        <v>10</v>
      </c>
      <c r="B10" s="7" t="s">
        <v>8</v>
      </c>
      <c r="C10" s="48"/>
      <c r="D10" s="49"/>
      <c r="E10" s="49"/>
      <c r="F10" s="50"/>
      <c r="H10" s="8">
        <v>45572</v>
      </c>
    </row>
    <row r="11" spans="1:8" ht="13" customHeight="1" x14ac:dyDescent="0.35">
      <c r="A11" s="6">
        <f>DAY(H10)</f>
        <v>7</v>
      </c>
      <c r="B11" s="7" t="s">
        <v>9</v>
      </c>
      <c r="C11" s="48"/>
      <c r="D11" s="49"/>
      <c r="E11" s="49"/>
      <c r="F11" s="50"/>
      <c r="H11" s="8">
        <v>45573</v>
      </c>
    </row>
    <row r="12" spans="1:8" ht="13" customHeight="1" x14ac:dyDescent="0.35">
      <c r="A12" s="31" t="str">
        <f>"("&amp;TEXT(H10, "aaa")&amp;")"</f>
        <v>(月)</v>
      </c>
      <c r="B12" s="32"/>
      <c r="C12" s="48"/>
      <c r="D12" s="49"/>
      <c r="E12" s="49"/>
      <c r="F12" s="50"/>
      <c r="H12" s="8">
        <v>45574</v>
      </c>
    </row>
    <row r="13" spans="1:8" ht="13" customHeight="1" x14ac:dyDescent="0.35">
      <c r="A13" s="9"/>
      <c r="C13" s="48"/>
      <c r="D13" s="49"/>
      <c r="E13" s="49"/>
      <c r="F13" s="50"/>
      <c r="H13" s="8">
        <v>45575</v>
      </c>
    </row>
    <row r="14" spans="1:8" ht="232.5" customHeight="1" x14ac:dyDescent="0.35">
      <c r="A14" s="10"/>
      <c r="B14" s="11"/>
      <c r="C14" s="54"/>
      <c r="D14" s="55"/>
      <c r="E14" s="55"/>
      <c r="F14" s="56"/>
      <c r="H14" s="8">
        <v>45576</v>
      </c>
    </row>
    <row r="15" spans="1:8" ht="134.25" customHeight="1" x14ac:dyDescent="0.35">
      <c r="A15" s="4"/>
      <c r="B15" s="5"/>
      <c r="C15" s="12" t="s">
        <v>126</v>
      </c>
      <c r="D15" s="46"/>
      <c r="E15" s="46"/>
      <c r="F15" s="47"/>
      <c r="H15" s="8">
        <v>45577</v>
      </c>
    </row>
    <row r="16" spans="1:8" x14ac:dyDescent="0.35">
      <c r="A16" s="6">
        <f>MONTH(H11)</f>
        <v>10</v>
      </c>
      <c r="B16" s="7" t="s">
        <v>8</v>
      </c>
      <c r="C16" s="48"/>
      <c r="D16" s="49"/>
      <c r="E16" s="49"/>
      <c r="F16" s="50"/>
      <c r="H16" s="8">
        <v>45578</v>
      </c>
    </row>
    <row r="17" spans="1:8" x14ac:dyDescent="0.35">
      <c r="A17" s="6">
        <f>DAY(H11)</f>
        <v>8</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127</v>
      </c>
      <c r="D21" s="58"/>
      <c r="E21" s="58"/>
      <c r="F21" s="59"/>
    </row>
    <row r="22" spans="1:8" x14ac:dyDescent="0.35">
      <c r="A22" s="6">
        <f>MONTH(H12)</f>
        <v>10</v>
      </c>
      <c r="B22" s="7" t="s">
        <v>8</v>
      </c>
      <c r="C22" s="48"/>
      <c r="D22" s="49"/>
      <c r="E22" s="49"/>
      <c r="F22" s="50"/>
    </row>
    <row r="23" spans="1:8" x14ac:dyDescent="0.35">
      <c r="A23" s="6">
        <f>DAY(H12)</f>
        <v>9</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57" t="s">
        <v>151</v>
      </c>
      <c r="D27" s="58"/>
      <c r="E27" s="58"/>
      <c r="F27" s="59"/>
    </row>
    <row r="28" spans="1:8" ht="13" customHeight="1" x14ac:dyDescent="0.35">
      <c r="A28" s="6">
        <f>MONTH(H13)</f>
        <v>10</v>
      </c>
      <c r="B28" s="7" t="s">
        <v>8</v>
      </c>
      <c r="C28" s="48"/>
      <c r="D28" s="49"/>
      <c r="E28" s="49"/>
      <c r="F28" s="50"/>
    </row>
    <row r="29" spans="1:8" ht="13" customHeight="1" x14ac:dyDescent="0.35">
      <c r="A29" s="6">
        <f>DAY(H13)</f>
        <v>10</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128</v>
      </c>
      <c r="D33" s="58"/>
      <c r="E33" s="58"/>
      <c r="F33" s="59"/>
    </row>
    <row r="34" spans="1:6" ht="13.5" customHeight="1" x14ac:dyDescent="0.35">
      <c r="A34" s="6">
        <f>MONTH(H14)</f>
        <v>10</v>
      </c>
      <c r="B34" s="7" t="s">
        <v>8</v>
      </c>
      <c r="C34" s="48"/>
      <c r="D34" s="49"/>
      <c r="E34" s="49"/>
      <c r="F34" s="50"/>
    </row>
    <row r="35" spans="1:6" ht="13.5" customHeight="1" x14ac:dyDescent="0.35">
      <c r="A35" s="6">
        <f>DAY(H14)</f>
        <v>11</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10</v>
      </c>
      <c r="B40" s="7" t="s">
        <v>8</v>
      </c>
      <c r="C40" s="25"/>
      <c r="D40" s="26"/>
      <c r="E40" s="26"/>
      <c r="F40" s="27"/>
    </row>
    <row r="41" spans="1:6" ht="13" customHeight="1" x14ac:dyDescent="0.35">
      <c r="A41" s="6">
        <f>DAY(H15)</f>
        <v>12</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10</v>
      </c>
      <c r="B46" s="7" t="s">
        <v>8</v>
      </c>
      <c r="C46" s="25"/>
      <c r="D46" s="26"/>
      <c r="E46" s="26"/>
      <c r="F46" s="27"/>
    </row>
    <row r="47" spans="1:6" x14ac:dyDescent="0.35">
      <c r="A47" s="6">
        <f>DAY(H16)</f>
        <v>13</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45576</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55331-E164-405D-B6DB-3677EE47C75F}">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14</v>
      </c>
      <c r="D9" s="58"/>
      <c r="E9" s="58"/>
      <c r="F9" s="59"/>
      <c r="H9" s="1" t="s">
        <v>7</v>
      </c>
    </row>
    <row r="10" spans="1:8" ht="13" customHeight="1" x14ac:dyDescent="0.35">
      <c r="A10" s="6">
        <f>MONTH(H10)</f>
        <v>10</v>
      </c>
      <c r="B10" s="7" t="s">
        <v>8</v>
      </c>
      <c r="C10" s="48"/>
      <c r="D10" s="49"/>
      <c r="E10" s="49"/>
      <c r="F10" s="50"/>
      <c r="H10" s="8">
        <v>45579</v>
      </c>
    </row>
    <row r="11" spans="1:8" ht="13" customHeight="1" x14ac:dyDescent="0.35">
      <c r="A11" s="6">
        <f>DAY(H10)</f>
        <v>14</v>
      </c>
      <c r="B11" s="7" t="s">
        <v>9</v>
      </c>
      <c r="C11" s="48"/>
      <c r="D11" s="49"/>
      <c r="E11" s="49"/>
      <c r="F11" s="50"/>
      <c r="H11" s="8">
        <v>45580</v>
      </c>
    </row>
    <row r="12" spans="1:8" ht="13" customHeight="1" x14ac:dyDescent="0.35">
      <c r="A12" s="31" t="str">
        <f>"("&amp;TEXT(H10, "aaa")&amp;")"</f>
        <v>(月)</v>
      </c>
      <c r="B12" s="32"/>
      <c r="C12" s="48"/>
      <c r="D12" s="49"/>
      <c r="E12" s="49"/>
      <c r="F12" s="50"/>
      <c r="H12" s="8">
        <v>45581</v>
      </c>
    </row>
    <row r="13" spans="1:8" ht="13" customHeight="1" x14ac:dyDescent="0.35">
      <c r="A13" s="9"/>
      <c r="C13" s="48"/>
      <c r="D13" s="49"/>
      <c r="E13" s="49"/>
      <c r="F13" s="50"/>
      <c r="H13" s="8">
        <v>45582</v>
      </c>
    </row>
    <row r="14" spans="1:8" ht="232.5" customHeight="1" x14ac:dyDescent="0.35">
      <c r="A14" s="10"/>
      <c r="B14" s="11"/>
      <c r="C14" s="54"/>
      <c r="D14" s="55"/>
      <c r="E14" s="55"/>
      <c r="F14" s="56"/>
      <c r="H14" s="8">
        <v>45583</v>
      </c>
    </row>
    <row r="15" spans="1:8" ht="134.25" customHeight="1" x14ac:dyDescent="0.35">
      <c r="A15" s="4"/>
      <c r="B15" s="5"/>
      <c r="C15" s="57" t="s">
        <v>148</v>
      </c>
      <c r="D15" s="58"/>
      <c r="E15" s="58"/>
      <c r="F15" s="59"/>
      <c r="H15" s="8">
        <v>45584</v>
      </c>
    </row>
    <row r="16" spans="1:8" x14ac:dyDescent="0.35">
      <c r="A16" s="6">
        <f>MONTH(H11)</f>
        <v>10</v>
      </c>
      <c r="B16" s="7" t="s">
        <v>8</v>
      </c>
      <c r="C16" s="48"/>
      <c r="D16" s="49"/>
      <c r="E16" s="49"/>
      <c r="F16" s="50"/>
      <c r="H16" s="8">
        <v>45585</v>
      </c>
    </row>
    <row r="17" spans="1:8" x14ac:dyDescent="0.35">
      <c r="A17" s="6">
        <f>DAY(H11)</f>
        <v>15</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129</v>
      </c>
      <c r="D21" s="58"/>
      <c r="E21" s="58"/>
      <c r="F21" s="59"/>
    </row>
    <row r="22" spans="1:8" x14ac:dyDescent="0.35">
      <c r="A22" s="6">
        <f>MONTH(H12)</f>
        <v>10</v>
      </c>
      <c r="B22" s="7" t="s">
        <v>8</v>
      </c>
      <c r="C22" s="48"/>
      <c r="D22" s="49"/>
      <c r="E22" s="49"/>
      <c r="F22" s="50"/>
    </row>
    <row r="23" spans="1:8" x14ac:dyDescent="0.35">
      <c r="A23" s="6">
        <f>DAY(H12)</f>
        <v>16</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57" t="s">
        <v>150</v>
      </c>
      <c r="D27" s="58"/>
      <c r="E27" s="58"/>
      <c r="F27" s="59"/>
    </row>
    <row r="28" spans="1:8" ht="13" customHeight="1" x14ac:dyDescent="0.35">
      <c r="A28" s="6">
        <f>MONTH(H13)</f>
        <v>10</v>
      </c>
      <c r="B28" s="7" t="s">
        <v>8</v>
      </c>
      <c r="C28" s="48"/>
      <c r="D28" s="49"/>
      <c r="E28" s="49"/>
      <c r="F28" s="50"/>
    </row>
    <row r="29" spans="1:8" ht="13" customHeight="1" x14ac:dyDescent="0.35">
      <c r="A29" s="6">
        <f>DAY(H13)</f>
        <v>17</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130</v>
      </c>
      <c r="D33" s="58"/>
      <c r="E33" s="58"/>
      <c r="F33" s="59"/>
    </row>
    <row r="34" spans="1:6" ht="13.5" customHeight="1" x14ac:dyDescent="0.35">
      <c r="A34" s="6">
        <f>MONTH(H14)</f>
        <v>10</v>
      </c>
      <c r="B34" s="7" t="s">
        <v>8</v>
      </c>
      <c r="C34" s="48"/>
      <c r="D34" s="49"/>
      <c r="E34" s="49"/>
      <c r="F34" s="50"/>
    </row>
    <row r="35" spans="1:6" ht="13.5" customHeight="1" x14ac:dyDescent="0.35">
      <c r="A35" s="6">
        <f>DAY(H14)</f>
        <v>18</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10</v>
      </c>
      <c r="B40" s="7" t="s">
        <v>8</v>
      </c>
      <c r="C40" s="25"/>
      <c r="D40" s="26"/>
      <c r="E40" s="26"/>
      <c r="F40" s="27"/>
    </row>
    <row r="41" spans="1:6" ht="13" customHeight="1" x14ac:dyDescent="0.35">
      <c r="A41" s="6">
        <f>DAY(H15)</f>
        <v>19</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10</v>
      </c>
      <c r="B46" s="7" t="s">
        <v>8</v>
      </c>
      <c r="C46" s="25"/>
      <c r="D46" s="26"/>
      <c r="E46" s="26"/>
      <c r="F46" s="27"/>
    </row>
    <row r="47" spans="1:6" x14ac:dyDescent="0.35">
      <c r="A47" s="6">
        <f>DAY(H16)</f>
        <v>20</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45583</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896CD-9E41-4DEA-A481-DAC94C3C2696}">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25</v>
      </c>
      <c r="D9" s="13"/>
      <c r="E9" s="13"/>
      <c r="F9" s="14"/>
      <c r="H9" s="1" t="s">
        <v>7</v>
      </c>
    </row>
    <row r="10" spans="1:8" ht="13" customHeight="1" x14ac:dyDescent="0.35">
      <c r="A10" s="6">
        <f>MONTH(H10)</f>
        <v>4</v>
      </c>
      <c r="B10" s="7" t="s">
        <v>8</v>
      </c>
      <c r="C10" s="15"/>
      <c r="D10" s="16"/>
      <c r="E10" s="16"/>
      <c r="F10" s="17"/>
      <c r="H10" s="8">
        <v>45397</v>
      </c>
    </row>
    <row r="11" spans="1:8" ht="13" customHeight="1" x14ac:dyDescent="0.35">
      <c r="A11" s="6">
        <f>DAY(H10)</f>
        <v>15</v>
      </c>
      <c r="B11" s="7" t="s">
        <v>9</v>
      </c>
      <c r="C11" s="15"/>
      <c r="D11" s="16"/>
      <c r="E11" s="16"/>
      <c r="F11" s="17"/>
      <c r="H11" s="8">
        <v>45398</v>
      </c>
    </row>
    <row r="12" spans="1:8" ht="13" customHeight="1" x14ac:dyDescent="0.35">
      <c r="A12" s="31" t="str">
        <f>"("&amp;TEXT(H10, "aaa")&amp;")"</f>
        <v>(月)</v>
      </c>
      <c r="B12" s="32"/>
      <c r="C12" s="15"/>
      <c r="D12" s="16"/>
      <c r="E12" s="16"/>
      <c r="F12" s="17"/>
      <c r="H12" s="8">
        <v>45399</v>
      </c>
    </row>
    <row r="13" spans="1:8" ht="13" customHeight="1" x14ac:dyDescent="0.35">
      <c r="A13" s="9"/>
      <c r="C13" s="15"/>
      <c r="D13" s="16"/>
      <c r="E13" s="16"/>
      <c r="F13" s="17"/>
      <c r="H13" s="8">
        <v>45400</v>
      </c>
    </row>
    <row r="14" spans="1:8" ht="232.5" customHeight="1" x14ac:dyDescent="0.35">
      <c r="A14" s="10"/>
      <c r="B14" s="11"/>
      <c r="C14" s="18"/>
      <c r="D14" s="19"/>
      <c r="E14" s="19"/>
      <c r="F14" s="20"/>
      <c r="H14" s="8">
        <v>45401</v>
      </c>
    </row>
    <row r="15" spans="1:8" ht="134.25" customHeight="1" x14ac:dyDescent="0.35">
      <c r="A15" s="4"/>
      <c r="B15" s="5"/>
      <c r="C15" s="12" t="s">
        <v>26</v>
      </c>
      <c r="D15" s="13"/>
      <c r="E15" s="13"/>
      <c r="F15" s="14"/>
      <c r="H15" s="8">
        <v>45402</v>
      </c>
    </row>
    <row r="16" spans="1:8" ht="13.5" customHeight="1" x14ac:dyDescent="0.35">
      <c r="A16" s="6">
        <f>MONTH(H11)</f>
        <v>4</v>
      </c>
      <c r="B16" s="7" t="s">
        <v>8</v>
      </c>
      <c r="C16" s="15"/>
      <c r="D16" s="16"/>
      <c r="E16" s="16"/>
      <c r="F16" s="17"/>
      <c r="H16" s="8">
        <v>45403</v>
      </c>
    </row>
    <row r="17" spans="1:8" ht="13.5" customHeight="1" x14ac:dyDescent="0.35">
      <c r="A17" s="6">
        <f>DAY(H11)</f>
        <v>16</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27</v>
      </c>
      <c r="D21" s="13"/>
      <c r="E21" s="13"/>
      <c r="F21" s="14"/>
    </row>
    <row r="22" spans="1:8" ht="13.5" customHeight="1" x14ac:dyDescent="0.35">
      <c r="A22" s="6">
        <f>MONTH(H12)</f>
        <v>4</v>
      </c>
      <c r="B22" s="7" t="s">
        <v>8</v>
      </c>
      <c r="C22" s="15"/>
      <c r="D22" s="16"/>
      <c r="E22" s="16"/>
      <c r="F22" s="17"/>
    </row>
    <row r="23" spans="1:8" ht="13.5" customHeight="1" x14ac:dyDescent="0.35">
      <c r="A23" s="6">
        <f>DAY(H12)</f>
        <v>17</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126.75" customHeight="1" x14ac:dyDescent="0.35">
      <c r="A26" s="10"/>
      <c r="B26" s="11"/>
      <c r="C26" s="18"/>
      <c r="D26" s="19"/>
      <c r="E26" s="19"/>
      <c r="F26" s="20"/>
    </row>
    <row r="27" spans="1:8" ht="96.75" customHeight="1" x14ac:dyDescent="0.35">
      <c r="A27" s="4"/>
      <c r="B27" s="5"/>
      <c r="C27" s="12" t="s">
        <v>28</v>
      </c>
      <c r="D27" s="13"/>
      <c r="E27" s="13"/>
      <c r="F27" s="14"/>
    </row>
    <row r="28" spans="1:8" ht="13" customHeight="1" x14ac:dyDescent="0.35">
      <c r="A28" s="6">
        <f>MONTH(H13)</f>
        <v>4</v>
      </c>
      <c r="B28" s="7" t="s">
        <v>8</v>
      </c>
      <c r="C28" s="15"/>
      <c r="D28" s="16"/>
      <c r="E28" s="16"/>
      <c r="F28" s="17"/>
    </row>
    <row r="29" spans="1:8" ht="13" customHeight="1" x14ac:dyDescent="0.35">
      <c r="A29" s="6">
        <f>DAY(H13)</f>
        <v>18</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28</v>
      </c>
      <c r="D33" s="13"/>
      <c r="E33" s="13"/>
      <c r="F33" s="14"/>
    </row>
    <row r="34" spans="1:6" ht="13.5" customHeight="1" x14ac:dyDescent="0.35">
      <c r="A34" s="6">
        <f>MONTH(H14)</f>
        <v>4</v>
      </c>
      <c r="B34" s="7" t="s">
        <v>8</v>
      </c>
      <c r="C34" s="15"/>
      <c r="D34" s="16"/>
      <c r="E34" s="16"/>
      <c r="F34" s="17"/>
    </row>
    <row r="35" spans="1:6" ht="13.5" customHeight="1" x14ac:dyDescent="0.35">
      <c r="A35" s="6">
        <f>DAY(H14)</f>
        <v>19</v>
      </c>
      <c r="B35" s="7" t="s">
        <v>9</v>
      </c>
      <c r="C35" s="15"/>
      <c r="D35" s="16"/>
      <c r="E35" s="16"/>
      <c r="F35" s="17"/>
    </row>
    <row r="36" spans="1:6" ht="13.5" customHeight="1" x14ac:dyDescent="0.35">
      <c r="A36" s="31" t="str">
        <f>"("&amp;TEXT(H14, "aaa")&amp;")"</f>
        <v>(金)</v>
      </c>
      <c r="B36" s="32"/>
      <c r="C36" s="15"/>
      <c r="D36" s="16"/>
      <c r="E36" s="16"/>
      <c r="F36" s="17"/>
    </row>
    <row r="37" spans="1:6" ht="13.5" hidden="1" customHeight="1" x14ac:dyDescent="0.35">
      <c r="A37" s="9"/>
      <c r="C37" s="15"/>
      <c r="D37" s="16"/>
      <c r="E37" s="16"/>
      <c r="F37" s="17"/>
    </row>
    <row r="38" spans="1:6" ht="274.5" customHeight="1" x14ac:dyDescent="0.35">
      <c r="A38" s="10"/>
      <c r="B38" s="11"/>
      <c r="C38" s="18"/>
      <c r="D38" s="19"/>
      <c r="E38" s="19"/>
      <c r="F38" s="20"/>
    </row>
    <row r="39" spans="1:6" x14ac:dyDescent="0.35">
      <c r="A39" s="4"/>
      <c r="B39" s="5"/>
      <c r="C39" s="22" t="s">
        <v>10</v>
      </c>
      <c r="D39" s="23"/>
      <c r="E39" s="23"/>
      <c r="F39" s="24"/>
    </row>
    <row r="40" spans="1:6" x14ac:dyDescent="0.35">
      <c r="A40" s="6">
        <f>MONTH(H15)</f>
        <v>4</v>
      </c>
      <c r="B40" s="7" t="s">
        <v>8</v>
      </c>
      <c r="C40" s="25"/>
      <c r="D40" s="26"/>
      <c r="E40" s="26"/>
      <c r="F40" s="27"/>
    </row>
    <row r="41" spans="1:6" x14ac:dyDescent="0.35">
      <c r="A41" s="6">
        <f>DAY(H15)</f>
        <v>20</v>
      </c>
      <c r="B41" s="7" t="s">
        <v>9</v>
      </c>
      <c r="C41" s="25"/>
      <c r="D41" s="26"/>
      <c r="E41" s="26"/>
      <c r="F41" s="27"/>
    </row>
    <row r="42" spans="1:6" x14ac:dyDescent="0.35">
      <c r="A42" s="31" t="str">
        <f>"("&amp;TEXT(H15, "aaa")&amp;")"</f>
        <v>(土)</v>
      </c>
      <c r="B42" s="32"/>
      <c r="C42" s="25"/>
      <c r="D42" s="26"/>
      <c r="E42" s="26"/>
      <c r="F42" s="27"/>
    </row>
    <row r="43" spans="1:6" x14ac:dyDescent="0.35">
      <c r="A43" s="9"/>
      <c r="C43" s="25"/>
      <c r="D43" s="26"/>
      <c r="E43" s="26"/>
      <c r="F43" s="27"/>
    </row>
    <row r="44" spans="1:6" x14ac:dyDescent="0.35">
      <c r="A44" s="10"/>
      <c r="B44" s="11"/>
      <c r="C44" s="28"/>
      <c r="D44" s="29"/>
      <c r="E44" s="29"/>
      <c r="F44" s="30"/>
    </row>
    <row r="45" spans="1:6" x14ac:dyDescent="0.35">
      <c r="A45" s="4"/>
      <c r="B45" s="5"/>
      <c r="C45" s="22" t="s">
        <v>10</v>
      </c>
      <c r="D45" s="23"/>
      <c r="E45" s="23"/>
      <c r="F45" s="24"/>
    </row>
    <row r="46" spans="1:6" x14ac:dyDescent="0.35">
      <c r="A46" s="6">
        <f>MONTH(H16)</f>
        <v>4</v>
      </c>
      <c r="B46" s="7" t="s">
        <v>8</v>
      </c>
      <c r="C46" s="25"/>
      <c r="D46" s="26"/>
      <c r="E46" s="26"/>
      <c r="F46" s="27"/>
    </row>
    <row r="47" spans="1:6" x14ac:dyDescent="0.35">
      <c r="A47" s="6">
        <f>DAY(H16)</f>
        <v>21</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45401</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B9340-36CE-4E0C-88DE-079E5DD5816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131</v>
      </c>
      <c r="D9" s="58"/>
      <c r="E9" s="58"/>
      <c r="F9" s="59"/>
      <c r="H9" s="1" t="s">
        <v>7</v>
      </c>
    </row>
    <row r="10" spans="1:8" ht="13" customHeight="1" x14ac:dyDescent="0.35">
      <c r="A10" s="6">
        <f>MONTH(H10)</f>
        <v>10</v>
      </c>
      <c r="B10" s="7" t="s">
        <v>8</v>
      </c>
      <c r="C10" s="48"/>
      <c r="D10" s="49"/>
      <c r="E10" s="49"/>
      <c r="F10" s="50"/>
      <c r="H10" s="8">
        <v>45586</v>
      </c>
    </row>
    <row r="11" spans="1:8" ht="13" customHeight="1" x14ac:dyDescent="0.35">
      <c r="A11" s="6">
        <f>DAY(H10)</f>
        <v>21</v>
      </c>
      <c r="B11" s="7" t="s">
        <v>9</v>
      </c>
      <c r="C11" s="48"/>
      <c r="D11" s="49"/>
      <c r="E11" s="49"/>
      <c r="F11" s="50"/>
      <c r="H11" s="8">
        <v>45587</v>
      </c>
    </row>
    <row r="12" spans="1:8" ht="13" customHeight="1" x14ac:dyDescent="0.35">
      <c r="A12" s="31" t="str">
        <f>"("&amp;TEXT(H10, "aaa")&amp;")"</f>
        <v>(月)</v>
      </c>
      <c r="B12" s="32"/>
      <c r="C12" s="48"/>
      <c r="D12" s="49"/>
      <c r="E12" s="49"/>
      <c r="F12" s="50"/>
      <c r="H12" s="8">
        <v>45588</v>
      </c>
    </row>
    <row r="13" spans="1:8" ht="13" customHeight="1" x14ac:dyDescent="0.35">
      <c r="A13" s="9"/>
      <c r="C13" s="48"/>
      <c r="D13" s="49"/>
      <c r="E13" s="49"/>
      <c r="F13" s="50"/>
      <c r="H13" s="8">
        <v>45589</v>
      </c>
    </row>
    <row r="14" spans="1:8" ht="232.5" customHeight="1" x14ac:dyDescent="0.35">
      <c r="A14" s="10"/>
      <c r="B14" s="11"/>
      <c r="C14" s="54"/>
      <c r="D14" s="55"/>
      <c r="E14" s="55"/>
      <c r="F14" s="56"/>
      <c r="H14" s="8">
        <v>45590</v>
      </c>
    </row>
    <row r="15" spans="1:8" ht="134.25" customHeight="1" x14ac:dyDescent="0.35">
      <c r="A15" s="4"/>
      <c r="B15" s="5"/>
      <c r="C15" s="57" t="s">
        <v>132</v>
      </c>
      <c r="D15" s="58"/>
      <c r="E15" s="58"/>
      <c r="F15" s="59"/>
      <c r="H15" s="8">
        <v>45591</v>
      </c>
    </row>
    <row r="16" spans="1:8" x14ac:dyDescent="0.35">
      <c r="A16" s="6">
        <f>MONTH(H11)</f>
        <v>10</v>
      </c>
      <c r="B16" s="7" t="s">
        <v>8</v>
      </c>
      <c r="C16" s="48"/>
      <c r="D16" s="49"/>
      <c r="E16" s="49"/>
      <c r="F16" s="50"/>
      <c r="H16" s="8">
        <v>45592</v>
      </c>
    </row>
    <row r="17" spans="1:8" x14ac:dyDescent="0.35">
      <c r="A17" s="6">
        <f>DAY(H11)</f>
        <v>22</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133</v>
      </c>
      <c r="D21" s="58"/>
      <c r="E21" s="58"/>
      <c r="F21" s="59"/>
    </row>
    <row r="22" spans="1:8" x14ac:dyDescent="0.35">
      <c r="A22" s="6">
        <f>MONTH(H12)</f>
        <v>10</v>
      </c>
      <c r="B22" s="7" t="s">
        <v>8</v>
      </c>
      <c r="C22" s="48"/>
      <c r="D22" s="49"/>
      <c r="E22" s="49"/>
      <c r="F22" s="50"/>
    </row>
    <row r="23" spans="1:8" x14ac:dyDescent="0.35">
      <c r="A23" s="6">
        <f>DAY(H12)</f>
        <v>23</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26.75" customHeight="1" x14ac:dyDescent="0.35">
      <c r="A26" s="10"/>
      <c r="B26" s="11"/>
      <c r="C26" s="54"/>
      <c r="D26" s="55"/>
      <c r="E26" s="55"/>
      <c r="F26" s="56"/>
    </row>
    <row r="27" spans="1:8" ht="96.75" customHeight="1" x14ac:dyDescent="0.35">
      <c r="A27" s="4"/>
      <c r="B27" s="5"/>
      <c r="C27" s="57" t="s">
        <v>149</v>
      </c>
      <c r="D27" s="58"/>
      <c r="E27" s="58"/>
      <c r="F27" s="59"/>
    </row>
    <row r="28" spans="1:8" ht="13" customHeight="1" x14ac:dyDescent="0.35">
      <c r="A28" s="6">
        <f>MONTH(H13)</f>
        <v>10</v>
      </c>
      <c r="B28" s="7" t="s">
        <v>8</v>
      </c>
      <c r="C28" s="48"/>
      <c r="D28" s="49"/>
      <c r="E28" s="49"/>
      <c r="F28" s="50"/>
    </row>
    <row r="29" spans="1:8" ht="13" customHeight="1" x14ac:dyDescent="0.35">
      <c r="A29" s="6">
        <f>DAY(H13)</f>
        <v>24</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134</v>
      </c>
      <c r="D33" s="58"/>
      <c r="E33" s="58"/>
      <c r="F33" s="59"/>
    </row>
    <row r="34" spans="1:6" ht="13.5" customHeight="1" x14ac:dyDescent="0.35">
      <c r="A34" s="6">
        <f>MONTH(H14)</f>
        <v>10</v>
      </c>
      <c r="B34" s="7" t="s">
        <v>8</v>
      </c>
      <c r="C34" s="48"/>
      <c r="D34" s="49"/>
      <c r="E34" s="49"/>
      <c r="F34" s="50"/>
    </row>
    <row r="35" spans="1:6" ht="13.5" customHeight="1" x14ac:dyDescent="0.35">
      <c r="A35" s="6">
        <f>DAY(H14)</f>
        <v>25</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10</v>
      </c>
      <c r="B40" s="7" t="s">
        <v>8</v>
      </c>
      <c r="C40" s="25"/>
      <c r="D40" s="26"/>
      <c r="E40" s="26"/>
      <c r="F40" s="27"/>
    </row>
    <row r="41" spans="1:6" ht="13" customHeight="1" x14ac:dyDescent="0.35">
      <c r="A41" s="6">
        <f>DAY(H15)</f>
        <v>26</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10</v>
      </c>
      <c r="B46" s="7" t="s">
        <v>8</v>
      </c>
      <c r="C46" s="25"/>
      <c r="D46" s="26"/>
      <c r="E46" s="26"/>
      <c r="F46" s="27"/>
    </row>
    <row r="47" spans="1:6" x14ac:dyDescent="0.35">
      <c r="A47" s="6">
        <f>DAY(H16)</f>
        <v>27</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45590</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1A19D-B562-4310-9986-C4CA82C6A70E}">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154</v>
      </c>
      <c r="D9" s="58"/>
      <c r="E9" s="58"/>
      <c r="F9" s="59"/>
      <c r="H9" s="1" t="s">
        <v>7</v>
      </c>
    </row>
    <row r="10" spans="1:8" ht="13" customHeight="1" x14ac:dyDescent="0.35">
      <c r="A10" s="6">
        <f>MONTH(H10)</f>
        <v>10</v>
      </c>
      <c r="B10" s="7" t="s">
        <v>8</v>
      </c>
      <c r="C10" s="48"/>
      <c r="D10" s="49"/>
      <c r="E10" s="49"/>
      <c r="F10" s="50"/>
      <c r="H10" s="8">
        <v>45593</v>
      </c>
    </row>
    <row r="11" spans="1:8" ht="13" customHeight="1" x14ac:dyDescent="0.35">
      <c r="A11" s="6">
        <f>DAY(H10)</f>
        <v>28</v>
      </c>
      <c r="B11" s="7" t="s">
        <v>9</v>
      </c>
      <c r="C11" s="48"/>
      <c r="D11" s="49"/>
      <c r="E11" s="49"/>
      <c r="F11" s="50"/>
      <c r="H11" s="8">
        <v>45594</v>
      </c>
    </row>
    <row r="12" spans="1:8" ht="13" customHeight="1" x14ac:dyDescent="0.35">
      <c r="A12" s="31" t="str">
        <f>"("&amp;TEXT(H10, "aaa")&amp;")"</f>
        <v>(月)</v>
      </c>
      <c r="B12" s="32"/>
      <c r="C12" s="48"/>
      <c r="D12" s="49"/>
      <c r="E12" s="49"/>
      <c r="F12" s="50"/>
      <c r="H12" s="8">
        <v>45595</v>
      </c>
    </row>
    <row r="13" spans="1:8" ht="13" customHeight="1" x14ac:dyDescent="0.35">
      <c r="A13" s="9"/>
      <c r="C13" s="48"/>
      <c r="D13" s="49"/>
      <c r="E13" s="49"/>
      <c r="F13" s="50"/>
      <c r="H13" s="8">
        <v>45596</v>
      </c>
    </row>
    <row r="14" spans="1:8" ht="232.5" customHeight="1" x14ac:dyDescent="0.35">
      <c r="A14" s="10"/>
      <c r="B14" s="11"/>
      <c r="C14" s="54"/>
      <c r="D14" s="55"/>
      <c r="E14" s="55"/>
      <c r="F14" s="56"/>
      <c r="H14" s="8">
        <v>45597</v>
      </c>
    </row>
    <row r="15" spans="1:8" ht="134.25" customHeight="1" x14ac:dyDescent="0.35">
      <c r="A15" s="4"/>
      <c r="B15" s="5"/>
      <c r="C15" s="57" t="s">
        <v>155</v>
      </c>
      <c r="D15" s="58"/>
      <c r="E15" s="58"/>
      <c r="F15" s="59"/>
      <c r="H15" s="8">
        <v>45598</v>
      </c>
    </row>
    <row r="16" spans="1:8" x14ac:dyDescent="0.35">
      <c r="A16" s="6">
        <f>MONTH(H11)</f>
        <v>10</v>
      </c>
      <c r="B16" s="7" t="s">
        <v>8</v>
      </c>
      <c r="C16" s="48"/>
      <c r="D16" s="49"/>
      <c r="E16" s="49"/>
      <c r="F16" s="50"/>
      <c r="H16" s="8">
        <v>45599</v>
      </c>
    </row>
    <row r="17" spans="1:8" x14ac:dyDescent="0.35">
      <c r="A17" s="6">
        <f>DAY(H11)</f>
        <v>29</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156</v>
      </c>
      <c r="D21" s="58"/>
      <c r="E21" s="58"/>
      <c r="F21" s="59"/>
    </row>
    <row r="22" spans="1:8" x14ac:dyDescent="0.35">
      <c r="A22" s="6">
        <f>MONTH(H12)</f>
        <v>10</v>
      </c>
      <c r="B22" s="7" t="s">
        <v>8</v>
      </c>
      <c r="C22" s="48"/>
      <c r="D22" s="49"/>
      <c r="E22" s="49"/>
      <c r="F22" s="50"/>
    </row>
    <row r="23" spans="1:8" x14ac:dyDescent="0.35">
      <c r="A23" s="6">
        <f>DAY(H12)</f>
        <v>30</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98" customHeight="1" x14ac:dyDescent="0.35">
      <c r="A26" s="10"/>
      <c r="B26" s="11"/>
      <c r="C26" s="54"/>
      <c r="D26" s="55"/>
      <c r="E26" s="55"/>
      <c r="F26" s="56"/>
    </row>
    <row r="27" spans="1:8" ht="96.75" customHeight="1" x14ac:dyDescent="0.35">
      <c r="A27" s="4"/>
      <c r="B27" s="5"/>
      <c r="C27" s="57" t="s">
        <v>157</v>
      </c>
      <c r="D27" s="58"/>
      <c r="E27" s="58"/>
      <c r="F27" s="59"/>
    </row>
    <row r="28" spans="1:8" ht="13" customHeight="1" x14ac:dyDescent="0.35">
      <c r="A28" s="6">
        <f>MONTH(H13)</f>
        <v>10</v>
      </c>
      <c r="B28" s="7" t="s">
        <v>8</v>
      </c>
      <c r="C28" s="48"/>
      <c r="D28" s="49"/>
      <c r="E28" s="49"/>
      <c r="F28" s="50"/>
    </row>
    <row r="29" spans="1:8" ht="13" customHeight="1" x14ac:dyDescent="0.35">
      <c r="A29" s="6">
        <f>DAY(H13)</f>
        <v>31</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158</v>
      </c>
      <c r="D33" s="58"/>
      <c r="E33" s="58"/>
      <c r="F33" s="59"/>
    </row>
    <row r="34" spans="1:6" ht="13.5" customHeight="1" x14ac:dyDescent="0.35">
      <c r="A34" s="6">
        <f>MONTH(H14)</f>
        <v>11</v>
      </c>
      <c r="B34" s="7" t="s">
        <v>8</v>
      </c>
      <c r="C34" s="48"/>
      <c r="D34" s="49"/>
      <c r="E34" s="49"/>
      <c r="F34" s="50"/>
    </row>
    <row r="35" spans="1:6" ht="13.5" customHeight="1" x14ac:dyDescent="0.35">
      <c r="A35" s="6">
        <f>DAY(H14)</f>
        <v>1</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11</v>
      </c>
      <c r="B40" s="7" t="s">
        <v>8</v>
      </c>
      <c r="C40" s="25"/>
      <c r="D40" s="26"/>
      <c r="E40" s="26"/>
      <c r="F40" s="27"/>
    </row>
    <row r="41" spans="1:6" ht="13" customHeight="1" x14ac:dyDescent="0.35">
      <c r="A41" s="6">
        <f>DAY(H15)</f>
        <v>2</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11</v>
      </c>
      <c r="B46" s="7" t="s">
        <v>8</v>
      </c>
      <c r="C46" s="25"/>
      <c r="D46" s="26"/>
      <c r="E46" s="26"/>
      <c r="F46" s="27"/>
    </row>
    <row r="47" spans="1:6" x14ac:dyDescent="0.35">
      <c r="A47" s="6">
        <f>DAY(H16)</f>
        <v>3</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45597</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1DFA-EFC8-4F4A-B00D-83504203C39B}">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14</v>
      </c>
      <c r="D9" s="58"/>
      <c r="E9" s="58"/>
      <c r="F9" s="59"/>
      <c r="H9" s="1" t="s">
        <v>7</v>
      </c>
    </row>
    <row r="10" spans="1:8" ht="13" customHeight="1" x14ac:dyDescent="0.35">
      <c r="A10" s="6">
        <f>MONTH(H10)</f>
        <v>11</v>
      </c>
      <c r="B10" s="7" t="s">
        <v>8</v>
      </c>
      <c r="C10" s="48"/>
      <c r="D10" s="49"/>
      <c r="E10" s="49"/>
      <c r="F10" s="50"/>
      <c r="H10" s="8">
        <v>45600</v>
      </c>
    </row>
    <row r="11" spans="1:8" ht="13" customHeight="1" x14ac:dyDescent="0.35">
      <c r="A11" s="6">
        <f>DAY(H10)</f>
        <v>4</v>
      </c>
      <c r="B11" s="7" t="s">
        <v>9</v>
      </c>
      <c r="C11" s="48"/>
      <c r="D11" s="49"/>
      <c r="E11" s="49"/>
      <c r="F11" s="50"/>
      <c r="H11" s="8">
        <v>45601</v>
      </c>
    </row>
    <row r="12" spans="1:8" ht="13" customHeight="1" x14ac:dyDescent="0.35">
      <c r="A12" s="31" t="str">
        <f>"("&amp;TEXT(H10, "aaa")&amp;")"</f>
        <v>(月)</v>
      </c>
      <c r="B12" s="32"/>
      <c r="C12" s="48"/>
      <c r="D12" s="49"/>
      <c r="E12" s="49"/>
      <c r="F12" s="50"/>
      <c r="H12" s="8">
        <v>45602</v>
      </c>
    </row>
    <row r="13" spans="1:8" ht="13" customHeight="1" x14ac:dyDescent="0.35">
      <c r="A13" s="9"/>
      <c r="C13" s="48"/>
      <c r="D13" s="49"/>
      <c r="E13" s="49"/>
      <c r="F13" s="50"/>
      <c r="H13" s="8">
        <v>45603</v>
      </c>
    </row>
    <row r="14" spans="1:8" ht="232.5" customHeight="1" x14ac:dyDescent="0.35">
      <c r="A14" s="10"/>
      <c r="B14" s="11"/>
      <c r="C14" s="54"/>
      <c r="D14" s="55"/>
      <c r="E14" s="55"/>
      <c r="F14" s="56"/>
      <c r="H14" s="8">
        <v>45604</v>
      </c>
    </row>
    <row r="15" spans="1:8" ht="134.25" customHeight="1" x14ac:dyDescent="0.35">
      <c r="A15" s="4"/>
      <c r="B15" s="5"/>
      <c r="C15" s="57" t="s">
        <v>135</v>
      </c>
      <c r="D15" s="58"/>
      <c r="E15" s="58"/>
      <c r="F15" s="59"/>
      <c r="H15" s="8">
        <v>45605</v>
      </c>
    </row>
    <row r="16" spans="1:8" x14ac:dyDescent="0.35">
      <c r="A16" s="6">
        <f>MONTH(H11)</f>
        <v>11</v>
      </c>
      <c r="B16" s="7" t="s">
        <v>8</v>
      </c>
      <c r="C16" s="48"/>
      <c r="D16" s="49"/>
      <c r="E16" s="49"/>
      <c r="F16" s="50"/>
      <c r="H16" s="8">
        <v>45606</v>
      </c>
    </row>
    <row r="17" spans="1:8" x14ac:dyDescent="0.35">
      <c r="A17" s="6">
        <f>DAY(H11)</f>
        <v>5</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159</v>
      </c>
      <c r="D21" s="58"/>
      <c r="E21" s="58"/>
      <c r="F21" s="59"/>
    </row>
    <row r="22" spans="1:8" x14ac:dyDescent="0.35">
      <c r="A22" s="6">
        <f>MONTH(H12)</f>
        <v>11</v>
      </c>
      <c r="B22" s="7" t="s">
        <v>8</v>
      </c>
      <c r="C22" s="48"/>
      <c r="D22" s="49"/>
      <c r="E22" s="49"/>
      <c r="F22" s="50"/>
    </row>
    <row r="23" spans="1:8" x14ac:dyDescent="0.35">
      <c r="A23" s="6">
        <f>DAY(H12)</f>
        <v>6</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98" customHeight="1" x14ac:dyDescent="0.35">
      <c r="A26" s="10"/>
      <c r="B26" s="11"/>
      <c r="C26" s="54"/>
      <c r="D26" s="55"/>
      <c r="E26" s="55"/>
      <c r="F26" s="56"/>
    </row>
    <row r="27" spans="1:8" ht="96.75" customHeight="1" x14ac:dyDescent="0.35">
      <c r="A27" s="4"/>
      <c r="B27" s="5"/>
      <c r="C27" s="57" t="s">
        <v>160</v>
      </c>
      <c r="D27" s="58"/>
      <c r="E27" s="58"/>
      <c r="F27" s="59"/>
    </row>
    <row r="28" spans="1:8" ht="13" customHeight="1" x14ac:dyDescent="0.35">
      <c r="A28" s="6">
        <f>MONTH(H13)</f>
        <v>11</v>
      </c>
      <c r="B28" s="7" t="s">
        <v>8</v>
      </c>
      <c r="C28" s="48"/>
      <c r="D28" s="49"/>
      <c r="E28" s="49"/>
      <c r="F28" s="50"/>
    </row>
    <row r="29" spans="1:8" ht="13" customHeight="1" x14ac:dyDescent="0.35">
      <c r="A29" s="6">
        <f>DAY(H13)</f>
        <v>7</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161</v>
      </c>
      <c r="D33" s="58"/>
      <c r="E33" s="58"/>
      <c r="F33" s="59"/>
    </row>
    <row r="34" spans="1:6" ht="13.5" customHeight="1" x14ac:dyDescent="0.35">
      <c r="A34" s="6">
        <f>MONTH(H14)</f>
        <v>11</v>
      </c>
      <c r="B34" s="7" t="s">
        <v>8</v>
      </c>
      <c r="C34" s="48"/>
      <c r="D34" s="49"/>
      <c r="E34" s="49"/>
      <c r="F34" s="50"/>
    </row>
    <row r="35" spans="1:6" ht="13.5" customHeight="1" x14ac:dyDescent="0.35">
      <c r="A35" s="6">
        <f>DAY(H14)</f>
        <v>8</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11</v>
      </c>
      <c r="B40" s="7" t="s">
        <v>8</v>
      </c>
      <c r="C40" s="25"/>
      <c r="D40" s="26"/>
      <c r="E40" s="26"/>
      <c r="F40" s="27"/>
    </row>
    <row r="41" spans="1:6" ht="13" customHeight="1" x14ac:dyDescent="0.35">
      <c r="A41" s="6">
        <f>DAY(H15)</f>
        <v>9</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11</v>
      </c>
      <c r="B46" s="7" t="s">
        <v>8</v>
      </c>
      <c r="C46" s="25"/>
      <c r="D46" s="26"/>
      <c r="E46" s="26"/>
      <c r="F46" s="27"/>
    </row>
    <row r="47" spans="1:6" x14ac:dyDescent="0.35">
      <c r="A47" s="6">
        <f>DAY(H16)</f>
        <v>10</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45604</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F5DB7-E115-4658-AC44-0853DFAD31D7}">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162</v>
      </c>
      <c r="D9" s="58"/>
      <c r="E9" s="58"/>
      <c r="F9" s="59"/>
      <c r="H9" s="1" t="s">
        <v>7</v>
      </c>
    </row>
    <row r="10" spans="1:8" ht="13" customHeight="1" x14ac:dyDescent="0.35">
      <c r="A10" s="6">
        <f>MONTH(H10)</f>
        <v>11</v>
      </c>
      <c r="B10" s="7" t="s">
        <v>8</v>
      </c>
      <c r="C10" s="48"/>
      <c r="D10" s="49"/>
      <c r="E10" s="49"/>
      <c r="F10" s="50"/>
      <c r="H10" s="8">
        <v>45607</v>
      </c>
    </row>
    <row r="11" spans="1:8" ht="13" customHeight="1" x14ac:dyDescent="0.35">
      <c r="A11" s="6">
        <f>DAY(H10)</f>
        <v>11</v>
      </c>
      <c r="B11" s="7" t="s">
        <v>9</v>
      </c>
      <c r="C11" s="48"/>
      <c r="D11" s="49"/>
      <c r="E11" s="49"/>
      <c r="F11" s="50"/>
      <c r="H11" s="8">
        <v>45608</v>
      </c>
    </row>
    <row r="12" spans="1:8" ht="13" customHeight="1" x14ac:dyDescent="0.35">
      <c r="A12" s="31" t="str">
        <f>"("&amp;TEXT(H10, "aaa")&amp;")"</f>
        <v>(月)</v>
      </c>
      <c r="B12" s="32"/>
      <c r="C12" s="48"/>
      <c r="D12" s="49"/>
      <c r="E12" s="49"/>
      <c r="F12" s="50"/>
      <c r="H12" s="8">
        <v>45609</v>
      </c>
    </row>
    <row r="13" spans="1:8" ht="13" customHeight="1" x14ac:dyDescent="0.35">
      <c r="A13" s="9"/>
      <c r="C13" s="48"/>
      <c r="D13" s="49"/>
      <c r="E13" s="49"/>
      <c r="F13" s="50"/>
      <c r="H13" s="8">
        <v>45610</v>
      </c>
    </row>
    <row r="14" spans="1:8" ht="232.5" customHeight="1" x14ac:dyDescent="0.35">
      <c r="A14" s="10"/>
      <c r="B14" s="11"/>
      <c r="C14" s="54"/>
      <c r="D14" s="55"/>
      <c r="E14" s="55"/>
      <c r="F14" s="56"/>
      <c r="H14" s="8">
        <v>45611</v>
      </c>
    </row>
    <row r="15" spans="1:8" ht="263.25" customHeight="1" x14ac:dyDescent="0.35">
      <c r="A15" s="4"/>
      <c r="B15" s="5"/>
      <c r="C15" s="57" t="s">
        <v>163</v>
      </c>
      <c r="D15" s="58"/>
      <c r="E15" s="58"/>
      <c r="F15" s="59"/>
      <c r="H15" s="8">
        <v>45612</v>
      </c>
    </row>
    <row r="16" spans="1:8" x14ac:dyDescent="0.35">
      <c r="A16" s="6">
        <f>MONTH(H11)</f>
        <v>11</v>
      </c>
      <c r="B16" s="7" t="s">
        <v>8</v>
      </c>
      <c r="C16" s="48"/>
      <c r="D16" s="49"/>
      <c r="E16" s="49"/>
      <c r="F16" s="50"/>
      <c r="H16" s="8">
        <v>45613</v>
      </c>
    </row>
    <row r="17" spans="1:8" x14ac:dyDescent="0.35">
      <c r="A17" s="6">
        <f>DAY(H11)</f>
        <v>12</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row>
    <row r="21" spans="1:8" ht="126.75" customHeight="1" x14ac:dyDescent="0.35">
      <c r="A21" s="4"/>
      <c r="B21" s="5"/>
      <c r="C21" s="57" t="s">
        <v>164</v>
      </c>
      <c r="D21" s="58"/>
      <c r="E21" s="58"/>
      <c r="F21" s="59"/>
    </row>
    <row r="22" spans="1:8" x14ac:dyDescent="0.35">
      <c r="A22" s="6">
        <f>MONTH(H12)</f>
        <v>11</v>
      </c>
      <c r="B22" s="7" t="s">
        <v>8</v>
      </c>
      <c r="C22" s="48"/>
      <c r="D22" s="49"/>
      <c r="E22" s="49"/>
      <c r="F22" s="50"/>
    </row>
    <row r="23" spans="1:8" x14ac:dyDescent="0.35">
      <c r="A23" s="6">
        <f>DAY(H12)</f>
        <v>13</v>
      </c>
      <c r="B23" s="7" t="s">
        <v>9</v>
      </c>
      <c r="C23" s="48"/>
      <c r="D23" s="49"/>
      <c r="E23" s="49"/>
      <c r="F23" s="50"/>
    </row>
    <row r="24" spans="1:8" x14ac:dyDescent="0.35">
      <c r="A24" s="31" t="str">
        <f>"("&amp;TEXT(H12, "aaa")&amp;")"</f>
        <v>(水)</v>
      </c>
      <c r="B24" s="32"/>
      <c r="C24" s="48"/>
      <c r="D24" s="49"/>
      <c r="E24" s="49"/>
      <c r="F24" s="50"/>
    </row>
    <row r="25" spans="1:8" x14ac:dyDescent="0.35">
      <c r="A25" s="9"/>
      <c r="C25" s="48"/>
      <c r="D25" s="49"/>
      <c r="E25" s="49"/>
      <c r="F25" s="50"/>
    </row>
    <row r="26" spans="1:8" ht="198" customHeight="1" x14ac:dyDescent="0.35">
      <c r="A26" s="10"/>
      <c r="B26" s="11"/>
      <c r="C26" s="54"/>
      <c r="D26" s="55"/>
      <c r="E26" s="55"/>
      <c r="F26" s="56"/>
    </row>
    <row r="27" spans="1:8" ht="96.75" customHeight="1" x14ac:dyDescent="0.35">
      <c r="A27" s="4"/>
      <c r="B27" s="5"/>
      <c r="C27" s="57" t="s">
        <v>136</v>
      </c>
      <c r="D27" s="58"/>
      <c r="E27" s="58"/>
      <c r="F27" s="59"/>
    </row>
    <row r="28" spans="1:8" ht="13" customHeight="1" x14ac:dyDescent="0.35">
      <c r="A28" s="6">
        <f>MONTH(H13)</f>
        <v>11</v>
      </c>
      <c r="B28" s="7" t="s">
        <v>8</v>
      </c>
      <c r="C28" s="48"/>
      <c r="D28" s="49"/>
      <c r="E28" s="49"/>
      <c r="F28" s="50"/>
    </row>
    <row r="29" spans="1:8" ht="13" customHeight="1" x14ac:dyDescent="0.35">
      <c r="A29" s="6">
        <f>DAY(H13)</f>
        <v>14</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165</v>
      </c>
      <c r="D33" s="58"/>
      <c r="E33" s="58"/>
      <c r="F33" s="59"/>
    </row>
    <row r="34" spans="1:6" ht="13.5" customHeight="1" x14ac:dyDescent="0.35">
      <c r="A34" s="6">
        <f>MONTH(H14)</f>
        <v>11</v>
      </c>
      <c r="B34" s="7" t="s">
        <v>8</v>
      </c>
      <c r="C34" s="48"/>
      <c r="D34" s="49"/>
      <c r="E34" s="49"/>
      <c r="F34" s="50"/>
    </row>
    <row r="35" spans="1:6" ht="13.5" customHeight="1" x14ac:dyDescent="0.35">
      <c r="A35" s="6">
        <f>DAY(H14)</f>
        <v>15</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11</v>
      </c>
      <c r="B40" s="7" t="s">
        <v>8</v>
      </c>
      <c r="C40" s="25"/>
      <c r="D40" s="26"/>
      <c r="E40" s="26"/>
      <c r="F40" s="27"/>
    </row>
    <row r="41" spans="1:6" ht="13" customHeight="1" x14ac:dyDescent="0.35">
      <c r="A41" s="6">
        <f>DAY(H15)</f>
        <v>16</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11</v>
      </c>
      <c r="B46" s="7" t="s">
        <v>8</v>
      </c>
      <c r="C46" s="25"/>
      <c r="D46" s="26"/>
      <c r="E46" s="26"/>
      <c r="F46" s="27"/>
    </row>
    <row r="47" spans="1:6" x14ac:dyDescent="0.35">
      <c r="A47" s="6">
        <f>DAY(H16)</f>
        <v>17</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45611</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C721C-200D-479D-B76E-2E07E011451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166</v>
      </c>
      <c r="D9" s="58"/>
      <c r="E9" s="58"/>
      <c r="F9" s="59"/>
      <c r="H9" s="1" t="s">
        <v>7</v>
      </c>
    </row>
    <row r="10" spans="1:8" ht="13" customHeight="1" x14ac:dyDescent="0.35">
      <c r="A10" s="6">
        <f>MONTH(H10)</f>
        <v>11</v>
      </c>
      <c r="B10" s="7" t="s">
        <v>8</v>
      </c>
      <c r="C10" s="48"/>
      <c r="D10" s="49"/>
      <c r="E10" s="49"/>
      <c r="F10" s="50"/>
      <c r="H10" s="8">
        <v>45614</v>
      </c>
    </row>
    <row r="11" spans="1:8" ht="13" customHeight="1" x14ac:dyDescent="0.35">
      <c r="A11" s="6">
        <f>DAY(H10)</f>
        <v>18</v>
      </c>
      <c r="B11" s="7" t="s">
        <v>9</v>
      </c>
      <c r="C11" s="48"/>
      <c r="D11" s="49"/>
      <c r="E11" s="49"/>
      <c r="F11" s="50"/>
      <c r="H11" s="8">
        <v>45615</v>
      </c>
    </row>
    <row r="12" spans="1:8" ht="13" customHeight="1" x14ac:dyDescent="0.35">
      <c r="A12" s="31" t="str">
        <f>"("&amp;TEXT(H10, "aaa")&amp;")"</f>
        <v>(月)</v>
      </c>
      <c r="B12" s="32"/>
      <c r="C12" s="48"/>
      <c r="D12" s="49"/>
      <c r="E12" s="49"/>
      <c r="F12" s="50"/>
      <c r="H12" s="8">
        <v>45616</v>
      </c>
    </row>
    <row r="13" spans="1:8" ht="13" customHeight="1" x14ac:dyDescent="0.35">
      <c r="A13" s="9"/>
      <c r="C13" s="48"/>
      <c r="D13" s="49"/>
      <c r="E13" s="49"/>
      <c r="F13" s="50"/>
      <c r="H13" s="8">
        <v>45617</v>
      </c>
    </row>
    <row r="14" spans="1:8" ht="232.5" customHeight="1" x14ac:dyDescent="0.35">
      <c r="A14" s="10"/>
      <c r="B14" s="11"/>
      <c r="C14" s="54"/>
      <c r="D14" s="55"/>
      <c r="E14" s="55"/>
      <c r="F14" s="56"/>
      <c r="H14" s="8">
        <v>45618</v>
      </c>
    </row>
    <row r="15" spans="1:8" ht="263.25" customHeight="1" x14ac:dyDescent="0.35">
      <c r="A15" s="4"/>
      <c r="B15" s="5"/>
      <c r="C15" s="57" t="s">
        <v>167</v>
      </c>
      <c r="D15" s="58"/>
      <c r="E15" s="58"/>
      <c r="F15" s="59"/>
      <c r="H15" s="8">
        <v>45619</v>
      </c>
    </row>
    <row r="16" spans="1:8" x14ac:dyDescent="0.35">
      <c r="A16" s="6">
        <f>MONTH(H11)</f>
        <v>11</v>
      </c>
      <c r="B16" s="7" t="s">
        <v>8</v>
      </c>
      <c r="C16" s="48"/>
      <c r="D16" s="49"/>
      <c r="E16" s="49"/>
      <c r="F16" s="50"/>
      <c r="H16" s="8">
        <v>45620</v>
      </c>
    </row>
    <row r="17" spans="1:8" x14ac:dyDescent="0.35">
      <c r="A17" s="6">
        <f>DAY(H11)</f>
        <v>19</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168</v>
      </c>
      <c r="D21" s="58"/>
      <c r="E21" s="58"/>
      <c r="F21" s="59"/>
      <c r="H21" s="8"/>
    </row>
    <row r="22" spans="1:8" x14ac:dyDescent="0.35">
      <c r="A22" s="6">
        <f>MONTH(H12)</f>
        <v>11</v>
      </c>
      <c r="B22" s="7" t="s">
        <v>8</v>
      </c>
      <c r="C22" s="48"/>
      <c r="D22" s="49"/>
      <c r="E22" s="49"/>
      <c r="F22" s="50"/>
      <c r="H22" s="8"/>
    </row>
    <row r="23" spans="1:8" x14ac:dyDescent="0.35">
      <c r="A23" s="6">
        <f>DAY(H12)</f>
        <v>20</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169</v>
      </c>
      <c r="D27" s="58"/>
      <c r="E27" s="58"/>
      <c r="F27" s="59"/>
    </row>
    <row r="28" spans="1:8" ht="13" customHeight="1" x14ac:dyDescent="0.35">
      <c r="A28" s="6">
        <f>MONTH(H13)</f>
        <v>11</v>
      </c>
      <c r="B28" s="7" t="s">
        <v>8</v>
      </c>
      <c r="C28" s="48"/>
      <c r="D28" s="49"/>
      <c r="E28" s="49"/>
      <c r="F28" s="50"/>
    </row>
    <row r="29" spans="1:8" ht="13" customHeight="1" x14ac:dyDescent="0.35">
      <c r="A29" s="6">
        <f>DAY(H13)</f>
        <v>21</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170</v>
      </c>
      <c r="D33" s="58"/>
      <c r="E33" s="58"/>
      <c r="F33" s="59"/>
    </row>
    <row r="34" spans="1:6" ht="13.5" customHeight="1" x14ac:dyDescent="0.35">
      <c r="A34" s="6">
        <f>MONTH(H14)</f>
        <v>11</v>
      </c>
      <c r="B34" s="7" t="s">
        <v>8</v>
      </c>
      <c r="C34" s="48"/>
      <c r="D34" s="49"/>
      <c r="E34" s="49"/>
      <c r="F34" s="50"/>
    </row>
    <row r="35" spans="1:6" ht="13.5" customHeight="1" x14ac:dyDescent="0.35">
      <c r="A35" s="6">
        <f>DAY(H14)</f>
        <v>22</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11</v>
      </c>
      <c r="B40" s="7" t="s">
        <v>8</v>
      </c>
      <c r="C40" s="25"/>
      <c r="D40" s="26"/>
      <c r="E40" s="26"/>
      <c r="F40" s="27"/>
    </row>
    <row r="41" spans="1:6" ht="13" customHeight="1" x14ac:dyDescent="0.35">
      <c r="A41" s="6">
        <f>DAY(H15)</f>
        <v>23</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11</v>
      </c>
      <c r="B46" s="7" t="s">
        <v>8</v>
      </c>
      <c r="C46" s="25"/>
      <c r="D46" s="26"/>
      <c r="E46" s="26"/>
      <c r="F46" s="27"/>
    </row>
    <row r="47" spans="1:6" x14ac:dyDescent="0.35">
      <c r="A47" s="6">
        <f>DAY(H16)</f>
        <v>24</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45618</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7127D-0E9A-437C-ADFC-6007712D5123}">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171</v>
      </c>
      <c r="D9" s="58"/>
      <c r="E9" s="58"/>
      <c r="F9" s="59"/>
      <c r="H9" s="1" t="s">
        <v>7</v>
      </c>
    </row>
    <row r="10" spans="1:8" ht="13" customHeight="1" x14ac:dyDescent="0.35">
      <c r="A10" s="6">
        <f>MONTH(H10)</f>
        <v>11</v>
      </c>
      <c r="B10" s="7" t="s">
        <v>8</v>
      </c>
      <c r="C10" s="48"/>
      <c r="D10" s="49"/>
      <c r="E10" s="49"/>
      <c r="F10" s="50"/>
      <c r="H10" s="8">
        <v>45621</v>
      </c>
    </row>
    <row r="11" spans="1:8" ht="13" customHeight="1" x14ac:dyDescent="0.35">
      <c r="A11" s="6">
        <f>DAY(H10)</f>
        <v>25</v>
      </c>
      <c r="B11" s="7" t="s">
        <v>9</v>
      </c>
      <c r="C11" s="48"/>
      <c r="D11" s="49"/>
      <c r="E11" s="49"/>
      <c r="F11" s="50"/>
      <c r="H11" s="8">
        <v>45622</v>
      </c>
    </row>
    <row r="12" spans="1:8" ht="13" customHeight="1" x14ac:dyDescent="0.35">
      <c r="A12" s="31" t="str">
        <f>"("&amp;TEXT(H10, "aaa")&amp;")"</f>
        <v>(月)</v>
      </c>
      <c r="B12" s="32"/>
      <c r="C12" s="48"/>
      <c r="D12" s="49"/>
      <c r="E12" s="49"/>
      <c r="F12" s="50"/>
      <c r="H12" s="8">
        <v>45623</v>
      </c>
    </row>
    <row r="13" spans="1:8" ht="13" customHeight="1" x14ac:dyDescent="0.35">
      <c r="A13" s="9"/>
      <c r="C13" s="48"/>
      <c r="D13" s="49"/>
      <c r="E13" s="49"/>
      <c r="F13" s="50"/>
      <c r="H13" s="8">
        <v>45624</v>
      </c>
    </row>
    <row r="14" spans="1:8" ht="232.5" customHeight="1" x14ac:dyDescent="0.35">
      <c r="A14" s="10"/>
      <c r="B14" s="11"/>
      <c r="C14" s="54"/>
      <c r="D14" s="55"/>
      <c r="E14" s="55"/>
      <c r="F14" s="56"/>
      <c r="H14" s="8">
        <v>45625</v>
      </c>
    </row>
    <row r="15" spans="1:8" ht="263.25" customHeight="1" x14ac:dyDescent="0.35">
      <c r="A15" s="4"/>
      <c r="B15" s="5"/>
      <c r="C15" s="57" t="s">
        <v>172</v>
      </c>
      <c r="D15" s="58"/>
      <c r="E15" s="58"/>
      <c r="F15" s="59"/>
      <c r="H15" s="8">
        <v>45626</v>
      </c>
    </row>
    <row r="16" spans="1:8" x14ac:dyDescent="0.35">
      <c r="A16" s="6">
        <f>MONTH(H11)</f>
        <v>11</v>
      </c>
      <c r="B16" s="7" t="s">
        <v>8</v>
      </c>
      <c r="C16" s="48"/>
      <c r="D16" s="49"/>
      <c r="E16" s="49"/>
      <c r="F16" s="50"/>
      <c r="H16" s="8">
        <v>45627</v>
      </c>
    </row>
    <row r="17" spans="1:8" x14ac:dyDescent="0.35">
      <c r="A17" s="6">
        <f>DAY(H11)</f>
        <v>26</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173</v>
      </c>
      <c r="D21" s="58"/>
      <c r="E21" s="58"/>
      <c r="F21" s="59"/>
      <c r="H21" s="8"/>
    </row>
    <row r="22" spans="1:8" x14ac:dyDescent="0.35">
      <c r="A22" s="6">
        <f>MONTH(H12)</f>
        <v>11</v>
      </c>
      <c r="B22" s="7" t="s">
        <v>8</v>
      </c>
      <c r="C22" s="48"/>
      <c r="D22" s="49"/>
      <c r="E22" s="49"/>
      <c r="F22" s="50"/>
      <c r="H22" s="8"/>
    </row>
    <row r="23" spans="1:8" x14ac:dyDescent="0.35">
      <c r="A23" s="6">
        <f>DAY(H12)</f>
        <v>27</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174</v>
      </c>
      <c r="D27" s="58"/>
      <c r="E27" s="58"/>
      <c r="F27" s="59"/>
    </row>
    <row r="28" spans="1:8" ht="13" customHeight="1" x14ac:dyDescent="0.35">
      <c r="A28" s="6">
        <f>MONTH(H13)</f>
        <v>11</v>
      </c>
      <c r="B28" s="7" t="s">
        <v>8</v>
      </c>
      <c r="C28" s="48"/>
      <c r="D28" s="49"/>
      <c r="E28" s="49"/>
      <c r="F28" s="50"/>
    </row>
    <row r="29" spans="1:8" ht="13" customHeight="1" x14ac:dyDescent="0.35">
      <c r="A29" s="6">
        <f>DAY(H13)</f>
        <v>28</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175</v>
      </c>
      <c r="D33" s="58"/>
      <c r="E33" s="58"/>
      <c r="F33" s="59"/>
    </row>
    <row r="34" spans="1:6" ht="13.5" customHeight="1" x14ac:dyDescent="0.35">
      <c r="A34" s="6">
        <f>MONTH(H14)</f>
        <v>11</v>
      </c>
      <c r="B34" s="7" t="s">
        <v>8</v>
      </c>
      <c r="C34" s="48"/>
      <c r="D34" s="49"/>
      <c r="E34" s="49"/>
      <c r="F34" s="50"/>
    </row>
    <row r="35" spans="1:6" ht="13.5" customHeight="1" x14ac:dyDescent="0.35">
      <c r="A35" s="6">
        <f>DAY(H14)</f>
        <v>29</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11</v>
      </c>
      <c r="B40" s="7" t="s">
        <v>8</v>
      </c>
      <c r="C40" s="25"/>
      <c r="D40" s="26"/>
      <c r="E40" s="26"/>
      <c r="F40" s="27"/>
    </row>
    <row r="41" spans="1:6" ht="13" customHeight="1" x14ac:dyDescent="0.35">
      <c r="A41" s="6">
        <f>DAY(H15)</f>
        <v>30</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12</v>
      </c>
      <c r="B46" s="7" t="s">
        <v>8</v>
      </c>
      <c r="C46" s="25"/>
      <c r="D46" s="26"/>
      <c r="E46" s="26"/>
      <c r="F46" s="27"/>
    </row>
    <row r="47" spans="1:6" x14ac:dyDescent="0.35">
      <c r="A47" s="6">
        <f>DAY(H16)</f>
        <v>1</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45625</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7AAB0-B42B-4C4D-9526-64E150401A0D}">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176</v>
      </c>
      <c r="D9" s="58"/>
      <c r="E9" s="58"/>
      <c r="F9" s="59"/>
      <c r="H9" s="1" t="s">
        <v>7</v>
      </c>
    </row>
    <row r="10" spans="1:8" ht="13" customHeight="1" x14ac:dyDescent="0.35">
      <c r="A10" s="6">
        <f>MONTH(H10)</f>
        <v>12</v>
      </c>
      <c r="B10" s="7" t="s">
        <v>8</v>
      </c>
      <c r="C10" s="48"/>
      <c r="D10" s="49"/>
      <c r="E10" s="49"/>
      <c r="F10" s="50"/>
      <c r="H10" s="8">
        <v>45628</v>
      </c>
    </row>
    <row r="11" spans="1:8" ht="13" customHeight="1" x14ac:dyDescent="0.35">
      <c r="A11" s="6">
        <f>DAY(H10)</f>
        <v>2</v>
      </c>
      <c r="B11" s="7" t="s">
        <v>9</v>
      </c>
      <c r="C11" s="48"/>
      <c r="D11" s="49"/>
      <c r="E11" s="49"/>
      <c r="F11" s="50"/>
      <c r="H11" s="8">
        <v>45629</v>
      </c>
    </row>
    <row r="12" spans="1:8" ht="13" customHeight="1" x14ac:dyDescent="0.35">
      <c r="A12" s="31" t="str">
        <f>"("&amp;TEXT(H10, "aaa")&amp;")"</f>
        <v>(月)</v>
      </c>
      <c r="B12" s="32"/>
      <c r="C12" s="48"/>
      <c r="D12" s="49"/>
      <c r="E12" s="49"/>
      <c r="F12" s="50"/>
      <c r="H12" s="8">
        <v>45630</v>
      </c>
    </row>
    <row r="13" spans="1:8" ht="13" customHeight="1" x14ac:dyDescent="0.35">
      <c r="A13" s="9"/>
      <c r="C13" s="48"/>
      <c r="D13" s="49"/>
      <c r="E13" s="49"/>
      <c r="F13" s="50"/>
      <c r="H13" s="8">
        <v>45631</v>
      </c>
    </row>
    <row r="14" spans="1:8" ht="232.5" customHeight="1" x14ac:dyDescent="0.35">
      <c r="A14" s="10"/>
      <c r="B14" s="11"/>
      <c r="C14" s="54"/>
      <c r="D14" s="55"/>
      <c r="E14" s="55"/>
      <c r="F14" s="56"/>
      <c r="H14" s="8">
        <v>45632</v>
      </c>
    </row>
    <row r="15" spans="1:8" ht="263.25" customHeight="1" x14ac:dyDescent="0.35">
      <c r="A15" s="4"/>
      <c r="B15" s="5"/>
      <c r="C15" s="57" t="s">
        <v>177</v>
      </c>
      <c r="D15" s="58"/>
      <c r="E15" s="58"/>
      <c r="F15" s="59"/>
      <c r="H15" s="8">
        <v>45633</v>
      </c>
    </row>
    <row r="16" spans="1:8" x14ac:dyDescent="0.35">
      <c r="A16" s="6">
        <f>MONTH(H11)</f>
        <v>12</v>
      </c>
      <c r="B16" s="7" t="s">
        <v>8</v>
      </c>
      <c r="C16" s="48"/>
      <c r="D16" s="49"/>
      <c r="E16" s="49"/>
      <c r="F16" s="50"/>
      <c r="H16" s="8">
        <v>45634</v>
      </c>
    </row>
    <row r="17" spans="1:8" x14ac:dyDescent="0.35">
      <c r="A17" s="6">
        <f>DAY(H11)</f>
        <v>3</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178</v>
      </c>
      <c r="D21" s="58"/>
      <c r="E21" s="58"/>
      <c r="F21" s="59"/>
      <c r="H21" s="8"/>
    </row>
    <row r="22" spans="1:8" x14ac:dyDescent="0.35">
      <c r="A22" s="6">
        <f>MONTH(H12)</f>
        <v>12</v>
      </c>
      <c r="B22" s="7" t="s">
        <v>8</v>
      </c>
      <c r="C22" s="48"/>
      <c r="D22" s="49"/>
      <c r="E22" s="49"/>
      <c r="F22" s="50"/>
      <c r="H22" s="8"/>
    </row>
    <row r="23" spans="1:8" x14ac:dyDescent="0.35">
      <c r="A23" s="6">
        <f>DAY(H12)</f>
        <v>4</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179</v>
      </c>
      <c r="D27" s="58"/>
      <c r="E27" s="58"/>
      <c r="F27" s="59"/>
    </row>
    <row r="28" spans="1:8" ht="13" customHeight="1" x14ac:dyDescent="0.35">
      <c r="A28" s="6">
        <f>MONTH(H13)</f>
        <v>12</v>
      </c>
      <c r="B28" s="7" t="s">
        <v>8</v>
      </c>
      <c r="C28" s="48"/>
      <c r="D28" s="49"/>
      <c r="E28" s="49"/>
      <c r="F28" s="50"/>
    </row>
    <row r="29" spans="1:8" ht="13" customHeight="1" x14ac:dyDescent="0.35">
      <c r="A29" s="6">
        <f>DAY(H13)</f>
        <v>5</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175</v>
      </c>
      <c r="D33" s="58"/>
      <c r="E33" s="58"/>
      <c r="F33" s="59"/>
    </row>
    <row r="34" spans="1:6" ht="13.5" customHeight="1" x14ac:dyDescent="0.35">
      <c r="A34" s="6">
        <f>MONTH(H14)</f>
        <v>12</v>
      </c>
      <c r="B34" s="7" t="s">
        <v>8</v>
      </c>
      <c r="C34" s="48"/>
      <c r="D34" s="49"/>
      <c r="E34" s="49"/>
      <c r="F34" s="50"/>
    </row>
    <row r="35" spans="1:6" ht="13.5" customHeight="1" x14ac:dyDescent="0.35">
      <c r="A35" s="6">
        <f>DAY(H14)</f>
        <v>6</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12</v>
      </c>
      <c r="B40" s="7" t="s">
        <v>8</v>
      </c>
      <c r="C40" s="25"/>
      <c r="D40" s="26"/>
      <c r="E40" s="26"/>
      <c r="F40" s="27"/>
    </row>
    <row r="41" spans="1:6" ht="13" customHeight="1" x14ac:dyDescent="0.35">
      <c r="A41" s="6">
        <f>DAY(H15)</f>
        <v>7</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12</v>
      </c>
      <c r="B46" s="7" t="s">
        <v>8</v>
      </c>
      <c r="C46" s="25"/>
      <c r="D46" s="26"/>
      <c r="E46" s="26"/>
      <c r="F46" s="27"/>
    </row>
    <row r="47" spans="1:6" x14ac:dyDescent="0.35">
      <c r="A47" s="6">
        <f>DAY(H16)</f>
        <v>8</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45632</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EB5D-EC10-4189-84D6-AAA092BC2A75}">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180</v>
      </c>
      <c r="D9" s="58"/>
      <c r="E9" s="58"/>
      <c r="F9" s="59"/>
      <c r="H9" s="1" t="s">
        <v>7</v>
      </c>
    </row>
    <row r="10" spans="1:8" ht="13" customHeight="1" x14ac:dyDescent="0.35">
      <c r="A10" s="6">
        <f>MONTH(H10)</f>
        <v>12</v>
      </c>
      <c r="B10" s="7" t="s">
        <v>8</v>
      </c>
      <c r="C10" s="48"/>
      <c r="D10" s="49"/>
      <c r="E10" s="49"/>
      <c r="F10" s="50"/>
      <c r="H10" s="8">
        <v>45635</v>
      </c>
    </row>
    <row r="11" spans="1:8" ht="13" customHeight="1" x14ac:dyDescent="0.35">
      <c r="A11" s="6">
        <f>DAY(H10)</f>
        <v>9</v>
      </c>
      <c r="B11" s="7" t="s">
        <v>9</v>
      </c>
      <c r="C11" s="48"/>
      <c r="D11" s="49"/>
      <c r="E11" s="49"/>
      <c r="F11" s="50"/>
      <c r="H11" s="8">
        <v>45636</v>
      </c>
    </row>
    <row r="12" spans="1:8" ht="13" customHeight="1" x14ac:dyDescent="0.35">
      <c r="A12" s="31" t="str">
        <f>"("&amp;TEXT(H10, "aaa")&amp;")"</f>
        <v>(月)</v>
      </c>
      <c r="B12" s="32"/>
      <c r="C12" s="48"/>
      <c r="D12" s="49"/>
      <c r="E12" s="49"/>
      <c r="F12" s="50"/>
      <c r="H12" s="8">
        <v>45637</v>
      </c>
    </row>
    <row r="13" spans="1:8" ht="13" customHeight="1" x14ac:dyDescent="0.35">
      <c r="A13" s="9"/>
      <c r="C13" s="48"/>
      <c r="D13" s="49"/>
      <c r="E13" s="49"/>
      <c r="F13" s="50"/>
      <c r="H13" s="8">
        <v>45638</v>
      </c>
    </row>
    <row r="14" spans="1:8" ht="232.5" customHeight="1" x14ac:dyDescent="0.35">
      <c r="A14" s="10"/>
      <c r="B14" s="11"/>
      <c r="C14" s="54"/>
      <c r="D14" s="55"/>
      <c r="E14" s="55"/>
      <c r="F14" s="56"/>
      <c r="H14" s="8">
        <v>45639</v>
      </c>
    </row>
    <row r="15" spans="1:8" ht="263.25" customHeight="1" x14ac:dyDescent="0.35">
      <c r="A15" s="4"/>
      <c r="B15" s="5"/>
      <c r="C15" s="57" t="s">
        <v>181</v>
      </c>
      <c r="D15" s="58"/>
      <c r="E15" s="58"/>
      <c r="F15" s="59"/>
      <c r="H15" s="8">
        <v>45640</v>
      </c>
    </row>
    <row r="16" spans="1:8" x14ac:dyDescent="0.35">
      <c r="A16" s="6">
        <f>MONTH(H11)</f>
        <v>12</v>
      </c>
      <c r="B16" s="7" t="s">
        <v>8</v>
      </c>
      <c r="C16" s="48"/>
      <c r="D16" s="49"/>
      <c r="E16" s="49"/>
      <c r="F16" s="50"/>
      <c r="H16" s="8">
        <v>45641</v>
      </c>
    </row>
    <row r="17" spans="1:8" x14ac:dyDescent="0.35">
      <c r="A17" s="6">
        <f>DAY(H11)</f>
        <v>10</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182</v>
      </c>
      <c r="D21" s="58"/>
      <c r="E21" s="58"/>
      <c r="F21" s="59"/>
      <c r="H21" s="8"/>
    </row>
    <row r="22" spans="1:8" x14ac:dyDescent="0.35">
      <c r="A22" s="6">
        <f>MONTH(H12)</f>
        <v>12</v>
      </c>
      <c r="B22" s="7" t="s">
        <v>8</v>
      </c>
      <c r="C22" s="48"/>
      <c r="D22" s="49"/>
      <c r="E22" s="49"/>
      <c r="F22" s="50"/>
      <c r="H22" s="8"/>
    </row>
    <row r="23" spans="1:8" x14ac:dyDescent="0.35">
      <c r="A23" s="6">
        <f>DAY(H12)</f>
        <v>11</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183</v>
      </c>
      <c r="D27" s="58"/>
      <c r="E27" s="58"/>
      <c r="F27" s="59"/>
    </row>
    <row r="28" spans="1:8" ht="13" customHeight="1" x14ac:dyDescent="0.35">
      <c r="A28" s="6">
        <f>MONTH(H13)</f>
        <v>12</v>
      </c>
      <c r="B28" s="7" t="s">
        <v>8</v>
      </c>
      <c r="C28" s="48"/>
      <c r="D28" s="49"/>
      <c r="E28" s="49"/>
      <c r="F28" s="50"/>
    </row>
    <row r="29" spans="1:8" ht="13" customHeight="1" x14ac:dyDescent="0.35">
      <c r="A29" s="6">
        <f>DAY(H13)</f>
        <v>12</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184</v>
      </c>
      <c r="D33" s="58"/>
      <c r="E33" s="58"/>
      <c r="F33" s="59"/>
    </row>
    <row r="34" spans="1:6" ht="13.5" customHeight="1" x14ac:dyDescent="0.35">
      <c r="A34" s="6">
        <f>MONTH(H14)</f>
        <v>12</v>
      </c>
      <c r="B34" s="7" t="s">
        <v>8</v>
      </c>
      <c r="C34" s="48"/>
      <c r="D34" s="49"/>
      <c r="E34" s="49"/>
      <c r="F34" s="50"/>
    </row>
    <row r="35" spans="1:6" ht="13.5" customHeight="1" x14ac:dyDescent="0.35">
      <c r="A35" s="6">
        <f>DAY(H14)</f>
        <v>13</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12</v>
      </c>
      <c r="B40" s="7" t="s">
        <v>8</v>
      </c>
      <c r="C40" s="25"/>
      <c r="D40" s="26"/>
      <c r="E40" s="26"/>
      <c r="F40" s="27"/>
    </row>
    <row r="41" spans="1:6" ht="13" customHeight="1" x14ac:dyDescent="0.35">
      <c r="A41" s="6">
        <f>DAY(H15)</f>
        <v>14</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12</v>
      </c>
      <c r="B46" s="7" t="s">
        <v>8</v>
      </c>
      <c r="C46" s="25"/>
      <c r="D46" s="26"/>
      <c r="E46" s="26"/>
      <c r="F46" s="27"/>
    </row>
    <row r="47" spans="1:6" x14ac:dyDescent="0.35">
      <c r="A47" s="6">
        <f>DAY(H16)</f>
        <v>15</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45639</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2721-1BEB-46E3-8AF7-358DFAE0BF73}">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185</v>
      </c>
      <c r="D9" s="58"/>
      <c r="E9" s="58"/>
      <c r="F9" s="59"/>
      <c r="H9" s="1" t="s">
        <v>7</v>
      </c>
    </row>
    <row r="10" spans="1:8" ht="13" customHeight="1" x14ac:dyDescent="0.35">
      <c r="A10" s="6">
        <f>MONTH(H10)</f>
        <v>12</v>
      </c>
      <c r="B10" s="7" t="s">
        <v>8</v>
      </c>
      <c r="C10" s="48"/>
      <c r="D10" s="49"/>
      <c r="E10" s="49"/>
      <c r="F10" s="50"/>
      <c r="H10" s="8">
        <v>45642</v>
      </c>
    </row>
    <row r="11" spans="1:8" ht="13" customHeight="1" x14ac:dyDescent="0.35">
      <c r="A11" s="6">
        <f>DAY(H10)</f>
        <v>16</v>
      </c>
      <c r="B11" s="7" t="s">
        <v>9</v>
      </c>
      <c r="C11" s="48"/>
      <c r="D11" s="49"/>
      <c r="E11" s="49"/>
      <c r="F11" s="50"/>
      <c r="H11" s="8">
        <v>45643</v>
      </c>
    </row>
    <row r="12" spans="1:8" ht="13" customHeight="1" x14ac:dyDescent="0.35">
      <c r="A12" s="31" t="str">
        <f>"("&amp;TEXT(H10, "aaa")&amp;")"</f>
        <v>(月)</v>
      </c>
      <c r="B12" s="32"/>
      <c r="C12" s="48"/>
      <c r="D12" s="49"/>
      <c r="E12" s="49"/>
      <c r="F12" s="50"/>
      <c r="H12" s="8">
        <v>45644</v>
      </c>
    </row>
    <row r="13" spans="1:8" ht="13" customHeight="1" x14ac:dyDescent="0.35">
      <c r="A13" s="9"/>
      <c r="C13" s="48"/>
      <c r="D13" s="49"/>
      <c r="E13" s="49"/>
      <c r="F13" s="50"/>
      <c r="H13" s="8">
        <v>45645</v>
      </c>
    </row>
    <row r="14" spans="1:8" ht="232.5" customHeight="1" x14ac:dyDescent="0.35">
      <c r="A14" s="10"/>
      <c r="B14" s="11"/>
      <c r="C14" s="54"/>
      <c r="D14" s="55"/>
      <c r="E14" s="55"/>
      <c r="F14" s="56"/>
      <c r="H14" s="8">
        <v>45646</v>
      </c>
    </row>
    <row r="15" spans="1:8" ht="263.25" customHeight="1" x14ac:dyDescent="0.35">
      <c r="A15" s="4"/>
      <c r="B15" s="5"/>
      <c r="C15" s="57" t="s">
        <v>186</v>
      </c>
      <c r="D15" s="58"/>
      <c r="E15" s="58"/>
      <c r="F15" s="59"/>
      <c r="H15" s="8">
        <v>45647</v>
      </c>
    </row>
    <row r="16" spans="1:8" x14ac:dyDescent="0.35">
      <c r="A16" s="6">
        <f>MONTH(H11)</f>
        <v>12</v>
      </c>
      <c r="B16" s="7" t="s">
        <v>8</v>
      </c>
      <c r="C16" s="48"/>
      <c r="D16" s="49"/>
      <c r="E16" s="49"/>
      <c r="F16" s="50"/>
      <c r="H16" s="8">
        <v>45648</v>
      </c>
    </row>
    <row r="17" spans="1:8" x14ac:dyDescent="0.35">
      <c r="A17" s="6">
        <f>DAY(H11)</f>
        <v>17</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187</v>
      </c>
      <c r="D21" s="58"/>
      <c r="E21" s="58"/>
      <c r="F21" s="59"/>
      <c r="H21" s="8"/>
    </row>
    <row r="22" spans="1:8" x14ac:dyDescent="0.35">
      <c r="A22" s="6">
        <f>MONTH(H12)</f>
        <v>12</v>
      </c>
      <c r="B22" s="7" t="s">
        <v>8</v>
      </c>
      <c r="C22" s="48"/>
      <c r="D22" s="49"/>
      <c r="E22" s="49"/>
      <c r="F22" s="50"/>
      <c r="H22" s="8"/>
    </row>
    <row r="23" spans="1:8" x14ac:dyDescent="0.35">
      <c r="A23" s="6">
        <f>DAY(H12)</f>
        <v>18</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188</v>
      </c>
      <c r="D27" s="58"/>
      <c r="E27" s="58"/>
      <c r="F27" s="59"/>
    </row>
    <row r="28" spans="1:8" ht="13" customHeight="1" x14ac:dyDescent="0.35">
      <c r="A28" s="6">
        <f>MONTH(H13)</f>
        <v>12</v>
      </c>
      <c r="B28" s="7" t="s">
        <v>8</v>
      </c>
      <c r="C28" s="48"/>
      <c r="D28" s="49"/>
      <c r="E28" s="49"/>
      <c r="F28" s="50"/>
    </row>
    <row r="29" spans="1:8" ht="13" customHeight="1" x14ac:dyDescent="0.35">
      <c r="A29" s="6">
        <f>DAY(H13)</f>
        <v>19</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189</v>
      </c>
      <c r="D33" s="58"/>
      <c r="E33" s="58"/>
      <c r="F33" s="59"/>
    </row>
    <row r="34" spans="1:6" ht="13.5" customHeight="1" x14ac:dyDescent="0.35">
      <c r="A34" s="6">
        <f>MONTH(H14)</f>
        <v>12</v>
      </c>
      <c r="B34" s="7" t="s">
        <v>8</v>
      </c>
      <c r="C34" s="48"/>
      <c r="D34" s="49"/>
      <c r="E34" s="49"/>
      <c r="F34" s="50"/>
    </row>
    <row r="35" spans="1:6" ht="13.5" customHeight="1" x14ac:dyDescent="0.35">
      <c r="A35" s="6">
        <f>DAY(H14)</f>
        <v>20</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12</v>
      </c>
      <c r="B40" s="7" t="s">
        <v>8</v>
      </c>
      <c r="C40" s="25"/>
      <c r="D40" s="26"/>
      <c r="E40" s="26"/>
      <c r="F40" s="27"/>
    </row>
    <row r="41" spans="1:6" ht="13" customHeight="1" x14ac:dyDescent="0.35">
      <c r="A41" s="6">
        <f>DAY(H15)</f>
        <v>21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12</v>
      </c>
      <c r="B46" s="7" t="s">
        <v>8</v>
      </c>
      <c r="C46" s="25"/>
      <c r="D46" s="26"/>
      <c r="E46" s="26"/>
      <c r="F46" s="27"/>
    </row>
    <row r="47" spans="1:6" x14ac:dyDescent="0.35">
      <c r="A47" s="6">
        <f>DAY(H16)</f>
        <v>22</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45646</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6A7F0-D8C9-4A28-91BD-285421AD68FC}">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190</v>
      </c>
      <c r="D9" s="58"/>
      <c r="E9" s="58"/>
      <c r="F9" s="59"/>
      <c r="H9" s="1" t="s">
        <v>7</v>
      </c>
    </row>
    <row r="10" spans="1:8" ht="13" customHeight="1" x14ac:dyDescent="0.35">
      <c r="A10" s="6">
        <f>MONTH(H10)</f>
        <v>12</v>
      </c>
      <c r="B10" s="7" t="s">
        <v>8</v>
      </c>
      <c r="C10" s="48"/>
      <c r="D10" s="49"/>
      <c r="E10" s="49"/>
      <c r="F10" s="50"/>
      <c r="H10" s="8">
        <v>45649</v>
      </c>
    </row>
    <row r="11" spans="1:8" ht="13" customHeight="1" x14ac:dyDescent="0.35">
      <c r="A11" s="6">
        <f>DAY(H10)</f>
        <v>23</v>
      </c>
      <c r="B11" s="7" t="s">
        <v>9</v>
      </c>
      <c r="C11" s="48"/>
      <c r="D11" s="49"/>
      <c r="E11" s="49"/>
      <c r="F11" s="50"/>
      <c r="H11" s="8">
        <v>45650</v>
      </c>
    </row>
    <row r="12" spans="1:8" ht="13" customHeight="1" x14ac:dyDescent="0.35">
      <c r="A12" s="31" t="str">
        <f>"("&amp;TEXT(H10, "aaa")&amp;")"</f>
        <v>(月)</v>
      </c>
      <c r="B12" s="32"/>
      <c r="C12" s="48"/>
      <c r="D12" s="49"/>
      <c r="E12" s="49"/>
      <c r="F12" s="50"/>
      <c r="H12" s="8">
        <v>45651</v>
      </c>
    </row>
    <row r="13" spans="1:8" ht="13" customHeight="1" x14ac:dyDescent="0.35">
      <c r="A13" s="9"/>
      <c r="C13" s="48"/>
      <c r="D13" s="49"/>
      <c r="E13" s="49"/>
      <c r="F13" s="50"/>
      <c r="H13" s="8">
        <v>45652</v>
      </c>
    </row>
    <row r="14" spans="1:8" ht="232.5" customHeight="1" x14ac:dyDescent="0.35">
      <c r="A14" s="10"/>
      <c r="B14" s="11"/>
      <c r="C14" s="54"/>
      <c r="D14" s="55"/>
      <c r="E14" s="55"/>
      <c r="F14" s="56"/>
      <c r="H14" s="8">
        <v>45653</v>
      </c>
    </row>
    <row r="15" spans="1:8" ht="263.25" customHeight="1" x14ac:dyDescent="0.35">
      <c r="A15" s="4"/>
      <c r="B15" s="5"/>
      <c r="C15" s="57" t="s">
        <v>191</v>
      </c>
      <c r="D15" s="58"/>
      <c r="E15" s="58"/>
      <c r="F15" s="59"/>
      <c r="H15" s="8">
        <v>45654</v>
      </c>
    </row>
    <row r="16" spans="1:8" x14ac:dyDescent="0.35">
      <c r="A16" s="6">
        <f>MONTH(H11)</f>
        <v>12</v>
      </c>
      <c r="B16" s="7" t="s">
        <v>8</v>
      </c>
      <c r="C16" s="48"/>
      <c r="D16" s="49"/>
      <c r="E16" s="49"/>
      <c r="F16" s="50"/>
      <c r="H16" s="8">
        <v>45655</v>
      </c>
    </row>
    <row r="17" spans="1:8" x14ac:dyDescent="0.35">
      <c r="A17" s="6">
        <f>DAY(H11)</f>
        <v>24</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192</v>
      </c>
      <c r="D21" s="58"/>
      <c r="E21" s="58"/>
      <c r="F21" s="59"/>
      <c r="H21" s="8"/>
    </row>
    <row r="22" spans="1:8" x14ac:dyDescent="0.35">
      <c r="A22" s="6">
        <f>MONTH(H12)</f>
        <v>12</v>
      </c>
      <c r="B22" s="7" t="s">
        <v>8</v>
      </c>
      <c r="C22" s="48"/>
      <c r="D22" s="49"/>
      <c r="E22" s="49"/>
      <c r="F22" s="50"/>
      <c r="H22" s="8"/>
    </row>
    <row r="23" spans="1:8" x14ac:dyDescent="0.35">
      <c r="A23" s="6">
        <f>DAY(H12)</f>
        <v>25</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193</v>
      </c>
      <c r="D27" s="58"/>
      <c r="E27" s="58"/>
      <c r="F27" s="59"/>
    </row>
    <row r="28" spans="1:8" ht="13" customHeight="1" x14ac:dyDescent="0.35">
      <c r="A28" s="6">
        <f>MONTH(H13)</f>
        <v>12</v>
      </c>
      <c r="B28" s="7" t="s">
        <v>8</v>
      </c>
      <c r="C28" s="48"/>
      <c r="D28" s="49"/>
      <c r="E28" s="49"/>
      <c r="F28" s="50"/>
    </row>
    <row r="29" spans="1:8" ht="13" customHeight="1" x14ac:dyDescent="0.35">
      <c r="A29" s="6">
        <f>DAY(H13)</f>
        <v>26</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194</v>
      </c>
      <c r="D33" s="58"/>
      <c r="E33" s="58"/>
      <c r="F33" s="59"/>
    </row>
    <row r="34" spans="1:6" ht="13.5" customHeight="1" x14ac:dyDescent="0.35">
      <c r="A34" s="6">
        <f>MONTH(H14)</f>
        <v>12</v>
      </c>
      <c r="B34" s="7" t="s">
        <v>8</v>
      </c>
      <c r="C34" s="48"/>
      <c r="D34" s="49"/>
      <c r="E34" s="49"/>
      <c r="F34" s="50"/>
    </row>
    <row r="35" spans="1:6" ht="13.5" customHeight="1" x14ac:dyDescent="0.35">
      <c r="A35" s="6">
        <f>DAY(H14)</f>
        <v>27</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12</v>
      </c>
      <c r="B40" s="7" t="s">
        <v>8</v>
      </c>
      <c r="C40" s="25"/>
      <c r="D40" s="26"/>
      <c r="E40" s="26"/>
      <c r="F40" s="27"/>
    </row>
    <row r="41" spans="1:6" ht="13" customHeight="1" x14ac:dyDescent="0.35">
      <c r="A41" s="6">
        <f>DAY(H15)</f>
        <v>28</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12</v>
      </c>
      <c r="B46" s="7" t="s">
        <v>8</v>
      </c>
      <c r="C46" s="25"/>
      <c r="D46" s="26"/>
      <c r="E46" s="26"/>
      <c r="F46" s="27"/>
    </row>
    <row r="47" spans="1:6" x14ac:dyDescent="0.35">
      <c r="A47" s="6">
        <f>DAY(H16)</f>
        <v>29</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45653</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5FBB9-783A-4556-9E83-E567ECA78EDE}">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28</v>
      </c>
      <c r="D9" s="13"/>
      <c r="E9" s="13"/>
      <c r="F9" s="14"/>
      <c r="H9" s="1" t="s">
        <v>7</v>
      </c>
    </row>
    <row r="10" spans="1:8" ht="13" customHeight="1" x14ac:dyDescent="0.35">
      <c r="A10" s="6">
        <f>MONTH(H10)</f>
        <v>4</v>
      </c>
      <c r="B10" s="7" t="s">
        <v>8</v>
      </c>
      <c r="C10" s="15"/>
      <c r="D10" s="16"/>
      <c r="E10" s="16"/>
      <c r="F10" s="17"/>
      <c r="H10" s="8">
        <v>45404</v>
      </c>
    </row>
    <row r="11" spans="1:8" ht="13" customHeight="1" x14ac:dyDescent="0.35">
      <c r="A11" s="6">
        <f>DAY(H10)</f>
        <v>22</v>
      </c>
      <c r="B11" s="7" t="s">
        <v>9</v>
      </c>
      <c r="C11" s="15"/>
      <c r="D11" s="16"/>
      <c r="E11" s="16"/>
      <c r="F11" s="17"/>
      <c r="H11" s="8">
        <v>45405</v>
      </c>
    </row>
    <row r="12" spans="1:8" ht="13" customHeight="1" x14ac:dyDescent="0.35">
      <c r="A12" s="31" t="str">
        <f>"("&amp;TEXT(H10, "aaa")&amp;")"</f>
        <v>(月)</v>
      </c>
      <c r="B12" s="32"/>
      <c r="C12" s="15"/>
      <c r="D12" s="16"/>
      <c r="E12" s="16"/>
      <c r="F12" s="17"/>
      <c r="H12" s="8">
        <v>45406</v>
      </c>
    </row>
    <row r="13" spans="1:8" ht="13" customHeight="1" x14ac:dyDescent="0.35">
      <c r="A13" s="9"/>
      <c r="C13" s="15"/>
      <c r="D13" s="16"/>
      <c r="E13" s="16"/>
      <c r="F13" s="17"/>
      <c r="H13" s="8">
        <v>45407</v>
      </c>
    </row>
    <row r="14" spans="1:8" ht="232.5" customHeight="1" x14ac:dyDescent="0.35">
      <c r="A14" s="10"/>
      <c r="B14" s="11"/>
      <c r="C14" s="18"/>
      <c r="D14" s="19"/>
      <c r="E14" s="19"/>
      <c r="F14" s="20"/>
      <c r="H14" s="8">
        <v>45408</v>
      </c>
    </row>
    <row r="15" spans="1:8" ht="134.25" customHeight="1" x14ac:dyDescent="0.35">
      <c r="A15" s="4"/>
      <c r="B15" s="5"/>
      <c r="C15" s="12" t="s">
        <v>28</v>
      </c>
      <c r="D15" s="13"/>
      <c r="E15" s="13"/>
      <c r="F15" s="14"/>
      <c r="H15" s="8">
        <v>45409</v>
      </c>
    </row>
    <row r="16" spans="1:8" ht="13.5" customHeight="1" x14ac:dyDescent="0.35">
      <c r="A16" s="6">
        <f>MONTH(H11)</f>
        <v>4</v>
      </c>
      <c r="B16" s="7" t="s">
        <v>8</v>
      </c>
      <c r="C16" s="15"/>
      <c r="D16" s="16"/>
      <c r="E16" s="16"/>
      <c r="F16" s="17"/>
      <c r="H16" s="8">
        <v>45410</v>
      </c>
    </row>
    <row r="17" spans="1:8" ht="13.5" customHeight="1" x14ac:dyDescent="0.35">
      <c r="A17" s="6">
        <f>DAY(H11)</f>
        <v>23</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28</v>
      </c>
      <c r="D21" s="13"/>
      <c r="E21" s="13"/>
      <c r="F21" s="14"/>
    </row>
    <row r="22" spans="1:8" ht="13.5" customHeight="1" x14ac:dyDescent="0.35">
      <c r="A22" s="6">
        <f>MONTH(H12)</f>
        <v>4</v>
      </c>
      <c r="B22" s="7" t="s">
        <v>8</v>
      </c>
      <c r="C22" s="15"/>
      <c r="D22" s="16"/>
      <c r="E22" s="16"/>
      <c r="F22" s="17"/>
    </row>
    <row r="23" spans="1:8" ht="13.5" customHeight="1" x14ac:dyDescent="0.35">
      <c r="A23" s="6">
        <f>DAY(H12)</f>
        <v>24</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126.75" customHeight="1" x14ac:dyDescent="0.35">
      <c r="A26" s="10"/>
      <c r="B26" s="11"/>
      <c r="C26" s="18"/>
      <c r="D26" s="19"/>
      <c r="E26" s="19"/>
      <c r="F26" s="20"/>
    </row>
    <row r="27" spans="1:8" ht="96.75" customHeight="1" x14ac:dyDescent="0.35">
      <c r="A27" s="4"/>
      <c r="B27" s="5"/>
      <c r="C27" s="12" t="s">
        <v>29</v>
      </c>
      <c r="D27" s="13"/>
      <c r="E27" s="13"/>
      <c r="F27" s="14"/>
    </row>
    <row r="28" spans="1:8" ht="13" customHeight="1" x14ac:dyDescent="0.35">
      <c r="A28" s="6">
        <f>MONTH(H13)</f>
        <v>4</v>
      </c>
      <c r="B28" s="7" t="s">
        <v>8</v>
      </c>
      <c r="C28" s="15"/>
      <c r="D28" s="16"/>
      <c r="E28" s="16"/>
      <c r="F28" s="17"/>
    </row>
    <row r="29" spans="1:8" ht="13" customHeight="1" x14ac:dyDescent="0.35">
      <c r="A29" s="6">
        <f>DAY(H13)</f>
        <v>25</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30</v>
      </c>
      <c r="D33" s="13"/>
      <c r="E33" s="13"/>
      <c r="F33" s="14"/>
    </row>
    <row r="34" spans="1:6" ht="13.5" customHeight="1" x14ac:dyDescent="0.35">
      <c r="A34" s="6">
        <f>MONTH(H14)</f>
        <v>4</v>
      </c>
      <c r="B34" s="7" t="s">
        <v>8</v>
      </c>
      <c r="C34" s="15"/>
      <c r="D34" s="16"/>
      <c r="E34" s="16"/>
      <c r="F34" s="17"/>
    </row>
    <row r="35" spans="1:6" ht="13.5" customHeight="1" x14ac:dyDescent="0.35">
      <c r="A35" s="6">
        <f>DAY(H14)</f>
        <v>26</v>
      </c>
      <c r="B35" s="7" t="s">
        <v>9</v>
      </c>
      <c r="C35" s="15"/>
      <c r="D35" s="16"/>
      <c r="E35" s="16"/>
      <c r="F35" s="17"/>
    </row>
    <row r="36" spans="1:6" ht="13.5" customHeight="1" x14ac:dyDescent="0.35">
      <c r="A36" s="31" t="str">
        <f>"("&amp;TEXT(H14, "aaa")&amp;")"</f>
        <v>(金)</v>
      </c>
      <c r="B36" s="32"/>
      <c r="C36" s="15"/>
      <c r="D36" s="16"/>
      <c r="E36" s="16"/>
      <c r="F36" s="17"/>
    </row>
    <row r="37" spans="1:6" ht="13.5" hidden="1" customHeight="1" x14ac:dyDescent="0.35">
      <c r="A37" s="9"/>
      <c r="C37" s="15"/>
      <c r="D37" s="16"/>
      <c r="E37" s="16"/>
      <c r="F37" s="17"/>
    </row>
    <row r="38" spans="1:6" ht="274.5" customHeight="1" x14ac:dyDescent="0.35">
      <c r="A38" s="10"/>
      <c r="B38" s="11"/>
      <c r="C38" s="18"/>
      <c r="D38" s="19"/>
      <c r="E38" s="19"/>
      <c r="F38" s="20"/>
    </row>
    <row r="39" spans="1:6" x14ac:dyDescent="0.35">
      <c r="A39" s="4"/>
      <c r="B39" s="5"/>
      <c r="C39" s="22" t="s">
        <v>10</v>
      </c>
      <c r="D39" s="23"/>
      <c r="E39" s="23"/>
      <c r="F39" s="24"/>
    </row>
    <row r="40" spans="1:6" x14ac:dyDescent="0.35">
      <c r="A40" s="6">
        <f>MONTH(H15)</f>
        <v>4</v>
      </c>
      <c r="B40" s="7" t="s">
        <v>8</v>
      </c>
      <c r="C40" s="25"/>
      <c r="D40" s="26"/>
      <c r="E40" s="26"/>
      <c r="F40" s="27"/>
    </row>
    <row r="41" spans="1:6" x14ac:dyDescent="0.35">
      <c r="A41" s="6">
        <f>DAY(H15)</f>
        <v>27</v>
      </c>
      <c r="B41" s="7" t="s">
        <v>9</v>
      </c>
      <c r="C41" s="25"/>
      <c r="D41" s="26"/>
      <c r="E41" s="26"/>
      <c r="F41" s="27"/>
    </row>
    <row r="42" spans="1:6" x14ac:dyDescent="0.35">
      <c r="A42" s="31" t="str">
        <f>"("&amp;TEXT(H15, "aaa")&amp;")"</f>
        <v>(土)</v>
      </c>
      <c r="B42" s="32"/>
      <c r="C42" s="25"/>
      <c r="D42" s="26"/>
      <c r="E42" s="26"/>
      <c r="F42" s="27"/>
    </row>
    <row r="43" spans="1:6" x14ac:dyDescent="0.35">
      <c r="A43" s="9"/>
      <c r="C43" s="25"/>
      <c r="D43" s="26"/>
      <c r="E43" s="26"/>
      <c r="F43" s="27"/>
    </row>
    <row r="44" spans="1:6" x14ac:dyDescent="0.35">
      <c r="A44" s="10"/>
      <c r="B44" s="11"/>
      <c r="C44" s="28"/>
      <c r="D44" s="29"/>
      <c r="E44" s="29"/>
      <c r="F44" s="30"/>
    </row>
    <row r="45" spans="1:6" x14ac:dyDescent="0.35">
      <c r="A45" s="4"/>
      <c r="B45" s="5"/>
      <c r="C45" s="22" t="s">
        <v>10</v>
      </c>
      <c r="D45" s="23"/>
      <c r="E45" s="23"/>
      <c r="F45" s="24"/>
    </row>
    <row r="46" spans="1:6" x14ac:dyDescent="0.35">
      <c r="A46" s="6">
        <f>MONTH(H16)</f>
        <v>4</v>
      </c>
      <c r="B46" s="7" t="s">
        <v>8</v>
      </c>
      <c r="C46" s="25"/>
      <c r="D46" s="26"/>
      <c r="E46" s="26"/>
      <c r="F46" s="27"/>
    </row>
    <row r="47" spans="1:6" x14ac:dyDescent="0.35">
      <c r="A47" s="6">
        <f>DAY(H16)</f>
        <v>28</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45408</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94862-6330-4F48-8988-10C8D71F2CE3}">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195</v>
      </c>
      <c r="D9" s="58"/>
      <c r="E9" s="58"/>
      <c r="F9" s="59"/>
      <c r="H9" s="1" t="s">
        <v>7</v>
      </c>
    </row>
    <row r="10" spans="1:8" ht="13" customHeight="1" x14ac:dyDescent="0.35">
      <c r="A10" s="6">
        <f>MONTH(H10)</f>
        <v>1</v>
      </c>
      <c r="B10" s="7" t="s">
        <v>8</v>
      </c>
      <c r="C10" s="48"/>
      <c r="D10" s="49"/>
      <c r="E10" s="49"/>
      <c r="F10" s="50"/>
      <c r="H10" s="8">
        <v>45663</v>
      </c>
    </row>
    <row r="11" spans="1:8" ht="13" customHeight="1" x14ac:dyDescent="0.35">
      <c r="A11" s="6">
        <f>DAY(H10)</f>
        <v>6</v>
      </c>
      <c r="B11" s="7" t="s">
        <v>9</v>
      </c>
      <c r="C11" s="48"/>
      <c r="D11" s="49"/>
      <c r="E11" s="49"/>
      <c r="F11" s="50"/>
      <c r="H11" s="8">
        <v>45664</v>
      </c>
    </row>
    <row r="12" spans="1:8" ht="13" customHeight="1" x14ac:dyDescent="0.35">
      <c r="A12" s="31" t="str">
        <f>"("&amp;TEXT(H10, "aaa")&amp;")"</f>
        <v>(月)</v>
      </c>
      <c r="B12" s="32"/>
      <c r="C12" s="48"/>
      <c r="D12" s="49"/>
      <c r="E12" s="49"/>
      <c r="F12" s="50"/>
      <c r="H12" s="8">
        <v>45665</v>
      </c>
    </row>
    <row r="13" spans="1:8" ht="13" customHeight="1" x14ac:dyDescent="0.35">
      <c r="A13" s="9"/>
      <c r="C13" s="48"/>
      <c r="D13" s="49"/>
      <c r="E13" s="49"/>
      <c r="F13" s="50"/>
      <c r="H13" s="8">
        <v>45666</v>
      </c>
    </row>
    <row r="14" spans="1:8" ht="232.5" customHeight="1" x14ac:dyDescent="0.35">
      <c r="A14" s="10"/>
      <c r="B14" s="11"/>
      <c r="C14" s="54"/>
      <c r="D14" s="55"/>
      <c r="E14" s="55"/>
      <c r="F14" s="56"/>
      <c r="H14" s="8">
        <v>45667</v>
      </c>
    </row>
    <row r="15" spans="1:8" ht="263.25" customHeight="1" x14ac:dyDescent="0.35">
      <c r="A15" s="4"/>
      <c r="B15" s="5"/>
      <c r="C15" s="57" t="s">
        <v>196</v>
      </c>
      <c r="D15" s="58"/>
      <c r="E15" s="58"/>
      <c r="F15" s="59"/>
      <c r="H15" s="8">
        <v>45668</v>
      </c>
    </row>
    <row r="16" spans="1:8" x14ac:dyDescent="0.35">
      <c r="A16" s="6">
        <f>MONTH(H11)</f>
        <v>1</v>
      </c>
      <c r="B16" s="7" t="s">
        <v>8</v>
      </c>
      <c r="C16" s="48"/>
      <c r="D16" s="49"/>
      <c r="E16" s="49"/>
      <c r="F16" s="50"/>
      <c r="H16" s="8">
        <v>45669</v>
      </c>
    </row>
    <row r="17" spans="1:8" x14ac:dyDescent="0.35">
      <c r="A17" s="6">
        <f>DAY(H11)</f>
        <v>7</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10</v>
      </c>
      <c r="D21" s="58"/>
      <c r="E21" s="58"/>
      <c r="F21" s="59"/>
      <c r="H21" s="8"/>
    </row>
    <row r="22" spans="1:8" x14ac:dyDescent="0.35">
      <c r="A22" s="6">
        <f>MONTH(H12)</f>
        <v>1</v>
      </c>
      <c r="B22" s="7" t="s">
        <v>8</v>
      </c>
      <c r="C22" s="48"/>
      <c r="D22" s="49"/>
      <c r="E22" s="49"/>
      <c r="F22" s="50"/>
      <c r="H22" s="8"/>
    </row>
    <row r="23" spans="1:8" x14ac:dyDescent="0.35">
      <c r="A23" s="6">
        <f>DAY(H12)</f>
        <v>8</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197</v>
      </c>
      <c r="D27" s="58"/>
      <c r="E27" s="58"/>
      <c r="F27" s="59"/>
    </row>
    <row r="28" spans="1:8" ht="13" customHeight="1" x14ac:dyDescent="0.35">
      <c r="A28" s="6">
        <f>MONTH(H13)</f>
        <v>1</v>
      </c>
      <c r="B28" s="7" t="s">
        <v>8</v>
      </c>
      <c r="C28" s="48"/>
      <c r="D28" s="49"/>
      <c r="E28" s="49"/>
      <c r="F28" s="50"/>
    </row>
    <row r="29" spans="1:8" ht="13" customHeight="1" x14ac:dyDescent="0.35">
      <c r="A29" s="6">
        <f>DAY(H13)</f>
        <v>9</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198</v>
      </c>
      <c r="D33" s="58"/>
      <c r="E33" s="58"/>
      <c r="F33" s="59"/>
    </row>
    <row r="34" spans="1:6" ht="13.5" customHeight="1" x14ac:dyDescent="0.35">
      <c r="A34" s="6">
        <f>MONTH(H14)</f>
        <v>1</v>
      </c>
      <c r="B34" s="7" t="s">
        <v>8</v>
      </c>
      <c r="C34" s="48"/>
      <c r="D34" s="49"/>
      <c r="E34" s="49"/>
      <c r="F34" s="50"/>
    </row>
    <row r="35" spans="1:6" ht="13.5" customHeight="1" x14ac:dyDescent="0.35">
      <c r="A35" s="6">
        <f>DAY(H14)</f>
        <v>10</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v>
      </c>
      <c r="B40" s="7" t="s">
        <v>8</v>
      </c>
      <c r="C40" s="25"/>
      <c r="D40" s="26"/>
      <c r="E40" s="26"/>
      <c r="F40" s="27"/>
    </row>
    <row r="41" spans="1:6" ht="13" customHeight="1" x14ac:dyDescent="0.35">
      <c r="A41" s="6">
        <f>DAY(H15)</f>
        <v>11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v>
      </c>
      <c r="B46" s="7" t="s">
        <v>8</v>
      </c>
      <c r="C46" s="25"/>
      <c r="D46" s="26"/>
      <c r="E46" s="26"/>
      <c r="F46" s="27"/>
    </row>
    <row r="47" spans="1:6" x14ac:dyDescent="0.35">
      <c r="A47" s="6">
        <f>DAY(H16)</f>
        <v>12</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45667</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CC706-C25D-4974-8725-DBEB8807455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14</v>
      </c>
      <c r="D9" s="58"/>
      <c r="E9" s="58"/>
      <c r="F9" s="59"/>
      <c r="H9" s="1" t="s">
        <v>7</v>
      </c>
    </row>
    <row r="10" spans="1:8" ht="13" customHeight="1" x14ac:dyDescent="0.35">
      <c r="A10" s="6">
        <f>MONTH(H10)</f>
        <v>1</v>
      </c>
      <c r="B10" s="7" t="s">
        <v>8</v>
      </c>
      <c r="C10" s="48"/>
      <c r="D10" s="49"/>
      <c r="E10" s="49"/>
      <c r="F10" s="50"/>
      <c r="H10" s="8">
        <v>45670</v>
      </c>
    </row>
    <row r="11" spans="1:8" ht="13" customHeight="1" x14ac:dyDescent="0.35">
      <c r="A11" s="6">
        <f>DAY(H10)</f>
        <v>13</v>
      </c>
      <c r="B11" s="7" t="s">
        <v>9</v>
      </c>
      <c r="C11" s="48"/>
      <c r="D11" s="49"/>
      <c r="E11" s="49"/>
      <c r="F11" s="50"/>
      <c r="H11" s="8">
        <v>45671</v>
      </c>
    </row>
    <row r="12" spans="1:8" ht="13" customHeight="1" x14ac:dyDescent="0.35">
      <c r="A12" s="31" t="str">
        <f>"("&amp;TEXT(H10, "aaa")&amp;")"</f>
        <v>(月)</v>
      </c>
      <c r="B12" s="32"/>
      <c r="C12" s="48"/>
      <c r="D12" s="49"/>
      <c r="E12" s="49"/>
      <c r="F12" s="50"/>
      <c r="H12" s="8">
        <v>45672</v>
      </c>
    </row>
    <row r="13" spans="1:8" ht="13" customHeight="1" x14ac:dyDescent="0.35">
      <c r="A13" s="9"/>
      <c r="C13" s="48"/>
      <c r="D13" s="49"/>
      <c r="E13" s="49"/>
      <c r="F13" s="50"/>
      <c r="H13" s="8">
        <v>45673</v>
      </c>
    </row>
    <row r="14" spans="1:8" ht="232.5" customHeight="1" x14ac:dyDescent="0.35">
      <c r="A14" s="10"/>
      <c r="B14" s="11"/>
      <c r="C14" s="54"/>
      <c r="D14" s="55"/>
      <c r="E14" s="55"/>
      <c r="F14" s="56"/>
      <c r="H14" s="8">
        <v>45674</v>
      </c>
    </row>
    <row r="15" spans="1:8" ht="263.25" customHeight="1" x14ac:dyDescent="0.35">
      <c r="A15" s="4"/>
      <c r="B15" s="5"/>
      <c r="C15" s="57" t="s">
        <v>199</v>
      </c>
      <c r="D15" s="58"/>
      <c r="E15" s="58"/>
      <c r="F15" s="59"/>
      <c r="H15" s="8">
        <v>45675</v>
      </c>
    </row>
    <row r="16" spans="1:8" x14ac:dyDescent="0.35">
      <c r="A16" s="6">
        <f>MONTH(H11)</f>
        <v>1</v>
      </c>
      <c r="B16" s="7" t="s">
        <v>8</v>
      </c>
      <c r="C16" s="48"/>
      <c r="D16" s="49"/>
      <c r="E16" s="49"/>
      <c r="F16" s="50"/>
      <c r="H16" s="8">
        <v>45676</v>
      </c>
    </row>
    <row r="17" spans="1:8" x14ac:dyDescent="0.35">
      <c r="A17" s="6">
        <f>DAY(H11)</f>
        <v>14</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200</v>
      </c>
      <c r="D21" s="58"/>
      <c r="E21" s="58"/>
      <c r="F21" s="59"/>
      <c r="H21" s="8"/>
    </row>
    <row r="22" spans="1:8" x14ac:dyDescent="0.35">
      <c r="A22" s="6">
        <f>MONTH(H12)</f>
        <v>1</v>
      </c>
      <c r="B22" s="7" t="s">
        <v>8</v>
      </c>
      <c r="C22" s="48"/>
      <c r="D22" s="49"/>
      <c r="E22" s="49"/>
      <c r="F22" s="50"/>
      <c r="H22" s="8"/>
    </row>
    <row r="23" spans="1:8" x14ac:dyDescent="0.35">
      <c r="A23" s="6">
        <f>DAY(H12)</f>
        <v>15</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201</v>
      </c>
      <c r="D27" s="58"/>
      <c r="E27" s="58"/>
      <c r="F27" s="59"/>
    </row>
    <row r="28" spans="1:8" ht="13" customHeight="1" x14ac:dyDescent="0.35">
      <c r="A28" s="6">
        <f>MONTH(H13)</f>
        <v>1</v>
      </c>
      <c r="B28" s="7" t="s">
        <v>8</v>
      </c>
      <c r="C28" s="48"/>
      <c r="D28" s="49"/>
      <c r="E28" s="49"/>
      <c r="F28" s="50"/>
    </row>
    <row r="29" spans="1:8" ht="13" customHeight="1" x14ac:dyDescent="0.35">
      <c r="A29" s="6">
        <f>DAY(H13)</f>
        <v>16</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202</v>
      </c>
      <c r="D33" s="58"/>
      <c r="E33" s="58"/>
      <c r="F33" s="59"/>
    </row>
    <row r="34" spans="1:6" ht="13.5" customHeight="1" x14ac:dyDescent="0.35">
      <c r="A34" s="6">
        <f>MONTH(H14)</f>
        <v>1</v>
      </c>
      <c r="B34" s="7" t="s">
        <v>8</v>
      </c>
      <c r="C34" s="48"/>
      <c r="D34" s="49"/>
      <c r="E34" s="49"/>
      <c r="F34" s="50"/>
    </row>
    <row r="35" spans="1:6" ht="13.5" customHeight="1" x14ac:dyDescent="0.35">
      <c r="A35" s="6">
        <f>DAY(H14)</f>
        <v>17</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v>
      </c>
      <c r="B40" s="7" t="s">
        <v>8</v>
      </c>
      <c r="C40" s="25"/>
      <c r="D40" s="26"/>
      <c r="E40" s="26"/>
      <c r="F40" s="27"/>
    </row>
    <row r="41" spans="1:6" ht="13" customHeight="1" x14ac:dyDescent="0.35">
      <c r="A41" s="6">
        <f>DAY(H15)</f>
        <v>18</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v>
      </c>
      <c r="B46" s="7" t="s">
        <v>8</v>
      </c>
      <c r="C46" s="25"/>
      <c r="D46" s="26"/>
      <c r="E46" s="26"/>
      <c r="F46" s="27"/>
    </row>
    <row r="47" spans="1:6" x14ac:dyDescent="0.35">
      <c r="A47" s="6">
        <f>DAY(H16)</f>
        <v>19</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45674</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183C0-6AF5-49AB-BD5A-EF2814DD634E}">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203</v>
      </c>
      <c r="D9" s="58"/>
      <c r="E9" s="58"/>
      <c r="F9" s="59"/>
      <c r="H9" s="1" t="s">
        <v>7</v>
      </c>
    </row>
    <row r="10" spans="1:8" ht="13" customHeight="1" x14ac:dyDescent="0.35">
      <c r="A10" s="6">
        <f>MONTH(H10)</f>
        <v>1</v>
      </c>
      <c r="B10" s="7" t="s">
        <v>8</v>
      </c>
      <c r="C10" s="48"/>
      <c r="D10" s="49"/>
      <c r="E10" s="49"/>
      <c r="F10" s="50"/>
      <c r="H10" s="8">
        <v>45677</v>
      </c>
    </row>
    <row r="11" spans="1:8" ht="13" customHeight="1" x14ac:dyDescent="0.35">
      <c r="A11" s="6">
        <f>DAY(H10)</f>
        <v>20</v>
      </c>
      <c r="B11" s="7" t="s">
        <v>9</v>
      </c>
      <c r="C11" s="48"/>
      <c r="D11" s="49"/>
      <c r="E11" s="49"/>
      <c r="F11" s="50"/>
      <c r="H11" s="8">
        <v>45678</v>
      </c>
    </row>
    <row r="12" spans="1:8" ht="13" customHeight="1" x14ac:dyDescent="0.35">
      <c r="A12" s="31" t="str">
        <f>"("&amp;TEXT(H10, "aaa")&amp;")"</f>
        <v>(月)</v>
      </c>
      <c r="B12" s="32"/>
      <c r="C12" s="48"/>
      <c r="D12" s="49"/>
      <c r="E12" s="49"/>
      <c r="F12" s="50"/>
      <c r="H12" s="8">
        <v>45679</v>
      </c>
    </row>
    <row r="13" spans="1:8" ht="13" customHeight="1" x14ac:dyDescent="0.35">
      <c r="A13" s="9"/>
      <c r="C13" s="48"/>
      <c r="D13" s="49"/>
      <c r="E13" s="49"/>
      <c r="F13" s="50"/>
      <c r="H13" s="8">
        <v>45680</v>
      </c>
    </row>
    <row r="14" spans="1:8" ht="232.5" customHeight="1" x14ac:dyDescent="0.35">
      <c r="A14" s="10"/>
      <c r="B14" s="11"/>
      <c r="C14" s="54"/>
      <c r="D14" s="55"/>
      <c r="E14" s="55"/>
      <c r="F14" s="56"/>
      <c r="H14" s="8">
        <v>45681</v>
      </c>
    </row>
    <row r="15" spans="1:8" ht="263.25" customHeight="1" x14ac:dyDescent="0.35">
      <c r="A15" s="4"/>
      <c r="B15" s="5"/>
      <c r="C15" s="57" t="s">
        <v>204</v>
      </c>
      <c r="D15" s="58"/>
      <c r="E15" s="58"/>
      <c r="F15" s="59"/>
      <c r="H15" s="8">
        <v>45682</v>
      </c>
    </row>
    <row r="16" spans="1:8" x14ac:dyDescent="0.35">
      <c r="A16" s="6">
        <f>MONTH(H11)</f>
        <v>1</v>
      </c>
      <c r="B16" s="7" t="s">
        <v>8</v>
      </c>
      <c r="C16" s="48"/>
      <c r="D16" s="49"/>
      <c r="E16" s="49"/>
      <c r="F16" s="50"/>
      <c r="H16" s="8">
        <v>45683</v>
      </c>
    </row>
    <row r="17" spans="1:8" x14ac:dyDescent="0.35">
      <c r="A17" s="6">
        <f>DAY(H11)</f>
        <v>21</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205</v>
      </c>
      <c r="D21" s="58"/>
      <c r="E21" s="58"/>
      <c r="F21" s="59"/>
      <c r="H21" s="8"/>
    </row>
    <row r="22" spans="1:8" x14ac:dyDescent="0.35">
      <c r="A22" s="6">
        <f>MONTH(H12)</f>
        <v>1</v>
      </c>
      <c r="B22" s="7" t="s">
        <v>8</v>
      </c>
      <c r="C22" s="48"/>
      <c r="D22" s="49"/>
      <c r="E22" s="49"/>
      <c r="F22" s="50"/>
      <c r="H22" s="8"/>
    </row>
    <row r="23" spans="1:8" x14ac:dyDescent="0.35">
      <c r="A23" s="6">
        <f>DAY(H12)</f>
        <v>22</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206</v>
      </c>
      <c r="D27" s="58"/>
      <c r="E27" s="58"/>
      <c r="F27" s="59"/>
    </row>
    <row r="28" spans="1:8" ht="13" customHeight="1" x14ac:dyDescent="0.35">
      <c r="A28" s="6">
        <f>MONTH(H13)</f>
        <v>1</v>
      </c>
      <c r="B28" s="7" t="s">
        <v>8</v>
      </c>
      <c r="C28" s="48"/>
      <c r="D28" s="49"/>
      <c r="E28" s="49"/>
      <c r="F28" s="50"/>
    </row>
    <row r="29" spans="1:8" ht="13" customHeight="1" x14ac:dyDescent="0.35">
      <c r="A29" s="6">
        <f>DAY(H13)</f>
        <v>23</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207</v>
      </c>
      <c r="D33" s="58"/>
      <c r="E33" s="58"/>
      <c r="F33" s="59"/>
    </row>
    <row r="34" spans="1:6" ht="13.5" customHeight="1" x14ac:dyDescent="0.35">
      <c r="A34" s="6">
        <f>MONTH(H14)</f>
        <v>1</v>
      </c>
      <c r="B34" s="7" t="s">
        <v>8</v>
      </c>
      <c r="C34" s="48"/>
      <c r="D34" s="49"/>
      <c r="E34" s="49"/>
      <c r="F34" s="50"/>
    </row>
    <row r="35" spans="1:6" ht="13.5" customHeight="1" x14ac:dyDescent="0.35">
      <c r="A35" s="6">
        <f>DAY(H14)</f>
        <v>24</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1</v>
      </c>
      <c r="B40" s="7" t="s">
        <v>8</v>
      </c>
      <c r="C40" s="25"/>
      <c r="D40" s="26"/>
      <c r="E40" s="26"/>
      <c r="F40" s="27"/>
    </row>
    <row r="41" spans="1:6" ht="13" customHeight="1" x14ac:dyDescent="0.35">
      <c r="A41" s="6">
        <f>DAY(H15)</f>
        <v>25</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1</v>
      </c>
      <c r="B46" s="7" t="s">
        <v>8</v>
      </c>
      <c r="C46" s="25"/>
      <c r="D46" s="26"/>
      <c r="E46" s="26"/>
      <c r="F46" s="27"/>
    </row>
    <row r="47" spans="1:6" x14ac:dyDescent="0.35">
      <c r="A47" s="6">
        <f>DAY(H16)</f>
        <v>26</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45681</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35B6C-E823-49E0-89AB-5FF49D44B6C6}">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209</v>
      </c>
      <c r="D9" s="58"/>
      <c r="E9" s="58"/>
      <c r="F9" s="59"/>
      <c r="H9" s="1" t="s">
        <v>7</v>
      </c>
    </row>
    <row r="10" spans="1:8" ht="13" customHeight="1" x14ac:dyDescent="0.35">
      <c r="A10" s="6">
        <f>MONTH(H10)</f>
        <v>1</v>
      </c>
      <c r="B10" s="7" t="s">
        <v>8</v>
      </c>
      <c r="C10" s="48"/>
      <c r="D10" s="49"/>
      <c r="E10" s="49"/>
      <c r="F10" s="50"/>
      <c r="H10" s="8">
        <v>45684</v>
      </c>
    </row>
    <row r="11" spans="1:8" ht="13" customHeight="1" x14ac:dyDescent="0.35">
      <c r="A11" s="6">
        <f>DAY(H10)</f>
        <v>27</v>
      </c>
      <c r="B11" s="7" t="s">
        <v>9</v>
      </c>
      <c r="C11" s="48"/>
      <c r="D11" s="49"/>
      <c r="E11" s="49"/>
      <c r="F11" s="50"/>
      <c r="H11" s="8">
        <v>45685</v>
      </c>
    </row>
    <row r="12" spans="1:8" ht="13" customHeight="1" x14ac:dyDescent="0.35">
      <c r="A12" s="31" t="str">
        <f>"("&amp;TEXT(H10, "aaa")&amp;")"</f>
        <v>(月)</v>
      </c>
      <c r="B12" s="32"/>
      <c r="C12" s="48"/>
      <c r="D12" s="49"/>
      <c r="E12" s="49"/>
      <c r="F12" s="50"/>
      <c r="H12" s="8">
        <v>45686</v>
      </c>
    </row>
    <row r="13" spans="1:8" ht="13" customHeight="1" x14ac:dyDescent="0.35">
      <c r="A13" s="9"/>
      <c r="C13" s="48"/>
      <c r="D13" s="49"/>
      <c r="E13" s="49"/>
      <c r="F13" s="50"/>
      <c r="H13" s="8">
        <v>45687</v>
      </c>
    </row>
    <row r="14" spans="1:8" ht="232.5" customHeight="1" x14ac:dyDescent="0.35">
      <c r="A14" s="10"/>
      <c r="B14" s="11"/>
      <c r="C14" s="54"/>
      <c r="D14" s="55"/>
      <c r="E14" s="55"/>
      <c r="F14" s="56"/>
      <c r="H14" s="8">
        <v>45688</v>
      </c>
    </row>
    <row r="15" spans="1:8" ht="263.25" customHeight="1" x14ac:dyDescent="0.35">
      <c r="A15" s="4"/>
      <c r="B15" s="5"/>
      <c r="C15" s="57" t="s">
        <v>208</v>
      </c>
      <c r="D15" s="58"/>
      <c r="E15" s="58"/>
      <c r="F15" s="59"/>
      <c r="H15" s="8">
        <v>45689</v>
      </c>
    </row>
    <row r="16" spans="1:8" x14ac:dyDescent="0.35">
      <c r="A16" s="6">
        <f>MONTH(H11)</f>
        <v>1</v>
      </c>
      <c r="B16" s="7" t="s">
        <v>8</v>
      </c>
      <c r="C16" s="48"/>
      <c r="D16" s="49"/>
      <c r="E16" s="49"/>
      <c r="F16" s="50"/>
      <c r="H16" s="8">
        <v>45690</v>
      </c>
    </row>
    <row r="17" spans="1:8" x14ac:dyDescent="0.35">
      <c r="A17" s="6">
        <f>DAY(H11)</f>
        <v>28</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210</v>
      </c>
      <c r="D21" s="58"/>
      <c r="E21" s="58"/>
      <c r="F21" s="59"/>
      <c r="H21" s="8"/>
    </row>
    <row r="22" spans="1:8" x14ac:dyDescent="0.35">
      <c r="A22" s="6">
        <f>MONTH(H12)</f>
        <v>1</v>
      </c>
      <c r="B22" s="7" t="s">
        <v>8</v>
      </c>
      <c r="C22" s="48"/>
      <c r="D22" s="49"/>
      <c r="E22" s="49"/>
      <c r="F22" s="50"/>
      <c r="H22" s="8"/>
    </row>
    <row r="23" spans="1:8" x14ac:dyDescent="0.35">
      <c r="A23" s="6">
        <f>DAY(H12)</f>
        <v>29</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211</v>
      </c>
      <c r="D27" s="58"/>
      <c r="E27" s="58"/>
      <c r="F27" s="59"/>
    </row>
    <row r="28" spans="1:8" ht="13" customHeight="1" x14ac:dyDescent="0.35">
      <c r="A28" s="6">
        <f>MONTH(H13)</f>
        <v>1</v>
      </c>
      <c r="B28" s="7" t="s">
        <v>8</v>
      </c>
      <c r="C28" s="48"/>
      <c r="D28" s="49"/>
      <c r="E28" s="49"/>
      <c r="F28" s="50"/>
    </row>
    <row r="29" spans="1:8" ht="13" customHeight="1" x14ac:dyDescent="0.35">
      <c r="A29" s="6">
        <f>DAY(H13)</f>
        <v>30</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212</v>
      </c>
      <c r="D33" s="58"/>
      <c r="E33" s="58"/>
      <c r="F33" s="59"/>
    </row>
    <row r="34" spans="1:6" ht="13.5" customHeight="1" x14ac:dyDescent="0.35">
      <c r="A34" s="6">
        <f>MONTH(H14)</f>
        <v>1</v>
      </c>
      <c r="B34" s="7" t="s">
        <v>8</v>
      </c>
      <c r="C34" s="48"/>
      <c r="D34" s="49"/>
      <c r="E34" s="49"/>
      <c r="F34" s="50"/>
    </row>
    <row r="35" spans="1:6" ht="13.5" customHeight="1" x14ac:dyDescent="0.35">
      <c r="A35" s="6">
        <f>DAY(H14)</f>
        <v>31</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2</v>
      </c>
      <c r="B40" s="7" t="s">
        <v>8</v>
      </c>
      <c r="C40" s="25"/>
      <c r="D40" s="26"/>
      <c r="E40" s="26"/>
      <c r="F40" s="27"/>
    </row>
    <row r="41" spans="1:6" ht="13" customHeight="1" x14ac:dyDescent="0.35">
      <c r="A41" s="6">
        <f>DAY(H15)</f>
        <v>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2</v>
      </c>
      <c r="B46" s="7" t="s">
        <v>8</v>
      </c>
      <c r="C46" s="25"/>
      <c r="D46" s="26"/>
      <c r="E46" s="26"/>
      <c r="F46" s="27"/>
    </row>
    <row r="47" spans="1:6" x14ac:dyDescent="0.35">
      <c r="A47" s="6">
        <f>DAY(H16)</f>
        <v>2</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45688</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F1417-B802-4F47-BBD4-E02079076D2C}">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213</v>
      </c>
      <c r="D9" s="58"/>
      <c r="E9" s="58"/>
      <c r="F9" s="59"/>
      <c r="H9" s="1" t="s">
        <v>7</v>
      </c>
    </row>
    <row r="10" spans="1:8" ht="13" customHeight="1" x14ac:dyDescent="0.35">
      <c r="A10" s="6">
        <f>MONTH(H10)</f>
        <v>2</v>
      </c>
      <c r="B10" s="7" t="s">
        <v>8</v>
      </c>
      <c r="C10" s="48"/>
      <c r="D10" s="49"/>
      <c r="E10" s="49"/>
      <c r="F10" s="50"/>
      <c r="H10" s="8">
        <v>45691</v>
      </c>
    </row>
    <row r="11" spans="1:8" ht="13" customHeight="1" x14ac:dyDescent="0.35">
      <c r="A11" s="6">
        <f>DAY(H10)</f>
        <v>3</v>
      </c>
      <c r="B11" s="7" t="s">
        <v>9</v>
      </c>
      <c r="C11" s="48"/>
      <c r="D11" s="49"/>
      <c r="E11" s="49"/>
      <c r="F11" s="50"/>
      <c r="H11" s="8">
        <v>45692</v>
      </c>
    </row>
    <row r="12" spans="1:8" ht="13" customHeight="1" x14ac:dyDescent="0.35">
      <c r="A12" s="31" t="str">
        <f>"("&amp;TEXT(H10, "aaa")&amp;")"</f>
        <v>(月)</v>
      </c>
      <c r="B12" s="32"/>
      <c r="C12" s="48"/>
      <c r="D12" s="49"/>
      <c r="E12" s="49"/>
      <c r="F12" s="50"/>
      <c r="H12" s="8">
        <v>45693</v>
      </c>
    </row>
    <row r="13" spans="1:8" ht="13" customHeight="1" x14ac:dyDescent="0.35">
      <c r="A13" s="9"/>
      <c r="C13" s="48"/>
      <c r="D13" s="49"/>
      <c r="E13" s="49"/>
      <c r="F13" s="50"/>
      <c r="H13" s="8">
        <v>45694</v>
      </c>
    </row>
    <row r="14" spans="1:8" ht="232.5" customHeight="1" x14ac:dyDescent="0.35">
      <c r="A14" s="10"/>
      <c r="B14" s="11"/>
      <c r="C14" s="54"/>
      <c r="D14" s="55"/>
      <c r="E14" s="55"/>
      <c r="F14" s="56"/>
      <c r="H14" s="8">
        <v>45695</v>
      </c>
    </row>
    <row r="15" spans="1:8" ht="263.25" customHeight="1" x14ac:dyDescent="0.35">
      <c r="A15" s="4"/>
      <c r="B15" s="5"/>
      <c r="C15" s="57" t="s">
        <v>214</v>
      </c>
      <c r="D15" s="58"/>
      <c r="E15" s="58"/>
      <c r="F15" s="59"/>
      <c r="H15" s="8">
        <v>45696</v>
      </c>
    </row>
    <row r="16" spans="1:8" x14ac:dyDescent="0.35">
      <c r="A16" s="6">
        <f>MONTH(H11)</f>
        <v>2</v>
      </c>
      <c r="B16" s="7" t="s">
        <v>8</v>
      </c>
      <c r="C16" s="48"/>
      <c r="D16" s="49"/>
      <c r="E16" s="49"/>
      <c r="F16" s="50"/>
      <c r="H16" s="8">
        <v>45697</v>
      </c>
    </row>
    <row r="17" spans="1:8" x14ac:dyDescent="0.35">
      <c r="A17" s="6">
        <f>DAY(H11)</f>
        <v>4</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215</v>
      </c>
      <c r="D21" s="58"/>
      <c r="E21" s="58"/>
      <c r="F21" s="59"/>
      <c r="H21" s="8"/>
    </row>
    <row r="22" spans="1:8" x14ac:dyDescent="0.35">
      <c r="A22" s="6">
        <f>MONTH(H12)</f>
        <v>2</v>
      </c>
      <c r="B22" s="7" t="s">
        <v>8</v>
      </c>
      <c r="C22" s="48"/>
      <c r="D22" s="49"/>
      <c r="E22" s="49"/>
      <c r="F22" s="50"/>
      <c r="H22" s="8"/>
    </row>
    <row r="23" spans="1:8" x14ac:dyDescent="0.35">
      <c r="A23" s="6">
        <f>DAY(H12)</f>
        <v>5</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216</v>
      </c>
      <c r="D27" s="58"/>
      <c r="E27" s="58"/>
      <c r="F27" s="59"/>
    </row>
    <row r="28" spans="1:8" ht="13" customHeight="1" x14ac:dyDescent="0.35">
      <c r="A28" s="6">
        <f>MONTH(H13)</f>
        <v>2</v>
      </c>
      <c r="B28" s="7" t="s">
        <v>8</v>
      </c>
      <c r="C28" s="48"/>
      <c r="D28" s="49"/>
      <c r="E28" s="49"/>
      <c r="F28" s="50"/>
    </row>
    <row r="29" spans="1:8" ht="13" customHeight="1" x14ac:dyDescent="0.35">
      <c r="A29" s="6">
        <f>DAY(H13)</f>
        <v>6</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22" t="s">
        <v>28</v>
      </c>
      <c r="D33" s="23"/>
      <c r="E33" s="23"/>
      <c r="F33" s="24"/>
    </row>
    <row r="34" spans="1:6" ht="13.5" customHeight="1" x14ac:dyDescent="0.35">
      <c r="A34" s="6">
        <f>MONTH(H14)</f>
        <v>2</v>
      </c>
      <c r="B34" s="7" t="s">
        <v>8</v>
      </c>
      <c r="C34" s="25"/>
      <c r="D34" s="26"/>
      <c r="E34" s="26"/>
      <c r="F34" s="27"/>
    </row>
    <row r="35" spans="1:6" ht="13.5" customHeight="1" x14ac:dyDescent="0.35">
      <c r="A35" s="6">
        <f>DAY(H14)</f>
        <v>7</v>
      </c>
      <c r="B35" s="7" t="s">
        <v>9</v>
      </c>
      <c r="C35" s="25"/>
      <c r="D35" s="26"/>
      <c r="E35" s="26"/>
      <c r="F35" s="27"/>
    </row>
    <row r="36" spans="1:6" ht="13.5" customHeight="1" x14ac:dyDescent="0.35">
      <c r="A36" s="31" t="str">
        <f>"("&amp;TEXT(H14, "aaa")&amp;")"</f>
        <v>(金)</v>
      </c>
      <c r="B36" s="32"/>
      <c r="C36" s="25"/>
      <c r="D36" s="26"/>
      <c r="E36" s="26"/>
      <c r="F36" s="27"/>
    </row>
    <row r="37" spans="1:6" ht="13.5" hidden="1" customHeight="1" x14ac:dyDescent="0.35">
      <c r="A37" s="9"/>
      <c r="C37" s="25"/>
      <c r="D37" s="26"/>
      <c r="E37" s="26"/>
      <c r="F37" s="27"/>
    </row>
    <row r="38" spans="1:6" ht="274.5" customHeight="1" x14ac:dyDescent="0.35">
      <c r="A38" s="10"/>
      <c r="B38" s="11"/>
      <c r="C38" s="28"/>
      <c r="D38" s="29"/>
      <c r="E38" s="29"/>
      <c r="F38" s="30"/>
    </row>
    <row r="39" spans="1:6" ht="13.5" customHeight="1" x14ac:dyDescent="0.35">
      <c r="A39" s="4"/>
      <c r="B39" s="5"/>
      <c r="C39" s="22" t="s">
        <v>10</v>
      </c>
      <c r="D39" s="23"/>
      <c r="E39" s="23"/>
      <c r="F39" s="24"/>
    </row>
    <row r="40" spans="1:6" ht="13" customHeight="1" x14ac:dyDescent="0.35">
      <c r="A40" s="6">
        <f>MONTH(H15)</f>
        <v>2</v>
      </c>
      <c r="B40" s="7" t="s">
        <v>8</v>
      </c>
      <c r="C40" s="25"/>
      <c r="D40" s="26"/>
      <c r="E40" s="26"/>
      <c r="F40" s="27"/>
    </row>
    <row r="41" spans="1:6" ht="13" customHeight="1" x14ac:dyDescent="0.35">
      <c r="A41" s="6">
        <f>DAY(H15)</f>
        <v>8</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2</v>
      </c>
      <c r="B46" s="7" t="s">
        <v>8</v>
      </c>
      <c r="C46" s="25"/>
      <c r="D46" s="26"/>
      <c r="E46" s="26"/>
      <c r="F46" s="27"/>
    </row>
    <row r="47" spans="1:6" x14ac:dyDescent="0.35">
      <c r="A47" s="6">
        <f>DAY(H16)</f>
        <v>9</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45695</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CE92D-4AB9-43F8-93D1-2B693EA4C2A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217</v>
      </c>
      <c r="D9" s="58"/>
      <c r="E9" s="58"/>
      <c r="F9" s="59"/>
      <c r="H9" s="1" t="s">
        <v>7</v>
      </c>
    </row>
    <row r="10" spans="1:8" ht="13" customHeight="1" x14ac:dyDescent="0.35">
      <c r="A10" s="6">
        <f>MONTH(H10)</f>
        <v>2</v>
      </c>
      <c r="B10" s="7" t="s">
        <v>8</v>
      </c>
      <c r="C10" s="48"/>
      <c r="D10" s="49"/>
      <c r="E10" s="49"/>
      <c r="F10" s="50"/>
      <c r="H10" s="8">
        <v>45698</v>
      </c>
    </row>
    <row r="11" spans="1:8" ht="13" customHeight="1" x14ac:dyDescent="0.35">
      <c r="A11" s="6">
        <f>DAY(H10)</f>
        <v>10</v>
      </c>
      <c r="B11" s="7" t="s">
        <v>9</v>
      </c>
      <c r="C11" s="48"/>
      <c r="D11" s="49"/>
      <c r="E11" s="49"/>
      <c r="F11" s="50"/>
      <c r="H11" s="8">
        <v>45699</v>
      </c>
    </row>
    <row r="12" spans="1:8" ht="13" customHeight="1" x14ac:dyDescent="0.35">
      <c r="A12" s="31" t="str">
        <f>"("&amp;TEXT(H10, "aaa")&amp;")"</f>
        <v>(月)</v>
      </c>
      <c r="B12" s="32"/>
      <c r="C12" s="48"/>
      <c r="D12" s="49"/>
      <c r="E12" s="49"/>
      <c r="F12" s="50"/>
      <c r="H12" s="8">
        <v>45700</v>
      </c>
    </row>
    <row r="13" spans="1:8" ht="13" customHeight="1" x14ac:dyDescent="0.35">
      <c r="A13" s="9"/>
      <c r="C13" s="48"/>
      <c r="D13" s="49"/>
      <c r="E13" s="49"/>
      <c r="F13" s="50"/>
      <c r="H13" s="8">
        <v>45701</v>
      </c>
    </row>
    <row r="14" spans="1:8" ht="232.5" customHeight="1" x14ac:dyDescent="0.35">
      <c r="A14" s="10"/>
      <c r="B14" s="11"/>
      <c r="C14" s="54"/>
      <c r="D14" s="55"/>
      <c r="E14" s="55"/>
      <c r="F14" s="56"/>
      <c r="H14" s="8">
        <v>45702</v>
      </c>
    </row>
    <row r="15" spans="1:8" ht="263.25" customHeight="1" x14ac:dyDescent="0.35">
      <c r="A15" s="4"/>
      <c r="B15" s="5"/>
      <c r="C15" s="57" t="s">
        <v>14</v>
      </c>
      <c r="D15" s="58"/>
      <c r="E15" s="58"/>
      <c r="F15" s="59"/>
      <c r="H15" s="8">
        <v>45703</v>
      </c>
    </row>
    <row r="16" spans="1:8" x14ac:dyDescent="0.35">
      <c r="A16" s="6">
        <f>MONTH(H11)</f>
        <v>2</v>
      </c>
      <c r="B16" s="7" t="s">
        <v>8</v>
      </c>
      <c r="C16" s="48"/>
      <c r="D16" s="49"/>
      <c r="E16" s="49"/>
      <c r="F16" s="50"/>
      <c r="H16" s="8">
        <v>45704</v>
      </c>
    </row>
    <row r="17" spans="1:8" x14ac:dyDescent="0.35">
      <c r="A17" s="6">
        <f>DAY(H11)</f>
        <v>11</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218</v>
      </c>
      <c r="D21" s="58"/>
      <c r="E21" s="58"/>
      <c r="F21" s="59"/>
      <c r="H21" s="8"/>
    </row>
    <row r="22" spans="1:8" x14ac:dyDescent="0.35">
      <c r="A22" s="6">
        <f>MONTH(H12)</f>
        <v>2</v>
      </c>
      <c r="B22" s="7" t="s">
        <v>8</v>
      </c>
      <c r="C22" s="48"/>
      <c r="D22" s="49"/>
      <c r="E22" s="49"/>
      <c r="F22" s="50"/>
      <c r="H22" s="8"/>
    </row>
    <row r="23" spans="1:8" x14ac:dyDescent="0.35">
      <c r="A23" s="6">
        <f>DAY(H12)</f>
        <v>12</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219</v>
      </c>
      <c r="D27" s="58"/>
      <c r="E27" s="58"/>
      <c r="F27" s="59"/>
    </row>
    <row r="28" spans="1:8" ht="13" customHeight="1" x14ac:dyDescent="0.35">
      <c r="A28" s="6">
        <f>MONTH(H13)</f>
        <v>2</v>
      </c>
      <c r="B28" s="7" t="s">
        <v>8</v>
      </c>
      <c r="C28" s="48"/>
      <c r="D28" s="49"/>
      <c r="E28" s="49"/>
      <c r="F28" s="50"/>
    </row>
    <row r="29" spans="1:8" ht="13" customHeight="1" x14ac:dyDescent="0.35">
      <c r="A29" s="6">
        <f>DAY(H13)</f>
        <v>13</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220</v>
      </c>
      <c r="D33" s="58"/>
      <c r="E33" s="58"/>
      <c r="F33" s="59"/>
    </row>
    <row r="34" spans="1:6" ht="13.5" customHeight="1" x14ac:dyDescent="0.35">
      <c r="A34" s="6">
        <f>MONTH(H14)</f>
        <v>2</v>
      </c>
      <c r="B34" s="7" t="s">
        <v>8</v>
      </c>
      <c r="C34" s="48"/>
      <c r="D34" s="49"/>
      <c r="E34" s="49"/>
      <c r="F34" s="50"/>
    </row>
    <row r="35" spans="1:6" ht="13.5" customHeight="1" x14ac:dyDescent="0.35">
      <c r="A35" s="6">
        <f>DAY(H14)</f>
        <v>14</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2</v>
      </c>
      <c r="B40" s="7" t="s">
        <v>8</v>
      </c>
      <c r="C40" s="25"/>
      <c r="D40" s="26"/>
      <c r="E40" s="26"/>
      <c r="F40" s="27"/>
    </row>
    <row r="41" spans="1:6" ht="13" customHeight="1" x14ac:dyDescent="0.35">
      <c r="A41" s="6">
        <f>DAY(H15)</f>
        <v>15</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2</v>
      </c>
      <c r="B46" s="7" t="s">
        <v>8</v>
      </c>
      <c r="C46" s="25"/>
      <c r="D46" s="26"/>
      <c r="E46" s="26"/>
      <c r="F46" s="27"/>
    </row>
    <row r="47" spans="1:6" x14ac:dyDescent="0.35">
      <c r="A47" s="6">
        <f>DAY(H16)</f>
        <v>16</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45702</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94D87-B636-4FFD-A27E-A8CB5AD5227B}">
  <dimension ref="A1:H60"/>
  <sheetViews>
    <sheetView showGridLines="0" tabSelected="1"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57" t="s">
        <v>221</v>
      </c>
      <c r="D9" s="58"/>
      <c r="E9" s="58"/>
      <c r="F9" s="59"/>
      <c r="H9" s="1" t="s">
        <v>7</v>
      </c>
    </row>
    <row r="10" spans="1:8" ht="13" customHeight="1" x14ac:dyDescent="0.35">
      <c r="A10" s="6">
        <f>MONTH(H10)</f>
        <v>2</v>
      </c>
      <c r="B10" s="7" t="s">
        <v>8</v>
      </c>
      <c r="C10" s="48"/>
      <c r="D10" s="49"/>
      <c r="E10" s="49"/>
      <c r="F10" s="50"/>
      <c r="H10" s="8">
        <v>45705</v>
      </c>
    </row>
    <row r="11" spans="1:8" ht="13" customHeight="1" x14ac:dyDescent="0.35">
      <c r="A11" s="6">
        <f>DAY(H10)</f>
        <v>17</v>
      </c>
      <c r="B11" s="7" t="s">
        <v>9</v>
      </c>
      <c r="C11" s="48"/>
      <c r="D11" s="49"/>
      <c r="E11" s="49"/>
      <c r="F11" s="50"/>
      <c r="H11" s="8">
        <v>45706</v>
      </c>
    </row>
    <row r="12" spans="1:8" ht="13" customHeight="1" x14ac:dyDescent="0.35">
      <c r="A12" s="31" t="str">
        <f>"("&amp;TEXT(H10, "aaa")&amp;")"</f>
        <v>(月)</v>
      </c>
      <c r="B12" s="32"/>
      <c r="C12" s="48"/>
      <c r="D12" s="49"/>
      <c r="E12" s="49"/>
      <c r="F12" s="50"/>
      <c r="H12" s="8">
        <v>45707</v>
      </c>
    </row>
    <row r="13" spans="1:8" ht="13" customHeight="1" x14ac:dyDescent="0.35">
      <c r="A13" s="9"/>
      <c r="C13" s="48"/>
      <c r="D13" s="49"/>
      <c r="E13" s="49"/>
      <c r="F13" s="50"/>
      <c r="H13" s="8">
        <v>45708</v>
      </c>
    </row>
    <row r="14" spans="1:8" ht="232.5" customHeight="1" x14ac:dyDescent="0.35">
      <c r="A14" s="10"/>
      <c r="B14" s="11"/>
      <c r="C14" s="54"/>
      <c r="D14" s="55"/>
      <c r="E14" s="55"/>
      <c r="F14" s="56"/>
      <c r="H14" s="8">
        <v>45709</v>
      </c>
    </row>
    <row r="15" spans="1:8" ht="263.25" customHeight="1" x14ac:dyDescent="0.35">
      <c r="A15" s="4"/>
      <c r="B15" s="5"/>
      <c r="C15" s="57" t="s">
        <v>222</v>
      </c>
      <c r="D15" s="58"/>
      <c r="E15" s="58"/>
      <c r="F15" s="59"/>
      <c r="H15" s="8">
        <v>45710</v>
      </c>
    </row>
    <row r="16" spans="1:8" x14ac:dyDescent="0.35">
      <c r="A16" s="6">
        <f>MONTH(H11)</f>
        <v>2</v>
      </c>
      <c r="B16" s="7" t="s">
        <v>8</v>
      </c>
      <c r="C16" s="48"/>
      <c r="D16" s="49"/>
      <c r="E16" s="49"/>
      <c r="F16" s="50"/>
      <c r="H16" s="8">
        <v>45711</v>
      </c>
    </row>
    <row r="17" spans="1:8" x14ac:dyDescent="0.35">
      <c r="A17" s="6">
        <f>DAY(H11)</f>
        <v>18</v>
      </c>
      <c r="B17" s="7" t="s">
        <v>9</v>
      </c>
      <c r="C17" s="48"/>
      <c r="D17" s="49"/>
      <c r="E17" s="49"/>
      <c r="F17" s="50"/>
      <c r="H17" s="8"/>
    </row>
    <row r="18" spans="1:8" x14ac:dyDescent="0.35">
      <c r="A18" s="31" t="str">
        <f>"("&amp;TEXT(H11, "aaa")&amp;")"</f>
        <v>(火)</v>
      </c>
      <c r="B18" s="32"/>
      <c r="C18" s="48"/>
      <c r="D18" s="49"/>
      <c r="E18" s="49"/>
      <c r="F18" s="50"/>
      <c r="H18" s="8"/>
    </row>
    <row r="19" spans="1:8" x14ac:dyDescent="0.35">
      <c r="A19" s="9"/>
      <c r="C19" s="48"/>
      <c r="D19" s="49"/>
      <c r="E19" s="49"/>
      <c r="F19" s="50"/>
      <c r="H19" s="8"/>
    </row>
    <row r="20" spans="1:8" ht="77.25" customHeight="1" x14ac:dyDescent="0.35">
      <c r="A20" s="10"/>
      <c r="B20" s="11"/>
      <c r="C20" s="54"/>
      <c r="D20" s="55"/>
      <c r="E20" s="55"/>
      <c r="F20" s="56"/>
      <c r="H20" s="8"/>
    </row>
    <row r="21" spans="1:8" ht="126.75" customHeight="1" x14ac:dyDescent="0.35">
      <c r="A21" s="4"/>
      <c r="B21" s="5"/>
      <c r="C21" s="57" t="s">
        <v>223</v>
      </c>
      <c r="D21" s="58"/>
      <c r="E21" s="58"/>
      <c r="F21" s="59"/>
      <c r="H21" s="8"/>
    </row>
    <row r="22" spans="1:8" x14ac:dyDescent="0.35">
      <c r="A22" s="6">
        <f>MONTH(H12)</f>
        <v>2</v>
      </c>
      <c r="B22" s="7" t="s">
        <v>8</v>
      </c>
      <c r="C22" s="48"/>
      <c r="D22" s="49"/>
      <c r="E22" s="49"/>
      <c r="F22" s="50"/>
      <c r="H22" s="8"/>
    </row>
    <row r="23" spans="1:8" x14ac:dyDescent="0.35">
      <c r="A23" s="6">
        <f>DAY(H12)</f>
        <v>19</v>
      </c>
      <c r="B23" s="7" t="s">
        <v>9</v>
      </c>
      <c r="C23" s="48"/>
      <c r="D23" s="49"/>
      <c r="E23" s="49"/>
      <c r="F23" s="50"/>
      <c r="H23" s="8"/>
    </row>
    <row r="24" spans="1:8" x14ac:dyDescent="0.35">
      <c r="A24" s="31" t="str">
        <f>"("&amp;TEXT(H12, "aaa")&amp;")"</f>
        <v>(水)</v>
      </c>
      <c r="B24" s="32"/>
      <c r="C24" s="48"/>
      <c r="D24" s="49"/>
      <c r="E24" s="49"/>
      <c r="F24" s="50"/>
      <c r="H24" s="8"/>
    </row>
    <row r="25" spans="1:8" x14ac:dyDescent="0.35">
      <c r="A25" s="9"/>
      <c r="C25" s="48"/>
      <c r="D25" s="49"/>
      <c r="E25" s="49"/>
      <c r="F25" s="50"/>
      <c r="H25" s="8"/>
    </row>
    <row r="26" spans="1:8" ht="198" customHeight="1" x14ac:dyDescent="0.35">
      <c r="A26" s="10"/>
      <c r="B26" s="11"/>
      <c r="C26" s="54"/>
      <c r="D26" s="55"/>
      <c r="E26" s="55"/>
      <c r="F26" s="56"/>
      <c r="H26" s="8"/>
    </row>
    <row r="27" spans="1:8" ht="96.75" customHeight="1" x14ac:dyDescent="0.35">
      <c r="A27" s="4"/>
      <c r="B27" s="5"/>
      <c r="C27" s="57" t="s">
        <v>137</v>
      </c>
      <c r="D27" s="58"/>
      <c r="E27" s="58"/>
      <c r="F27" s="59"/>
    </row>
    <row r="28" spans="1:8" ht="13" customHeight="1" x14ac:dyDescent="0.35">
      <c r="A28" s="6">
        <f>MONTH(H13)</f>
        <v>2</v>
      </c>
      <c r="B28" s="7" t="s">
        <v>8</v>
      </c>
      <c r="C28" s="48"/>
      <c r="D28" s="49"/>
      <c r="E28" s="49"/>
      <c r="F28" s="50"/>
    </row>
    <row r="29" spans="1:8" ht="13" customHeight="1" x14ac:dyDescent="0.35">
      <c r="A29" s="6">
        <f>DAY(H13)</f>
        <v>20</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4"/>
      <c r="D32" s="55"/>
      <c r="E32" s="55"/>
      <c r="F32" s="56"/>
    </row>
    <row r="33" spans="1:6" ht="76.5" customHeight="1" x14ac:dyDescent="0.35">
      <c r="A33" s="4"/>
      <c r="B33" s="5"/>
      <c r="C33" s="57" t="s">
        <v>138</v>
      </c>
      <c r="D33" s="58"/>
      <c r="E33" s="58"/>
      <c r="F33" s="59"/>
    </row>
    <row r="34" spans="1:6" ht="13.5" customHeight="1" x14ac:dyDescent="0.35">
      <c r="A34" s="6">
        <f>MONTH(H14)</f>
        <v>2</v>
      </c>
      <c r="B34" s="7" t="s">
        <v>8</v>
      </c>
      <c r="C34" s="48"/>
      <c r="D34" s="49"/>
      <c r="E34" s="49"/>
      <c r="F34" s="50"/>
    </row>
    <row r="35" spans="1:6" ht="13.5" customHeight="1" x14ac:dyDescent="0.35">
      <c r="A35" s="6">
        <f>DAY(H14)</f>
        <v>21</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4"/>
      <c r="D38" s="55"/>
      <c r="E38" s="55"/>
      <c r="F38" s="56"/>
    </row>
    <row r="39" spans="1:6" ht="13.5" customHeight="1" x14ac:dyDescent="0.35">
      <c r="A39" s="4"/>
      <c r="B39" s="5"/>
      <c r="C39" s="22" t="s">
        <v>10</v>
      </c>
      <c r="D39" s="23"/>
      <c r="E39" s="23"/>
      <c r="F39" s="24"/>
    </row>
    <row r="40" spans="1:6" ht="13" customHeight="1" x14ac:dyDescent="0.35">
      <c r="A40" s="6">
        <f>MONTH(H15)</f>
        <v>2</v>
      </c>
      <c r="B40" s="7" t="s">
        <v>8</v>
      </c>
      <c r="C40" s="25"/>
      <c r="D40" s="26"/>
      <c r="E40" s="26"/>
      <c r="F40" s="27"/>
    </row>
    <row r="41" spans="1:6" ht="13" customHeight="1" x14ac:dyDescent="0.35">
      <c r="A41" s="6">
        <f>DAY(H15)</f>
        <v>22</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2</v>
      </c>
      <c r="B46" s="7" t="s">
        <v>8</v>
      </c>
      <c r="C46" s="25"/>
      <c r="D46" s="26"/>
      <c r="E46" s="26"/>
      <c r="F46" s="27"/>
    </row>
    <row r="47" spans="1:6" x14ac:dyDescent="0.35">
      <c r="A47" s="6">
        <f>DAY(H16)</f>
        <v>23</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45709</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4409-5362-40E0-89FC-FBC846693E11}">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v>
      </c>
      <c r="D9" s="13"/>
      <c r="E9" s="13"/>
      <c r="F9" s="14"/>
      <c r="H9" s="1" t="s">
        <v>7</v>
      </c>
    </row>
    <row r="10" spans="1:8" ht="13" customHeight="1" x14ac:dyDescent="0.35">
      <c r="A10" s="6">
        <f>MONTH(H10)</f>
        <v>4</v>
      </c>
      <c r="B10" s="7" t="s">
        <v>8</v>
      </c>
      <c r="C10" s="15"/>
      <c r="D10" s="16"/>
      <c r="E10" s="16"/>
      <c r="F10" s="17"/>
      <c r="H10" s="8">
        <v>45411</v>
      </c>
    </row>
    <row r="11" spans="1:8" ht="13" customHeight="1" x14ac:dyDescent="0.35">
      <c r="A11" s="6">
        <f>DAY(H10)</f>
        <v>29</v>
      </c>
      <c r="B11" s="7" t="s">
        <v>9</v>
      </c>
      <c r="C11" s="15"/>
      <c r="D11" s="16"/>
      <c r="E11" s="16"/>
      <c r="F11" s="17"/>
      <c r="H11" s="8">
        <v>45412</v>
      </c>
    </row>
    <row r="12" spans="1:8" ht="13" customHeight="1" x14ac:dyDescent="0.35">
      <c r="A12" s="31" t="str">
        <f>"("&amp;TEXT(H10, "aaa")&amp;")"</f>
        <v>(月)</v>
      </c>
      <c r="B12" s="32"/>
      <c r="C12" s="15"/>
      <c r="D12" s="16"/>
      <c r="E12" s="16"/>
      <c r="F12" s="17"/>
      <c r="H12" s="8">
        <v>45413</v>
      </c>
    </row>
    <row r="13" spans="1:8" ht="13" customHeight="1" x14ac:dyDescent="0.35">
      <c r="A13" s="9"/>
      <c r="C13" s="15"/>
      <c r="D13" s="16"/>
      <c r="E13" s="16"/>
      <c r="F13" s="17"/>
      <c r="H13" s="8">
        <v>45414</v>
      </c>
    </row>
    <row r="14" spans="1:8" ht="232.5" customHeight="1" x14ac:dyDescent="0.35">
      <c r="A14" s="10"/>
      <c r="B14" s="11"/>
      <c r="C14" s="18"/>
      <c r="D14" s="19"/>
      <c r="E14" s="19"/>
      <c r="F14" s="20"/>
      <c r="H14" s="8">
        <v>45415</v>
      </c>
    </row>
    <row r="15" spans="1:8" ht="134.25" customHeight="1" x14ac:dyDescent="0.35">
      <c r="A15" s="4"/>
      <c r="B15" s="5"/>
      <c r="C15" s="12" t="s">
        <v>31</v>
      </c>
      <c r="D15" s="13"/>
      <c r="E15" s="13"/>
      <c r="F15" s="14"/>
      <c r="H15" s="8">
        <v>45416</v>
      </c>
    </row>
    <row r="16" spans="1:8" ht="13.5" customHeight="1" x14ac:dyDescent="0.35">
      <c r="A16" s="6">
        <f>MONTH(H11)</f>
        <v>4</v>
      </c>
      <c r="B16" s="7" t="s">
        <v>8</v>
      </c>
      <c r="C16" s="15"/>
      <c r="D16" s="16"/>
      <c r="E16" s="16"/>
      <c r="F16" s="17"/>
      <c r="H16" s="8">
        <v>45417</v>
      </c>
    </row>
    <row r="17" spans="1:8" ht="13.5" customHeight="1" x14ac:dyDescent="0.35">
      <c r="A17" s="6">
        <f>DAY(H11)</f>
        <v>30</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32</v>
      </c>
      <c r="D21" s="13"/>
      <c r="E21" s="13"/>
      <c r="F21" s="14"/>
    </row>
    <row r="22" spans="1:8" ht="13.5" customHeight="1" x14ac:dyDescent="0.35">
      <c r="A22" s="6">
        <f>MONTH(H12)</f>
        <v>5</v>
      </c>
      <c r="B22" s="7" t="s">
        <v>8</v>
      </c>
      <c r="C22" s="15"/>
      <c r="D22" s="16"/>
      <c r="E22" s="16"/>
      <c r="F22" s="17"/>
    </row>
    <row r="23" spans="1:8" ht="13.5" customHeight="1" x14ac:dyDescent="0.35">
      <c r="A23" s="6">
        <f>DAY(H12)</f>
        <v>1</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126.75" customHeight="1" x14ac:dyDescent="0.35">
      <c r="A26" s="10"/>
      <c r="B26" s="11"/>
      <c r="C26" s="18"/>
      <c r="D26" s="19"/>
      <c r="E26" s="19"/>
      <c r="F26" s="20"/>
    </row>
    <row r="27" spans="1:8" ht="96.75" customHeight="1" x14ac:dyDescent="0.35">
      <c r="A27" s="4"/>
      <c r="B27" s="5"/>
      <c r="C27" s="12" t="s">
        <v>33</v>
      </c>
      <c r="D27" s="13"/>
      <c r="E27" s="13"/>
      <c r="F27" s="14"/>
    </row>
    <row r="28" spans="1:8" ht="13" customHeight="1" x14ac:dyDescent="0.35">
      <c r="A28" s="6">
        <f>MONTH(H13)</f>
        <v>5</v>
      </c>
      <c r="B28" s="7" t="s">
        <v>8</v>
      </c>
      <c r="C28" s="15"/>
      <c r="D28" s="16"/>
      <c r="E28" s="16"/>
      <c r="F28" s="17"/>
    </row>
    <row r="29" spans="1:8" ht="13" customHeight="1" x14ac:dyDescent="0.35">
      <c r="A29" s="6">
        <f>DAY(H13)</f>
        <v>2</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14</v>
      </c>
      <c r="D33" s="13"/>
      <c r="E33" s="13"/>
      <c r="F33" s="14"/>
    </row>
    <row r="34" spans="1:6" ht="13.5" customHeight="1" x14ac:dyDescent="0.35">
      <c r="A34" s="6">
        <f>MONTH(H14)</f>
        <v>5</v>
      </c>
      <c r="B34" s="7" t="s">
        <v>8</v>
      </c>
      <c r="C34" s="15"/>
      <c r="D34" s="16"/>
      <c r="E34" s="16"/>
      <c r="F34" s="17"/>
    </row>
    <row r="35" spans="1:6" ht="13.5" customHeight="1" x14ac:dyDescent="0.35">
      <c r="A35" s="6">
        <f>DAY(H14)</f>
        <v>3</v>
      </c>
      <c r="B35" s="7" t="s">
        <v>9</v>
      </c>
      <c r="C35" s="15"/>
      <c r="D35" s="16"/>
      <c r="E35" s="16"/>
      <c r="F35" s="17"/>
    </row>
    <row r="36" spans="1:6" ht="13.5" customHeight="1" x14ac:dyDescent="0.35">
      <c r="A36" s="31" t="str">
        <f>"("&amp;TEXT(H14, "aaa")&amp;")"</f>
        <v>(金)</v>
      </c>
      <c r="B36" s="32"/>
      <c r="C36" s="15"/>
      <c r="D36" s="16"/>
      <c r="E36" s="16"/>
      <c r="F36" s="17"/>
    </row>
    <row r="37" spans="1:6" ht="13.5" hidden="1" customHeight="1" x14ac:dyDescent="0.35">
      <c r="A37" s="9"/>
      <c r="C37" s="15"/>
      <c r="D37" s="16"/>
      <c r="E37" s="16"/>
      <c r="F37" s="17"/>
    </row>
    <row r="38" spans="1:6" ht="274.5" customHeight="1" x14ac:dyDescent="0.35">
      <c r="A38" s="10"/>
      <c r="B38" s="11"/>
      <c r="C38" s="18"/>
      <c r="D38" s="19"/>
      <c r="E38" s="19"/>
      <c r="F38" s="20"/>
    </row>
    <row r="39" spans="1:6" ht="13.5" customHeight="1" x14ac:dyDescent="0.35">
      <c r="A39" s="4"/>
      <c r="B39" s="5"/>
      <c r="C39" s="22" t="s">
        <v>10</v>
      </c>
      <c r="D39" s="23"/>
      <c r="E39" s="23"/>
      <c r="F39" s="24"/>
    </row>
    <row r="40" spans="1:6" ht="13" customHeight="1" x14ac:dyDescent="0.35">
      <c r="A40" s="6">
        <f>MONTH(H15)</f>
        <v>5</v>
      </c>
      <c r="B40" s="7" t="s">
        <v>8</v>
      </c>
      <c r="C40" s="25"/>
      <c r="D40" s="26"/>
      <c r="E40" s="26"/>
      <c r="F40" s="27"/>
    </row>
    <row r="41" spans="1:6" ht="13" customHeight="1" x14ac:dyDescent="0.35">
      <c r="A41" s="6">
        <f>DAY(H15)</f>
        <v>4</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5</v>
      </c>
      <c r="B46" s="7" t="s">
        <v>8</v>
      </c>
      <c r="C46" s="25"/>
      <c r="D46" s="26"/>
      <c r="E46" s="26"/>
      <c r="F46" s="27"/>
    </row>
    <row r="47" spans="1:6" x14ac:dyDescent="0.35">
      <c r="A47" s="6">
        <f>DAY(H16)</f>
        <v>5</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45415</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A4C2-5C90-4810-93CA-23160526E5BA}">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14</v>
      </c>
      <c r="D9" s="13"/>
      <c r="E9" s="13"/>
      <c r="F9" s="14"/>
      <c r="H9" s="1" t="s">
        <v>7</v>
      </c>
    </row>
    <row r="10" spans="1:8" ht="13" customHeight="1" x14ac:dyDescent="0.35">
      <c r="A10" s="6">
        <f>MONTH(H10)</f>
        <v>5</v>
      </c>
      <c r="B10" s="7" t="s">
        <v>8</v>
      </c>
      <c r="C10" s="15"/>
      <c r="D10" s="16"/>
      <c r="E10" s="16"/>
      <c r="F10" s="17"/>
      <c r="H10" s="8">
        <v>45418</v>
      </c>
    </row>
    <row r="11" spans="1:8" ht="13" customHeight="1" x14ac:dyDescent="0.35">
      <c r="A11" s="6">
        <f>DAY(H10)</f>
        <v>6</v>
      </c>
      <c r="B11" s="7" t="s">
        <v>9</v>
      </c>
      <c r="C11" s="15"/>
      <c r="D11" s="16"/>
      <c r="E11" s="16"/>
      <c r="F11" s="17"/>
      <c r="H11" s="8">
        <v>45419</v>
      </c>
    </row>
    <row r="12" spans="1:8" ht="13" customHeight="1" x14ac:dyDescent="0.35">
      <c r="A12" s="31" t="str">
        <f>"("&amp;TEXT(H10, "aaa")&amp;")"</f>
        <v>(月)</v>
      </c>
      <c r="B12" s="32"/>
      <c r="C12" s="15"/>
      <c r="D12" s="16"/>
      <c r="E12" s="16"/>
      <c r="F12" s="17"/>
      <c r="H12" s="8">
        <v>45420</v>
      </c>
    </row>
    <row r="13" spans="1:8" ht="13" customHeight="1" x14ac:dyDescent="0.35">
      <c r="A13" s="9"/>
      <c r="C13" s="15"/>
      <c r="D13" s="16"/>
      <c r="E13" s="16"/>
      <c r="F13" s="17"/>
      <c r="H13" s="8">
        <v>45421</v>
      </c>
    </row>
    <row r="14" spans="1:8" ht="232.5" customHeight="1" x14ac:dyDescent="0.35">
      <c r="A14" s="10"/>
      <c r="B14" s="11"/>
      <c r="C14" s="18"/>
      <c r="D14" s="19"/>
      <c r="E14" s="19"/>
      <c r="F14" s="20"/>
      <c r="H14" s="8">
        <v>45422</v>
      </c>
    </row>
    <row r="15" spans="1:8" ht="134.25" customHeight="1" x14ac:dyDescent="0.35">
      <c r="A15" s="4"/>
      <c r="B15" s="5"/>
      <c r="C15" s="12" t="s">
        <v>34</v>
      </c>
      <c r="D15" s="13"/>
      <c r="E15" s="13"/>
      <c r="F15" s="14"/>
      <c r="H15" s="8">
        <v>45423</v>
      </c>
    </row>
    <row r="16" spans="1:8" ht="13.5" customHeight="1" x14ac:dyDescent="0.35">
      <c r="A16" s="6">
        <f>MONTH(H11)</f>
        <v>5</v>
      </c>
      <c r="B16" s="7" t="s">
        <v>8</v>
      </c>
      <c r="C16" s="15"/>
      <c r="D16" s="16"/>
      <c r="E16" s="16"/>
      <c r="F16" s="17"/>
      <c r="H16" s="8">
        <v>45424</v>
      </c>
    </row>
    <row r="17" spans="1:8" ht="13.5" customHeight="1" x14ac:dyDescent="0.35">
      <c r="A17" s="6">
        <f>DAY(H11)</f>
        <v>7</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35</v>
      </c>
      <c r="D21" s="13"/>
      <c r="E21" s="13"/>
      <c r="F21" s="14"/>
    </row>
    <row r="22" spans="1:8" ht="13.5" customHeight="1" x14ac:dyDescent="0.35">
      <c r="A22" s="6">
        <f>MONTH(H12)</f>
        <v>5</v>
      </c>
      <c r="B22" s="7" t="s">
        <v>8</v>
      </c>
      <c r="C22" s="15"/>
      <c r="D22" s="16"/>
      <c r="E22" s="16"/>
      <c r="F22" s="17"/>
    </row>
    <row r="23" spans="1:8" ht="13.5" customHeight="1" x14ac:dyDescent="0.35">
      <c r="A23" s="6">
        <f>DAY(H12)</f>
        <v>8</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126.75" customHeight="1" x14ac:dyDescent="0.35">
      <c r="A26" s="10"/>
      <c r="B26" s="11"/>
      <c r="C26" s="18"/>
      <c r="D26" s="19"/>
      <c r="E26" s="19"/>
      <c r="F26" s="20"/>
    </row>
    <row r="27" spans="1:8" ht="96.75" customHeight="1" x14ac:dyDescent="0.35">
      <c r="A27" s="4"/>
      <c r="B27" s="5"/>
      <c r="C27" s="12" t="s">
        <v>36</v>
      </c>
      <c r="D27" s="13"/>
      <c r="E27" s="13"/>
      <c r="F27" s="14"/>
    </row>
    <row r="28" spans="1:8" ht="13" customHeight="1" x14ac:dyDescent="0.35">
      <c r="A28" s="6">
        <f>MONTH(H13)</f>
        <v>5</v>
      </c>
      <c r="B28" s="7" t="s">
        <v>8</v>
      </c>
      <c r="C28" s="15"/>
      <c r="D28" s="16"/>
      <c r="E28" s="16"/>
      <c r="F28" s="17"/>
    </row>
    <row r="29" spans="1:8" ht="13" customHeight="1" x14ac:dyDescent="0.35">
      <c r="A29" s="6">
        <f>DAY(H13)</f>
        <v>9</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37</v>
      </c>
      <c r="D33" s="13"/>
      <c r="E33" s="13"/>
      <c r="F33" s="14"/>
    </row>
    <row r="34" spans="1:6" ht="13.5" customHeight="1" x14ac:dyDescent="0.35">
      <c r="A34" s="6">
        <f>MONTH(H14)</f>
        <v>5</v>
      </c>
      <c r="B34" s="7" t="s">
        <v>8</v>
      </c>
      <c r="C34" s="15"/>
      <c r="D34" s="16"/>
      <c r="E34" s="16"/>
      <c r="F34" s="17"/>
    </row>
    <row r="35" spans="1:6" ht="13.5" customHeight="1" x14ac:dyDescent="0.35">
      <c r="A35" s="6">
        <f>DAY(H14)</f>
        <v>10</v>
      </c>
      <c r="B35" s="7" t="s">
        <v>9</v>
      </c>
      <c r="C35" s="15"/>
      <c r="D35" s="16"/>
      <c r="E35" s="16"/>
      <c r="F35" s="17"/>
    </row>
    <row r="36" spans="1:6" ht="13.5" customHeight="1" x14ac:dyDescent="0.35">
      <c r="A36" s="31" t="str">
        <f>"("&amp;TEXT(H14, "aaa")&amp;")"</f>
        <v>(金)</v>
      </c>
      <c r="B36" s="32"/>
      <c r="C36" s="15"/>
      <c r="D36" s="16"/>
      <c r="E36" s="16"/>
      <c r="F36" s="17"/>
    </row>
    <row r="37" spans="1:6" ht="13.5" hidden="1" customHeight="1" x14ac:dyDescent="0.35">
      <c r="A37" s="9"/>
      <c r="C37" s="15"/>
      <c r="D37" s="16"/>
      <c r="E37" s="16"/>
      <c r="F37" s="17"/>
    </row>
    <row r="38" spans="1:6" ht="274.5" customHeight="1" x14ac:dyDescent="0.35">
      <c r="A38" s="10"/>
      <c r="B38" s="11"/>
      <c r="C38" s="18"/>
      <c r="D38" s="19"/>
      <c r="E38" s="19"/>
      <c r="F38" s="20"/>
    </row>
    <row r="39" spans="1:6" ht="13.5" customHeight="1" x14ac:dyDescent="0.35">
      <c r="A39" s="4"/>
      <c r="B39" s="5"/>
      <c r="C39" s="22" t="s">
        <v>10</v>
      </c>
      <c r="D39" s="23"/>
      <c r="E39" s="23"/>
      <c r="F39" s="24"/>
    </row>
    <row r="40" spans="1:6" ht="13" customHeight="1" x14ac:dyDescent="0.35">
      <c r="A40" s="6">
        <f>MONTH(H15)</f>
        <v>5</v>
      </c>
      <c r="B40" s="7" t="s">
        <v>8</v>
      </c>
      <c r="C40" s="25"/>
      <c r="D40" s="26"/>
      <c r="E40" s="26"/>
      <c r="F40" s="27"/>
    </row>
    <row r="41" spans="1:6" ht="13" customHeight="1" x14ac:dyDescent="0.35">
      <c r="A41" s="6">
        <f>DAY(H15)</f>
        <v>11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5</v>
      </c>
      <c r="B46" s="7" t="s">
        <v>8</v>
      </c>
      <c r="C46" s="25"/>
      <c r="D46" s="26"/>
      <c r="E46" s="26"/>
      <c r="F46" s="27"/>
    </row>
    <row r="47" spans="1:6" x14ac:dyDescent="0.35">
      <c r="A47" s="6">
        <f>DAY(H16)</f>
        <v>12</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45422</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066F5-064C-4FF7-8B5E-4D10F0E25E1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38</v>
      </c>
      <c r="D9" s="13"/>
      <c r="E9" s="13"/>
      <c r="F9" s="14"/>
      <c r="H9" s="1" t="s">
        <v>7</v>
      </c>
    </row>
    <row r="10" spans="1:8" ht="13" customHeight="1" x14ac:dyDescent="0.35">
      <c r="A10" s="6">
        <f>MONTH(H10)</f>
        <v>5</v>
      </c>
      <c r="B10" s="7" t="s">
        <v>8</v>
      </c>
      <c r="C10" s="15"/>
      <c r="D10" s="16"/>
      <c r="E10" s="16"/>
      <c r="F10" s="17"/>
      <c r="H10" s="8">
        <v>45425</v>
      </c>
    </row>
    <row r="11" spans="1:8" ht="13" customHeight="1" x14ac:dyDescent="0.35">
      <c r="A11" s="6">
        <f>DAY(H10)</f>
        <v>13</v>
      </c>
      <c r="B11" s="7" t="s">
        <v>9</v>
      </c>
      <c r="C11" s="15"/>
      <c r="D11" s="16"/>
      <c r="E11" s="16"/>
      <c r="F11" s="17"/>
      <c r="H11" s="8">
        <v>45426</v>
      </c>
    </row>
    <row r="12" spans="1:8" ht="13" customHeight="1" x14ac:dyDescent="0.35">
      <c r="A12" s="31" t="str">
        <f>"("&amp;TEXT(H10, "aaa")&amp;")"</f>
        <v>(月)</v>
      </c>
      <c r="B12" s="32"/>
      <c r="C12" s="15"/>
      <c r="D12" s="16"/>
      <c r="E12" s="16"/>
      <c r="F12" s="17"/>
      <c r="H12" s="8">
        <v>45427</v>
      </c>
    </row>
    <row r="13" spans="1:8" ht="13" customHeight="1" x14ac:dyDescent="0.35">
      <c r="A13" s="9"/>
      <c r="C13" s="15"/>
      <c r="D13" s="16"/>
      <c r="E13" s="16"/>
      <c r="F13" s="17"/>
      <c r="H13" s="8">
        <v>45428</v>
      </c>
    </row>
    <row r="14" spans="1:8" ht="232.5" customHeight="1" x14ac:dyDescent="0.35">
      <c r="A14" s="10"/>
      <c r="B14" s="11"/>
      <c r="C14" s="18"/>
      <c r="D14" s="19"/>
      <c r="E14" s="19"/>
      <c r="F14" s="20"/>
      <c r="H14" s="8">
        <v>45429</v>
      </c>
    </row>
    <row r="15" spans="1:8" ht="134.25" customHeight="1" x14ac:dyDescent="0.35">
      <c r="A15" s="4"/>
      <c r="B15" s="5"/>
      <c r="C15" s="12" t="s">
        <v>39</v>
      </c>
      <c r="D15" s="13"/>
      <c r="E15" s="13"/>
      <c r="F15" s="14"/>
      <c r="H15" s="8">
        <v>45430</v>
      </c>
    </row>
    <row r="16" spans="1:8" ht="13.5" customHeight="1" x14ac:dyDescent="0.35">
      <c r="A16" s="6">
        <f>MONTH(H11)</f>
        <v>5</v>
      </c>
      <c r="B16" s="7" t="s">
        <v>8</v>
      </c>
      <c r="C16" s="15"/>
      <c r="D16" s="16"/>
      <c r="E16" s="16"/>
      <c r="F16" s="17"/>
      <c r="H16" s="8">
        <v>45431</v>
      </c>
    </row>
    <row r="17" spans="1:8" ht="13.5" customHeight="1" x14ac:dyDescent="0.35">
      <c r="A17" s="6">
        <f>DAY(H11)</f>
        <v>14</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40</v>
      </c>
      <c r="D21" s="13"/>
      <c r="E21" s="13"/>
      <c r="F21" s="14"/>
    </row>
    <row r="22" spans="1:8" ht="13.5" customHeight="1" x14ac:dyDescent="0.35">
      <c r="A22" s="6">
        <f>MONTH(H12)</f>
        <v>5</v>
      </c>
      <c r="B22" s="7" t="s">
        <v>8</v>
      </c>
      <c r="C22" s="15"/>
      <c r="D22" s="16"/>
      <c r="E22" s="16"/>
      <c r="F22" s="17"/>
    </row>
    <row r="23" spans="1:8" ht="13.5" customHeight="1" x14ac:dyDescent="0.35">
      <c r="A23" s="6">
        <f>DAY(H12)</f>
        <v>15</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126.75" customHeight="1" x14ac:dyDescent="0.35">
      <c r="A26" s="10"/>
      <c r="B26" s="11"/>
      <c r="C26" s="18"/>
      <c r="D26" s="19"/>
      <c r="E26" s="19"/>
      <c r="F26" s="20"/>
    </row>
    <row r="27" spans="1:8" ht="96.75" customHeight="1" x14ac:dyDescent="0.35">
      <c r="A27" s="4"/>
      <c r="B27" s="5"/>
      <c r="C27" s="12" t="s">
        <v>41</v>
      </c>
      <c r="D27" s="13"/>
      <c r="E27" s="13"/>
      <c r="F27" s="14"/>
    </row>
    <row r="28" spans="1:8" ht="13" customHeight="1" x14ac:dyDescent="0.35">
      <c r="A28" s="6">
        <f>MONTH(H13)</f>
        <v>5</v>
      </c>
      <c r="B28" s="7" t="s">
        <v>8</v>
      </c>
      <c r="C28" s="15"/>
      <c r="D28" s="16"/>
      <c r="E28" s="16"/>
      <c r="F28" s="17"/>
    </row>
    <row r="29" spans="1:8" ht="13" customHeight="1" x14ac:dyDescent="0.35">
      <c r="A29" s="6">
        <f>DAY(H13)</f>
        <v>16</v>
      </c>
      <c r="B29" s="7" t="s">
        <v>9</v>
      </c>
      <c r="C29" s="15"/>
      <c r="D29" s="16"/>
      <c r="E29" s="16"/>
      <c r="F29" s="17"/>
    </row>
    <row r="30" spans="1:8" ht="13" customHeight="1" x14ac:dyDescent="0.35">
      <c r="A30" s="31" t="str">
        <f>"("&amp;TEXT(H13, "aaa")&amp;")"</f>
        <v>(木)</v>
      </c>
      <c r="B30" s="32"/>
      <c r="C30" s="15"/>
      <c r="D30" s="16"/>
      <c r="E30" s="16"/>
      <c r="F30" s="17"/>
    </row>
    <row r="31" spans="1:8" ht="13" customHeight="1" x14ac:dyDescent="0.35">
      <c r="A31" s="9"/>
      <c r="C31" s="15"/>
      <c r="D31" s="16"/>
      <c r="E31" s="16"/>
      <c r="F31" s="17"/>
    </row>
    <row r="32" spans="1:8" ht="121.5" customHeight="1" x14ac:dyDescent="0.35">
      <c r="A32" s="10"/>
      <c r="B32" s="11"/>
      <c r="C32" s="18"/>
      <c r="D32" s="19"/>
      <c r="E32" s="19"/>
      <c r="F32" s="20"/>
    </row>
    <row r="33" spans="1:6" ht="76.5" customHeight="1" x14ac:dyDescent="0.35">
      <c r="A33" s="4"/>
      <c r="B33" s="5"/>
      <c r="C33" s="12" t="s">
        <v>42</v>
      </c>
      <c r="D33" s="13"/>
      <c r="E33" s="13"/>
      <c r="F33" s="14"/>
    </row>
    <row r="34" spans="1:6" ht="13.5" customHeight="1" x14ac:dyDescent="0.35">
      <c r="A34" s="6">
        <f>MONTH(H14)</f>
        <v>5</v>
      </c>
      <c r="B34" s="7" t="s">
        <v>8</v>
      </c>
      <c r="C34" s="15"/>
      <c r="D34" s="16"/>
      <c r="E34" s="16"/>
      <c r="F34" s="17"/>
    </row>
    <row r="35" spans="1:6" ht="13.5" customHeight="1" x14ac:dyDescent="0.35">
      <c r="A35" s="6">
        <f>DAY(H14)</f>
        <v>17</v>
      </c>
      <c r="B35" s="7" t="s">
        <v>9</v>
      </c>
      <c r="C35" s="15"/>
      <c r="D35" s="16"/>
      <c r="E35" s="16"/>
      <c r="F35" s="17"/>
    </row>
    <row r="36" spans="1:6" ht="13.5" customHeight="1" x14ac:dyDescent="0.35">
      <c r="A36" s="31" t="str">
        <f>"("&amp;TEXT(H14, "aaa")&amp;")"</f>
        <v>(金)</v>
      </c>
      <c r="B36" s="32"/>
      <c r="C36" s="15"/>
      <c r="D36" s="16"/>
      <c r="E36" s="16"/>
      <c r="F36" s="17"/>
    </row>
    <row r="37" spans="1:6" ht="13.5" hidden="1" customHeight="1" x14ac:dyDescent="0.35">
      <c r="A37" s="9"/>
      <c r="C37" s="15"/>
      <c r="D37" s="16"/>
      <c r="E37" s="16"/>
      <c r="F37" s="17"/>
    </row>
    <row r="38" spans="1:6" ht="274.5" customHeight="1" x14ac:dyDescent="0.35">
      <c r="A38" s="10"/>
      <c r="B38" s="11"/>
      <c r="C38" s="18"/>
      <c r="D38" s="19"/>
      <c r="E38" s="19"/>
      <c r="F38" s="20"/>
    </row>
    <row r="39" spans="1:6" ht="13.5" customHeight="1" x14ac:dyDescent="0.35">
      <c r="A39" s="4"/>
      <c r="B39" s="5"/>
      <c r="C39" s="22" t="s">
        <v>10</v>
      </c>
      <c r="D39" s="23"/>
      <c r="E39" s="23"/>
      <c r="F39" s="24"/>
    </row>
    <row r="40" spans="1:6" ht="13" customHeight="1" x14ac:dyDescent="0.35">
      <c r="A40" s="6">
        <f>MONTH(H15)</f>
        <v>5</v>
      </c>
      <c r="B40" s="7" t="s">
        <v>8</v>
      </c>
      <c r="C40" s="25"/>
      <c r="D40" s="26"/>
      <c r="E40" s="26"/>
      <c r="F40" s="27"/>
    </row>
    <row r="41" spans="1:6" ht="13" customHeight="1" x14ac:dyDescent="0.35">
      <c r="A41" s="6">
        <f>DAY(H15)</f>
        <v>18</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5</v>
      </c>
      <c r="B46" s="7" t="s">
        <v>8</v>
      </c>
      <c r="C46" s="25"/>
      <c r="D46" s="26"/>
      <c r="E46" s="26"/>
      <c r="F46" s="27"/>
    </row>
    <row r="47" spans="1:6" x14ac:dyDescent="0.35">
      <c r="A47" s="6">
        <f>DAY(H16)</f>
        <v>19</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45429</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905E7-0543-4203-8892-86D5C0771F58}">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43</v>
      </c>
      <c r="D9" s="13"/>
      <c r="E9" s="13"/>
      <c r="F9" s="14"/>
      <c r="H9" s="1" t="s">
        <v>7</v>
      </c>
    </row>
    <row r="10" spans="1:8" ht="13" customHeight="1" x14ac:dyDescent="0.35">
      <c r="A10" s="6">
        <f>MONTH(H10)</f>
        <v>5</v>
      </c>
      <c r="B10" s="7" t="s">
        <v>8</v>
      </c>
      <c r="C10" s="15"/>
      <c r="D10" s="16"/>
      <c r="E10" s="16"/>
      <c r="F10" s="17"/>
      <c r="H10" s="8">
        <v>45432</v>
      </c>
    </row>
    <row r="11" spans="1:8" ht="13" customHeight="1" x14ac:dyDescent="0.35">
      <c r="A11" s="6">
        <f>DAY(H10)</f>
        <v>20</v>
      </c>
      <c r="B11" s="7" t="s">
        <v>9</v>
      </c>
      <c r="C11" s="15"/>
      <c r="D11" s="16"/>
      <c r="E11" s="16"/>
      <c r="F11" s="17"/>
      <c r="H11" s="8">
        <v>45433</v>
      </c>
    </row>
    <row r="12" spans="1:8" ht="13" customHeight="1" x14ac:dyDescent="0.35">
      <c r="A12" s="31" t="str">
        <f>"("&amp;TEXT(H10, "aaa")&amp;")"</f>
        <v>(月)</v>
      </c>
      <c r="B12" s="32"/>
      <c r="C12" s="15"/>
      <c r="D12" s="16"/>
      <c r="E12" s="16"/>
      <c r="F12" s="17"/>
      <c r="H12" s="8">
        <v>45434</v>
      </c>
    </row>
    <row r="13" spans="1:8" ht="13" customHeight="1" x14ac:dyDescent="0.35">
      <c r="A13" s="9"/>
      <c r="C13" s="15"/>
      <c r="D13" s="16"/>
      <c r="E13" s="16"/>
      <c r="F13" s="17"/>
      <c r="H13" s="8">
        <v>45435</v>
      </c>
    </row>
    <row r="14" spans="1:8" ht="232.5" customHeight="1" x14ac:dyDescent="0.35">
      <c r="A14" s="10"/>
      <c r="B14" s="11"/>
      <c r="C14" s="18"/>
      <c r="D14" s="19"/>
      <c r="E14" s="19"/>
      <c r="F14" s="20"/>
      <c r="H14" s="8">
        <v>45436</v>
      </c>
    </row>
    <row r="15" spans="1:8" ht="134.25" customHeight="1" x14ac:dyDescent="0.35">
      <c r="A15" s="4"/>
      <c r="B15" s="5"/>
      <c r="C15" s="12" t="s">
        <v>44</v>
      </c>
      <c r="D15" s="13"/>
      <c r="E15" s="13"/>
      <c r="F15" s="14"/>
      <c r="H15" s="8">
        <v>45437</v>
      </c>
    </row>
    <row r="16" spans="1:8" ht="13.5" customHeight="1" x14ac:dyDescent="0.35">
      <c r="A16" s="6">
        <f>MONTH(H11)</f>
        <v>5</v>
      </c>
      <c r="B16" s="7" t="s">
        <v>8</v>
      </c>
      <c r="C16" s="15"/>
      <c r="D16" s="16"/>
      <c r="E16" s="16"/>
      <c r="F16" s="17"/>
      <c r="H16" s="8">
        <v>45438</v>
      </c>
    </row>
    <row r="17" spans="1:8" ht="13.5" customHeight="1" x14ac:dyDescent="0.35">
      <c r="A17" s="6">
        <f>DAY(H11)</f>
        <v>21</v>
      </c>
      <c r="B17" s="7" t="s">
        <v>9</v>
      </c>
      <c r="C17" s="15"/>
      <c r="D17" s="16"/>
      <c r="E17" s="16"/>
      <c r="F17" s="17"/>
      <c r="H17" s="8"/>
    </row>
    <row r="18" spans="1:8" ht="13.5" customHeight="1" x14ac:dyDescent="0.35">
      <c r="A18" s="31" t="str">
        <f>"("&amp;TEXT(H11, "aaa")&amp;")"</f>
        <v>(火)</v>
      </c>
      <c r="B18" s="32"/>
      <c r="C18" s="15"/>
      <c r="D18" s="16"/>
      <c r="E18" s="16"/>
      <c r="F18" s="17"/>
      <c r="H18" s="8"/>
    </row>
    <row r="19" spans="1:8" ht="13.5" customHeight="1" x14ac:dyDescent="0.35">
      <c r="A19" s="9"/>
      <c r="C19" s="15"/>
      <c r="D19" s="16"/>
      <c r="E19" s="16"/>
      <c r="F19" s="17"/>
      <c r="H19" s="8"/>
    </row>
    <row r="20" spans="1:8" ht="77.25" customHeight="1" x14ac:dyDescent="0.35">
      <c r="A20" s="10"/>
      <c r="B20" s="11"/>
      <c r="C20" s="18"/>
      <c r="D20" s="19"/>
      <c r="E20" s="19"/>
      <c r="F20" s="20"/>
    </row>
    <row r="21" spans="1:8" ht="126.75" customHeight="1" x14ac:dyDescent="0.35">
      <c r="A21" s="4"/>
      <c r="B21" s="5"/>
      <c r="C21" s="12" t="s">
        <v>45</v>
      </c>
      <c r="D21" s="13"/>
      <c r="E21" s="13"/>
      <c r="F21" s="14"/>
    </row>
    <row r="22" spans="1:8" ht="13.5" customHeight="1" x14ac:dyDescent="0.35">
      <c r="A22" s="6">
        <f>MONTH(H12)</f>
        <v>5</v>
      </c>
      <c r="B22" s="7" t="s">
        <v>8</v>
      </c>
      <c r="C22" s="15"/>
      <c r="D22" s="16"/>
      <c r="E22" s="16"/>
      <c r="F22" s="17"/>
    </row>
    <row r="23" spans="1:8" ht="13.5" customHeight="1" x14ac:dyDescent="0.35">
      <c r="A23" s="6">
        <f>DAY(H12)</f>
        <v>22</v>
      </c>
      <c r="B23" s="7" t="s">
        <v>9</v>
      </c>
      <c r="C23" s="15"/>
      <c r="D23" s="16"/>
      <c r="E23" s="16"/>
      <c r="F23" s="17"/>
    </row>
    <row r="24" spans="1:8" ht="13.5" customHeight="1" x14ac:dyDescent="0.35">
      <c r="A24" s="31" t="str">
        <f>"("&amp;TEXT(H12, "aaa")&amp;")"</f>
        <v>(水)</v>
      </c>
      <c r="B24" s="32"/>
      <c r="C24" s="15"/>
      <c r="D24" s="16"/>
      <c r="E24" s="16"/>
      <c r="F24" s="17"/>
    </row>
    <row r="25" spans="1:8" ht="13.5" customHeight="1" x14ac:dyDescent="0.35">
      <c r="A25" s="9"/>
      <c r="C25" s="15"/>
      <c r="D25" s="16"/>
      <c r="E25" s="16"/>
      <c r="F25" s="17"/>
    </row>
    <row r="26" spans="1:8" ht="126.75" customHeight="1" x14ac:dyDescent="0.35">
      <c r="A26" s="10"/>
      <c r="B26" s="11"/>
      <c r="C26" s="18"/>
      <c r="D26" s="19"/>
      <c r="E26" s="19"/>
      <c r="F26" s="20"/>
    </row>
    <row r="27" spans="1:8" ht="96.75" customHeight="1" x14ac:dyDescent="0.35">
      <c r="A27" s="4"/>
      <c r="B27" s="5"/>
      <c r="C27" s="12" t="s">
        <v>46</v>
      </c>
      <c r="D27" s="46"/>
      <c r="E27" s="46"/>
      <c r="F27" s="47"/>
    </row>
    <row r="28" spans="1:8" ht="13" customHeight="1" x14ac:dyDescent="0.35">
      <c r="A28" s="6">
        <f>MONTH(H13)</f>
        <v>5</v>
      </c>
      <c r="B28" s="7" t="s">
        <v>8</v>
      </c>
      <c r="C28" s="48"/>
      <c r="D28" s="49"/>
      <c r="E28" s="49"/>
      <c r="F28" s="50"/>
    </row>
    <row r="29" spans="1:8" ht="13" customHeight="1" x14ac:dyDescent="0.35">
      <c r="A29" s="6">
        <f>DAY(H13)</f>
        <v>23</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1"/>
      <c r="D32" s="52"/>
      <c r="E32" s="52"/>
      <c r="F32" s="53"/>
    </row>
    <row r="33" spans="1:6" ht="76.5" customHeight="1" x14ac:dyDescent="0.35">
      <c r="A33" s="4"/>
      <c r="B33" s="5"/>
      <c r="C33" s="12" t="s">
        <v>47</v>
      </c>
      <c r="D33" s="46"/>
      <c r="E33" s="46"/>
      <c r="F33" s="47"/>
    </row>
    <row r="34" spans="1:6" ht="13.5" customHeight="1" x14ac:dyDescent="0.35">
      <c r="A34" s="6">
        <f>MONTH(H14)</f>
        <v>5</v>
      </c>
      <c r="B34" s="7" t="s">
        <v>8</v>
      </c>
      <c r="C34" s="48"/>
      <c r="D34" s="49"/>
      <c r="E34" s="49"/>
      <c r="F34" s="50"/>
    </row>
    <row r="35" spans="1:6" ht="13.5" customHeight="1" x14ac:dyDescent="0.35">
      <c r="A35" s="6">
        <f>DAY(H14)</f>
        <v>24</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1"/>
      <c r="D38" s="52"/>
      <c r="E38" s="52"/>
      <c r="F38" s="53"/>
    </row>
    <row r="39" spans="1:6" ht="13.5" customHeight="1" x14ac:dyDescent="0.35">
      <c r="A39" s="4"/>
      <c r="B39" s="5"/>
      <c r="C39" s="22" t="s">
        <v>10</v>
      </c>
      <c r="D39" s="23"/>
      <c r="E39" s="23"/>
      <c r="F39" s="24"/>
    </row>
    <row r="40" spans="1:6" ht="13" customHeight="1" x14ac:dyDescent="0.35">
      <c r="A40" s="6">
        <f>MONTH(H15)</f>
        <v>5</v>
      </c>
      <c r="B40" s="7" t="s">
        <v>8</v>
      </c>
      <c r="C40" s="25"/>
      <c r="D40" s="26"/>
      <c r="E40" s="26"/>
      <c r="F40" s="27"/>
    </row>
    <row r="41" spans="1:6" ht="13" customHeight="1" x14ac:dyDescent="0.35">
      <c r="A41" s="6">
        <f>DAY(H15)</f>
        <v>25</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5</v>
      </c>
      <c r="B46" s="7" t="s">
        <v>8</v>
      </c>
      <c r="C46" s="25"/>
      <c r="D46" s="26"/>
      <c r="E46" s="26"/>
      <c r="F46" s="27"/>
    </row>
    <row r="47" spans="1:6" x14ac:dyDescent="0.35">
      <c r="A47" s="6">
        <f>DAY(H16)</f>
        <v>26</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45436</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A1:C1"/>
    <mergeCell ref="A2:F2"/>
    <mergeCell ref="A6:B6"/>
    <mergeCell ref="C6:E6"/>
    <mergeCell ref="A8:B8"/>
    <mergeCell ref="C8:F8"/>
    <mergeCell ref="C9:F14"/>
    <mergeCell ref="A12:B12"/>
    <mergeCell ref="C15:F20"/>
    <mergeCell ref="A18:B18"/>
    <mergeCell ref="C21:F26"/>
    <mergeCell ref="A24:B24"/>
    <mergeCell ref="C27:F32"/>
    <mergeCell ref="A30:B30"/>
    <mergeCell ref="C33:F38"/>
    <mergeCell ref="A36:B36"/>
    <mergeCell ref="C39:F44"/>
    <mergeCell ref="A42:B42"/>
    <mergeCell ref="B60:C60"/>
    <mergeCell ref="D60:F60"/>
    <mergeCell ref="C45:F50"/>
    <mergeCell ref="A48:B48"/>
    <mergeCell ref="A53:A55"/>
    <mergeCell ref="B53:B55"/>
    <mergeCell ref="A57:E57"/>
    <mergeCell ref="A58:F58"/>
  </mergeCells>
  <phoneticPr fontId="1"/>
  <pageMargins left="0.7" right="0.7" top="0.75" bottom="0.75" header="0.3" footer="0.3"/>
  <pageSetup paperSize="9" scale="5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A329-78F1-4C8B-953E-39E34C94DFDD}">
  <dimension ref="A1:H60"/>
  <sheetViews>
    <sheetView showGridLines="0" view="pageBreakPreview" zoomScale="85" zoomScaleNormal="70" zoomScaleSheetLayoutView="85" workbookViewId="0">
      <selection sqref="A1:C1"/>
    </sheetView>
  </sheetViews>
  <sheetFormatPr defaultColWidth="9.140625" defaultRowHeight="13" x14ac:dyDescent="0.35"/>
  <cols>
    <col min="1" max="2" width="9" style="1" customWidth="1"/>
    <col min="3" max="3" width="9.140625" style="1" customWidth="1"/>
    <col min="4" max="5" width="8.85546875" style="1" bestFit="1" customWidth="1"/>
    <col min="6" max="6" width="28.640625" style="1" customWidth="1"/>
    <col min="7" max="7" width="8.85546875" style="1" bestFit="1" customWidth="1"/>
    <col min="8" max="8" width="10.5703125" style="1" bestFit="1" customWidth="1"/>
    <col min="9" max="16384" width="9.140625" style="1"/>
  </cols>
  <sheetData>
    <row r="1" spans="1:8" x14ac:dyDescent="0.35">
      <c r="A1" s="38" t="s">
        <v>0</v>
      </c>
      <c r="B1" s="38"/>
      <c r="C1" s="38"/>
    </row>
    <row r="2" spans="1:8" x14ac:dyDescent="0.35">
      <c r="A2" s="39" t="s">
        <v>1</v>
      </c>
      <c r="B2" s="39"/>
      <c r="C2" s="39"/>
      <c r="D2" s="39"/>
      <c r="E2" s="39"/>
      <c r="F2" s="39"/>
    </row>
    <row r="4" spans="1:8" ht="28" customHeight="1" x14ac:dyDescent="0.35">
      <c r="E4" s="2" t="s">
        <v>2</v>
      </c>
      <c r="F4" s="3" t="s">
        <v>3</v>
      </c>
    </row>
    <row r="6" spans="1:8" ht="28" customHeight="1" x14ac:dyDescent="0.35">
      <c r="A6" s="40" t="s">
        <v>4</v>
      </c>
      <c r="B6" s="41"/>
      <c r="C6" s="42" t="s">
        <v>5</v>
      </c>
      <c r="D6" s="43"/>
      <c r="E6" s="44"/>
      <c r="F6"/>
    </row>
    <row r="8" spans="1:8" x14ac:dyDescent="0.35">
      <c r="A8" s="45" t="s">
        <v>6</v>
      </c>
      <c r="B8" s="45"/>
      <c r="C8" s="45"/>
      <c r="D8" s="45"/>
      <c r="E8" s="45"/>
      <c r="F8" s="45"/>
    </row>
    <row r="9" spans="1:8" ht="111" customHeight="1" x14ac:dyDescent="0.35">
      <c r="A9" s="4"/>
      <c r="B9" s="5"/>
      <c r="C9" s="12" t="s">
        <v>48</v>
      </c>
      <c r="D9" s="46"/>
      <c r="E9" s="46"/>
      <c r="F9" s="47"/>
      <c r="H9" s="1" t="s">
        <v>7</v>
      </c>
    </row>
    <row r="10" spans="1:8" ht="13" customHeight="1" x14ac:dyDescent="0.35">
      <c r="A10" s="6">
        <f>MONTH(H10)</f>
        <v>5</v>
      </c>
      <c r="B10" s="7" t="s">
        <v>8</v>
      </c>
      <c r="C10" s="48"/>
      <c r="D10" s="49"/>
      <c r="E10" s="49"/>
      <c r="F10" s="50"/>
      <c r="H10" s="8">
        <v>45439</v>
      </c>
    </row>
    <row r="11" spans="1:8" ht="13" customHeight="1" x14ac:dyDescent="0.35">
      <c r="A11" s="6">
        <f>DAY(H10)</f>
        <v>27</v>
      </c>
      <c r="B11" s="7" t="s">
        <v>9</v>
      </c>
      <c r="C11" s="48"/>
      <c r="D11" s="49"/>
      <c r="E11" s="49"/>
      <c r="F11" s="50"/>
      <c r="H11" s="8">
        <v>45440</v>
      </c>
    </row>
    <row r="12" spans="1:8" ht="13" customHeight="1" x14ac:dyDescent="0.35">
      <c r="A12" s="31" t="str">
        <f>"("&amp;TEXT(H10, "aaa")&amp;")"</f>
        <v>(月)</v>
      </c>
      <c r="B12" s="32"/>
      <c r="C12" s="48"/>
      <c r="D12" s="49"/>
      <c r="E12" s="49"/>
      <c r="F12" s="50"/>
      <c r="H12" s="8">
        <v>45441</v>
      </c>
    </row>
    <row r="13" spans="1:8" ht="13" customHeight="1" x14ac:dyDescent="0.35">
      <c r="A13" s="9"/>
      <c r="C13" s="48"/>
      <c r="D13" s="49"/>
      <c r="E13" s="49"/>
      <c r="F13" s="50"/>
      <c r="H13" s="8">
        <v>45442</v>
      </c>
    </row>
    <row r="14" spans="1:8" ht="232.5" customHeight="1" x14ac:dyDescent="0.35">
      <c r="A14" s="10"/>
      <c r="B14" s="11"/>
      <c r="C14" s="51"/>
      <c r="D14" s="52"/>
      <c r="E14" s="52"/>
      <c r="F14" s="53"/>
      <c r="H14" s="8">
        <v>45443</v>
      </c>
    </row>
    <row r="15" spans="1:8" ht="134.25" customHeight="1" x14ac:dyDescent="0.35">
      <c r="A15" s="4"/>
      <c r="B15" s="5"/>
      <c r="C15" s="12" t="s">
        <v>49</v>
      </c>
      <c r="D15" s="46"/>
      <c r="E15" s="46"/>
      <c r="F15" s="47"/>
      <c r="H15" s="8">
        <v>45444</v>
      </c>
    </row>
    <row r="16" spans="1:8" ht="13.5" customHeight="1" x14ac:dyDescent="0.35">
      <c r="A16" s="6">
        <f>MONTH(H11)</f>
        <v>5</v>
      </c>
      <c r="B16" s="7" t="s">
        <v>8</v>
      </c>
      <c r="C16" s="48"/>
      <c r="D16" s="49"/>
      <c r="E16" s="49"/>
      <c r="F16" s="50"/>
      <c r="H16" s="8">
        <v>45445</v>
      </c>
    </row>
    <row r="17" spans="1:8" ht="13.5" customHeight="1" x14ac:dyDescent="0.35">
      <c r="A17" s="6">
        <f>DAY(H11)</f>
        <v>28</v>
      </c>
      <c r="B17" s="7" t="s">
        <v>9</v>
      </c>
      <c r="C17" s="48"/>
      <c r="D17" s="49"/>
      <c r="E17" s="49"/>
      <c r="F17" s="50"/>
      <c r="H17" s="8"/>
    </row>
    <row r="18" spans="1:8" ht="13.5" customHeight="1" x14ac:dyDescent="0.35">
      <c r="A18" s="31" t="str">
        <f>"("&amp;TEXT(H11, "aaa")&amp;")"</f>
        <v>(火)</v>
      </c>
      <c r="B18" s="32"/>
      <c r="C18" s="48"/>
      <c r="D18" s="49"/>
      <c r="E18" s="49"/>
      <c r="F18" s="50"/>
      <c r="H18" s="8"/>
    </row>
    <row r="19" spans="1:8" ht="13.5" customHeight="1" x14ac:dyDescent="0.35">
      <c r="A19" s="9"/>
      <c r="C19" s="48"/>
      <c r="D19" s="49"/>
      <c r="E19" s="49"/>
      <c r="F19" s="50"/>
      <c r="H19" s="8"/>
    </row>
    <row r="20" spans="1:8" ht="77.25" customHeight="1" x14ac:dyDescent="0.35">
      <c r="A20" s="10"/>
      <c r="B20" s="11"/>
      <c r="C20" s="51"/>
      <c r="D20" s="52"/>
      <c r="E20" s="52"/>
      <c r="F20" s="53"/>
    </row>
    <row r="21" spans="1:8" ht="126.75" customHeight="1" x14ac:dyDescent="0.35">
      <c r="A21" s="4"/>
      <c r="B21" s="5"/>
      <c r="C21" s="12" t="s">
        <v>50</v>
      </c>
      <c r="D21" s="46"/>
      <c r="E21" s="46"/>
      <c r="F21" s="47"/>
    </row>
    <row r="22" spans="1:8" ht="13.5" customHeight="1" x14ac:dyDescent="0.35">
      <c r="A22" s="6">
        <f>MONTH(H12)</f>
        <v>5</v>
      </c>
      <c r="B22" s="7" t="s">
        <v>8</v>
      </c>
      <c r="C22" s="48"/>
      <c r="D22" s="49"/>
      <c r="E22" s="49"/>
      <c r="F22" s="50"/>
    </row>
    <row r="23" spans="1:8" ht="13.5" customHeight="1" x14ac:dyDescent="0.35">
      <c r="A23" s="6">
        <f>DAY(H12)</f>
        <v>29</v>
      </c>
      <c r="B23" s="7" t="s">
        <v>9</v>
      </c>
      <c r="C23" s="48"/>
      <c r="D23" s="49"/>
      <c r="E23" s="49"/>
      <c r="F23" s="50"/>
    </row>
    <row r="24" spans="1:8" ht="13.5" customHeight="1" x14ac:dyDescent="0.35">
      <c r="A24" s="31" t="str">
        <f>"("&amp;TEXT(H12, "aaa")&amp;")"</f>
        <v>(水)</v>
      </c>
      <c r="B24" s="32"/>
      <c r="C24" s="48"/>
      <c r="D24" s="49"/>
      <c r="E24" s="49"/>
      <c r="F24" s="50"/>
    </row>
    <row r="25" spans="1:8" ht="13.5" customHeight="1" x14ac:dyDescent="0.35">
      <c r="A25" s="9"/>
      <c r="C25" s="48"/>
      <c r="D25" s="49"/>
      <c r="E25" s="49"/>
      <c r="F25" s="50"/>
    </row>
    <row r="26" spans="1:8" ht="126.75" customHeight="1" x14ac:dyDescent="0.35">
      <c r="A26" s="10"/>
      <c r="B26" s="11"/>
      <c r="C26" s="51"/>
      <c r="D26" s="52"/>
      <c r="E26" s="52"/>
      <c r="F26" s="53"/>
    </row>
    <row r="27" spans="1:8" ht="96.75" customHeight="1" x14ac:dyDescent="0.35">
      <c r="A27" s="4"/>
      <c r="B27" s="5"/>
      <c r="C27" s="12" t="s">
        <v>51</v>
      </c>
      <c r="D27" s="46"/>
      <c r="E27" s="46"/>
      <c r="F27" s="47"/>
    </row>
    <row r="28" spans="1:8" ht="13" customHeight="1" x14ac:dyDescent="0.35">
      <c r="A28" s="6">
        <f>MONTH(H13)</f>
        <v>5</v>
      </c>
      <c r="B28" s="7" t="s">
        <v>8</v>
      </c>
      <c r="C28" s="48"/>
      <c r="D28" s="49"/>
      <c r="E28" s="49"/>
      <c r="F28" s="50"/>
    </row>
    <row r="29" spans="1:8" ht="13" customHeight="1" x14ac:dyDescent="0.35">
      <c r="A29" s="6">
        <f>DAY(H13)</f>
        <v>30</v>
      </c>
      <c r="B29" s="7" t="s">
        <v>9</v>
      </c>
      <c r="C29" s="48"/>
      <c r="D29" s="49"/>
      <c r="E29" s="49"/>
      <c r="F29" s="50"/>
    </row>
    <row r="30" spans="1:8" ht="13" customHeight="1" x14ac:dyDescent="0.35">
      <c r="A30" s="31" t="str">
        <f>"("&amp;TEXT(H13, "aaa")&amp;")"</f>
        <v>(木)</v>
      </c>
      <c r="B30" s="32"/>
      <c r="C30" s="48"/>
      <c r="D30" s="49"/>
      <c r="E30" s="49"/>
      <c r="F30" s="50"/>
    </row>
    <row r="31" spans="1:8" ht="13" customHeight="1" x14ac:dyDescent="0.35">
      <c r="A31" s="9"/>
      <c r="C31" s="48"/>
      <c r="D31" s="49"/>
      <c r="E31" s="49"/>
      <c r="F31" s="50"/>
    </row>
    <row r="32" spans="1:8" ht="121.5" customHeight="1" x14ac:dyDescent="0.35">
      <c r="A32" s="10"/>
      <c r="B32" s="11"/>
      <c r="C32" s="51"/>
      <c r="D32" s="52"/>
      <c r="E32" s="52"/>
      <c r="F32" s="53"/>
    </row>
    <row r="33" spans="1:6" ht="76.5" customHeight="1" x14ac:dyDescent="0.35">
      <c r="A33" s="4"/>
      <c r="B33" s="5"/>
      <c r="C33" s="12" t="s">
        <v>52</v>
      </c>
      <c r="D33" s="46"/>
      <c r="E33" s="46"/>
      <c r="F33" s="47"/>
    </row>
    <row r="34" spans="1:6" ht="13.5" customHeight="1" x14ac:dyDescent="0.35">
      <c r="A34" s="6">
        <f>MONTH(H14)</f>
        <v>5</v>
      </c>
      <c r="B34" s="7" t="s">
        <v>8</v>
      </c>
      <c r="C34" s="48"/>
      <c r="D34" s="49"/>
      <c r="E34" s="49"/>
      <c r="F34" s="50"/>
    </row>
    <row r="35" spans="1:6" ht="13.5" customHeight="1" x14ac:dyDescent="0.35">
      <c r="A35" s="6">
        <f>DAY(H14)</f>
        <v>31</v>
      </c>
      <c r="B35" s="7" t="s">
        <v>9</v>
      </c>
      <c r="C35" s="48"/>
      <c r="D35" s="49"/>
      <c r="E35" s="49"/>
      <c r="F35" s="50"/>
    </row>
    <row r="36" spans="1:6" ht="13.5" customHeight="1" x14ac:dyDescent="0.35">
      <c r="A36" s="31" t="str">
        <f>"("&amp;TEXT(H14, "aaa")&amp;")"</f>
        <v>(金)</v>
      </c>
      <c r="B36" s="32"/>
      <c r="C36" s="48"/>
      <c r="D36" s="49"/>
      <c r="E36" s="49"/>
      <c r="F36" s="50"/>
    </row>
    <row r="37" spans="1:6" ht="13.5" hidden="1" customHeight="1" x14ac:dyDescent="0.35">
      <c r="A37" s="9"/>
      <c r="C37" s="48"/>
      <c r="D37" s="49"/>
      <c r="E37" s="49"/>
      <c r="F37" s="50"/>
    </row>
    <row r="38" spans="1:6" ht="274.5" customHeight="1" x14ac:dyDescent="0.35">
      <c r="A38" s="10"/>
      <c r="B38" s="11"/>
      <c r="C38" s="51"/>
      <c r="D38" s="52"/>
      <c r="E38" s="52"/>
      <c r="F38" s="53"/>
    </row>
    <row r="39" spans="1:6" ht="13.5" customHeight="1" x14ac:dyDescent="0.35">
      <c r="A39" s="4"/>
      <c r="B39" s="5"/>
      <c r="C39" s="22" t="s">
        <v>10</v>
      </c>
      <c r="D39" s="23"/>
      <c r="E39" s="23"/>
      <c r="F39" s="24"/>
    </row>
    <row r="40" spans="1:6" ht="13" customHeight="1" x14ac:dyDescent="0.35">
      <c r="A40" s="6">
        <f>MONTH(H15)</f>
        <v>6</v>
      </c>
      <c r="B40" s="7" t="s">
        <v>8</v>
      </c>
      <c r="C40" s="25"/>
      <c r="D40" s="26"/>
      <c r="E40" s="26"/>
      <c r="F40" s="27"/>
    </row>
    <row r="41" spans="1:6" ht="13" customHeight="1" x14ac:dyDescent="0.35">
      <c r="A41" s="6">
        <f>DAY(H15)</f>
        <v>1</v>
      </c>
      <c r="B41" s="7" t="s">
        <v>9</v>
      </c>
      <c r="C41" s="25"/>
      <c r="D41" s="26"/>
      <c r="E41" s="26"/>
      <c r="F41" s="27"/>
    </row>
    <row r="42" spans="1:6" ht="13" customHeight="1" x14ac:dyDescent="0.35">
      <c r="A42" s="31" t="str">
        <f>"("&amp;TEXT(H15, "aaa")&amp;")"</f>
        <v>(土)</v>
      </c>
      <c r="B42" s="32"/>
      <c r="C42" s="25"/>
      <c r="D42" s="26"/>
      <c r="E42" s="26"/>
      <c r="F42" s="27"/>
    </row>
    <row r="43" spans="1:6" ht="13" customHeight="1" x14ac:dyDescent="0.35">
      <c r="A43" s="9"/>
      <c r="C43" s="25"/>
      <c r="D43" s="26"/>
      <c r="E43" s="26"/>
      <c r="F43" s="27"/>
    </row>
    <row r="44" spans="1:6" ht="13" customHeight="1" x14ac:dyDescent="0.35">
      <c r="A44" s="10"/>
      <c r="B44" s="11"/>
      <c r="C44" s="28"/>
      <c r="D44" s="29"/>
      <c r="E44" s="29"/>
      <c r="F44" s="30"/>
    </row>
    <row r="45" spans="1:6" x14ac:dyDescent="0.35">
      <c r="A45" s="4"/>
      <c r="B45" s="5"/>
      <c r="C45" s="22" t="s">
        <v>10</v>
      </c>
      <c r="D45" s="23"/>
      <c r="E45" s="23"/>
      <c r="F45" s="24"/>
    </row>
    <row r="46" spans="1:6" x14ac:dyDescent="0.35">
      <c r="A46" s="6">
        <f>MONTH(H16)</f>
        <v>6</v>
      </c>
      <c r="B46" s="7" t="s">
        <v>8</v>
      </c>
      <c r="C46" s="25"/>
      <c r="D46" s="26"/>
      <c r="E46" s="26"/>
      <c r="F46" s="27"/>
    </row>
    <row r="47" spans="1:6" x14ac:dyDescent="0.35">
      <c r="A47" s="6">
        <f>DAY(H16)</f>
        <v>2</v>
      </c>
      <c r="B47" s="7" t="s">
        <v>9</v>
      </c>
      <c r="C47" s="25"/>
      <c r="D47" s="26"/>
      <c r="E47" s="26"/>
      <c r="F47" s="27"/>
    </row>
    <row r="48" spans="1:6" x14ac:dyDescent="0.35">
      <c r="A48" s="31" t="str">
        <f>"("&amp;TEXT(H16, "aaa")&amp;")"</f>
        <v>(日)</v>
      </c>
      <c r="B48" s="32"/>
      <c r="C48" s="25"/>
      <c r="D48" s="26"/>
      <c r="E48" s="26"/>
      <c r="F48" s="27"/>
    </row>
    <row r="49" spans="1:6" x14ac:dyDescent="0.35">
      <c r="A49" s="9"/>
      <c r="C49" s="25"/>
      <c r="D49" s="26"/>
      <c r="E49" s="26"/>
      <c r="F49" s="27"/>
    </row>
    <row r="50" spans="1:6" x14ac:dyDescent="0.35">
      <c r="A50" s="10"/>
      <c r="B50" s="11"/>
      <c r="C50" s="28"/>
      <c r="D50" s="29"/>
      <c r="E50" s="29"/>
      <c r="F50" s="30"/>
    </row>
    <row r="52" spans="1:6" x14ac:dyDescent="0.35">
      <c r="A52" s="2" t="s">
        <v>11</v>
      </c>
      <c r="B52" s="2" t="s">
        <v>11</v>
      </c>
    </row>
    <row r="53" spans="1:6" x14ac:dyDescent="0.35">
      <c r="A53" s="33"/>
      <c r="B53" s="33"/>
    </row>
    <row r="54" spans="1:6" x14ac:dyDescent="0.35">
      <c r="A54" s="34"/>
      <c r="B54" s="34"/>
    </row>
    <row r="55" spans="1:6" x14ac:dyDescent="0.35">
      <c r="A55" s="35"/>
      <c r="B55" s="35"/>
    </row>
    <row r="57" spans="1:6" x14ac:dyDescent="0.35">
      <c r="A57" s="36">
        <f>H14</f>
        <v>45443</v>
      </c>
      <c r="B57" s="36"/>
      <c r="C57" s="36"/>
      <c r="D57" s="36"/>
      <c r="E57" s="36"/>
    </row>
    <row r="58" spans="1:6" x14ac:dyDescent="0.35">
      <c r="A58" s="37" t="s">
        <v>12</v>
      </c>
      <c r="B58" s="37"/>
      <c r="C58" s="37"/>
      <c r="D58" s="37"/>
      <c r="E58" s="37"/>
      <c r="F58" s="37"/>
    </row>
    <row r="60" spans="1:6" x14ac:dyDescent="0.35">
      <c r="B60" s="21" t="s">
        <v>13</v>
      </c>
      <c r="C60" s="21"/>
      <c r="D60" s="21"/>
      <c r="E60" s="21"/>
      <c r="F60" s="21"/>
    </row>
  </sheetData>
  <mergeCells count="26">
    <mergeCell ref="B60:C60"/>
    <mergeCell ref="D60:F60"/>
    <mergeCell ref="C45:F50"/>
    <mergeCell ref="A48:B48"/>
    <mergeCell ref="A53:A55"/>
    <mergeCell ref="B53:B55"/>
    <mergeCell ref="A57:E57"/>
    <mergeCell ref="A58:F58"/>
    <mergeCell ref="C27:F32"/>
    <mergeCell ref="A30:B30"/>
    <mergeCell ref="C33:F38"/>
    <mergeCell ref="A36:B36"/>
    <mergeCell ref="C39:F44"/>
    <mergeCell ref="A42:B42"/>
    <mergeCell ref="C9:F14"/>
    <mergeCell ref="A12:B12"/>
    <mergeCell ref="C15:F20"/>
    <mergeCell ref="A18:B18"/>
    <mergeCell ref="C21:F26"/>
    <mergeCell ref="A24:B24"/>
    <mergeCell ref="A1:C1"/>
    <mergeCell ref="A2:F2"/>
    <mergeCell ref="A6:B6"/>
    <mergeCell ref="C6:E6"/>
    <mergeCell ref="A8:B8"/>
    <mergeCell ref="C8:F8"/>
  </mergeCells>
  <phoneticPr fontId="1"/>
  <pageMargins left="0.7" right="0.7" top="0.75" bottom="0.75" header="0.3" footer="0.3"/>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1b8f540-f278-4cba-a9c7-9654d48b6c45" xsi:nil="true"/>
    <lcf76f155ced4ddcb4097134ff3c332f xmlns="6a06b16e-605a-4f99-a78c-2f601d45ed68">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579FD5367C2AD24E92436975066CD1D7" ma:contentTypeVersion="11" ma:contentTypeDescription="新しいドキュメントを作成します。" ma:contentTypeScope="" ma:versionID="631fa13938475a1355c01ff2da171506">
  <xsd:schema xmlns:xsd="http://www.w3.org/2001/XMLSchema" xmlns:xs="http://www.w3.org/2001/XMLSchema" xmlns:p="http://schemas.microsoft.com/office/2006/metadata/properties" xmlns:ns2="6a06b16e-605a-4f99-a78c-2f601d45ed68" xmlns:ns3="a1b8f540-f278-4cba-a9c7-9654d48b6c45" targetNamespace="http://schemas.microsoft.com/office/2006/metadata/properties" ma:root="true" ma:fieldsID="87ed5a32ea6b71832732569fb6bc5e3e" ns2:_="" ns3:_="">
    <xsd:import namespace="6a06b16e-605a-4f99-a78c-2f601d45ed68"/>
    <xsd:import namespace="a1b8f540-f278-4cba-a9c7-9654d48b6c4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6b16e-605a-4f99-a78c-2f601d45ed6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画像タグ" ma:readOnly="false" ma:fieldId="{5cf76f15-5ced-4ddc-b409-7134ff3c332f}" ma:taxonomyMulti="true" ma:sspId="b58717b3-e1ad-4dd0-9232-41ea85498f0e"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1b8f540-f278-4cba-a9c7-9654d48b6c4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82d9283-f52e-4a5a-896d-2647d8509870}" ma:internalName="TaxCatchAll" ma:showField="CatchAllData" ma:web="a1b8f540-f278-4cba-a9c7-9654d48b6c4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F01D05-CA16-4B6D-95B2-2664534C694B}">
  <ds:schemaRefs>
    <ds:schemaRef ds:uri="http://schemas.microsoft.com/sharepoint/v3/contenttype/forms"/>
  </ds:schemaRefs>
</ds:datastoreItem>
</file>

<file path=customXml/itemProps2.xml><?xml version="1.0" encoding="utf-8"?>
<ds:datastoreItem xmlns:ds="http://schemas.openxmlformats.org/officeDocument/2006/customXml" ds:itemID="{D97B76F0-D926-4F0F-8C80-2AE5BE853DCB}">
  <ds:schemaRefs>
    <ds:schemaRef ds:uri="http://schemas.microsoft.com/office/2006/metadata/properties"/>
    <ds:schemaRef ds:uri="http://schemas.microsoft.com/office/infopath/2007/PartnerControls"/>
    <ds:schemaRef ds:uri="a1b8f540-f278-4cba-a9c7-9654d48b6c45"/>
    <ds:schemaRef ds:uri="6a06b16e-605a-4f99-a78c-2f601d45ed68"/>
  </ds:schemaRefs>
</ds:datastoreItem>
</file>

<file path=customXml/itemProps3.xml><?xml version="1.0" encoding="utf-8"?>
<ds:datastoreItem xmlns:ds="http://schemas.openxmlformats.org/officeDocument/2006/customXml" ds:itemID="{84F58B9B-5BBA-4978-8FDE-79A85EA8CD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6b16e-605a-4f99-a78c-2f601d45ed68"/>
    <ds:schemaRef ds:uri="a1b8f540-f278-4cba-a9c7-9654d48b6c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46</vt:i4>
      </vt:variant>
      <vt:variant>
        <vt:lpstr>名前付き一覧</vt:lpstr>
      </vt:variant>
      <vt:variant>
        <vt:i4>46</vt:i4>
      </vt:variant>
    </vt:vector>
  </HeadingPairs>
  <TitlesOfParts>
    <vt:vector size="92" baseType="lpstr">
      <vt:lpstr>20240401_20240407</vt:lpstr>
      <vt:lpstr>20240408_20240414</vt:lpstr>
      <vt:lpstr>20240415_20240421</vt:lpstr>
      <vt:lpstr>20240422_20240428</vt:lpstr>
      <vt:lpstr>20240430_20240505</vt:lpstr>
      <vt:lpstr>20240506_20240512</vt:lpstr>
      <vt:lpstr>20240513_20240519</vt:lpstr>
      <vt:lpstr>20240520_20240526</vt:lpstr>
      <vt:lpstr>20240527_20240602</vt:lpstr>
      <vt:lpstr>20240603_20240609</vt:lpstr>
      <vt:lpstr>20240610_20240616</vt:lpstr>
      <vt:lpstr>20240617_20240623</vt:lpstr>
      <vt:lpstr>20240624_20240630</vt:lpstr>
      <vt:lpstr>20240701_20240707</vt:lpstr>
      <vt:lpstr>20240708_20240714</vt:lpstr>
      <vt:lpstr>20240715_20240721</vt:lpstr>
      <vt:lpstr>20240722_20240728</vt:lpstr>
      <vt:lpstr>20240729_20240804</vt:lpstr>
      <vt:lpstr>20240805_20240811</vt:lpstr>
      <vt:lpstr>20240812_20240818</vt:lpstr>
      <vt:lpstr>20240819_20240825</vt:lpstr>
      <vt:lpstr>20240826_20240901</vt:lpstr>
      <vt:lpstr>20240902_20240908</vt:lpstr>
      <vt:lpstr>20240909_20240915</vt:lpstr>
      <vt:lpstr>20240916_20240922</vt:lpstr>
      <vt:lpstr>20240923_20240929</vt:lpstr>
      <vt:lpstr>20240930_20241006</vt:lpstr>
      <vt:lpstr>20241007_20241013</vt:lpstr>
      <vt:lpstr>20241014_20241020</vt:lpstr>
      <vt:lpstr>20241021_20241027</vt:lpstr>
      <vt:lpstr>20241028_20241103</vt:lpstr>
      <vt:lpstr>20241104_20241110</vt:lpstr>
      <vt:lpstr>20241111_20241117</vt:lpstr>
      <vt:lpstr>20241118_20241124</vt:lpstr>
      <vt:lpstr>20241125_20241201</vt:lpstr>
      <vt:lpstr>20241202_20241208</vt:lpstr>
      <vt:lpstr>20241209_20241215</vt:lpstr>
      <vt:lpstr>20241216_20241222</vt:lpstr>
      <vt:lpstr>20241223_20241229</vt:lpstr>
      <vt:lpstr>20250106_20250112</vt:lpstr>
      <vt:lpstr>20250113_20250119</vt:lpstr>
      <vt:lpstr>20250120_20250126</vt:lpstr>
      <vt:lpstr>20250127_20250202</vt:lpstr>
      <vt:lpstr>20250203_20250209</vt:lpstr>
      <vt:lpstr>20250210_20250216</vt:lpstr>
      <vt:lpstr>20250217_20250223</vt:lpstr>
      <vt:lpstr>'20240401_20240407'!Print_Area</vt:lpstr>
      <vt:lpstr>'20240408_20240414'!Print_Area</vt:lpstr>
      <vt:lpstr>'20240415_20240421'!Print_Area</vt:lpstr>
      <vt:lpstr>'20240422_20240428'!Print_Area</vt:lpstr>
      <vt:lpstr>'20240430_20240505'!Print_Area</vt:lpstr>
      <vt:lpstr>'20240506_20240512'!Print_Area</vt:lpstr>
      <vt:lpstr>'20240513_20240519'!Print_Area</vt:lpstr>
      <vt:lpstr>'20240520_20240526'!Print_Area</vt:lpstr>
      <vt:lpstr>'20240527_20240602'!Print_Area</vt:lpstr>
      <vt:lpstr>'20240603_20240609'!Print_Area</vt:lpstr>
      <vt:lpstr>'20240610_20240616'!Print_Area</vt:lpstr>
      <vt:lpstr>'20240617_20240623'!Print_Area</vt:lpstr>
      <vt:lpstr>'20240624_20240630'!Print_Area</vt:lpstr>
      <vt:lpstr>'20240701_20240707'!Print_Area</vt:lpstr>
      <vt:lpstr>'20240708_20240714'!Print_Area</vt:lpstr>
      <vt:lpstr>'20240715_20240721'!Print_Area</vt:lpstr>
      <vt:lpstr>'20240722_20240728'!Print_Area</vt:lpstr>
      <vt:lpstr>'20240729_20240804'!Print_Area</vt:lpstr>
      <vt:lpstr>'20240805_20240811'!Print_Area</vt:lpstr>
      <vt:lpstr>'20240812_20240818'!Print_Area</vt:lpstr>
      <vt:lpstr>'20240819_20240825'!Print_Area</vt:lpstr>
      <vt:lpstr>'20240826_20240901'!Print_Area</vt:lpstr>
      <vt:lpstr>'20240902_20240908'!Print_Area</vt:lpstr>
      <vt:lpstr>'20240909_20240915'!Print_Area</vt:lpstr>
      <vt:lpstr>'20240916_20240922'!Print_Area</vt:lpstr>
      <vt:lpstr>'20240923_20240929'!Print_Area</vt:lpstr>
      <vt:lpstr>'20240930_20241006'!Print_Area</vt:lpstr>
      <vt:lpstr>'20241007_20241013'!Print_Area</vt:lpstr>
      <vt:lpstr>'20241014_20241020'!Print_Area</vt:lpstr>
      <vt:lpstr>'20241021_20241027'!Print_Area</vt:lpstr>
      <vt:lpstr>'20241028_20241103'!Print_Area</vt:lpstr>
      <vt:lpstr>'20241104_20241110'!Print_Area</vt:lpstr>
      <vt:lpstr>'20241111_20241117'!Print_Area</vt:lpstr>
      <vt:lpstr>'20241118_20241124'!Print_Area</vt:lpstr>
      <vt:lpstr>'20241125_20241201'!Print_Area</vt:lpstr>
      <vt:lpstr>'20241202_20241208'!Print_Area</vt:lpstr>
      <vt:lpstr>'20241209_20241215'!Print_Area</vt:lpstr>
      <vt:lpstr>'20241216_20241222'!Print_Area</vt:lpstr>
      <vt:lpstr>'20241223_20241229'!Print_Area</vt:lpstr>
      <vt:lpstr>'20250106_20250112'!Print_Area</vt:lpstr>
      <vt:lpstr>'20250113_20250119'!Print_Area</vt:lpstr>
      <vt:lpstr>'20250120_20250126'!Print_Area</vt:lpstr>
      <vt:lpstr>'20250127_20250202'!Print_Area</vt:lpstr>
      <vt:lpstr>'20250203_20250209'!Print_Area</vt:lpstr>
      <vt:lpstr>'20250210_20250216'!Print_Area</vt:lpstr>
      <vt:lpstr>'20250217_20250223'!Print_Area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miracleave</dc:creator>
  <cp:keywords/>
  <dc:description/>
  <cp:lastModifiedBy>北嶋 直也</cp:lastModifiedBy>
  <cp:revision/>
  <dcterms:created xsi:type="dcterms:W3CDTF">2022-10-28T07:58:40Z</dcterms:created>
  <dcterms:modified xsi:type="dcterms:W3CDTF">2025-02-19T12:55:37Z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0x010100579FD5367C2AD24E92436975066CD1D7</vt:lpwstr>
  </property>
  <property fmtid="{D5CDD505-2E9C-101B-9397-08002B2CF9AE}" pid="3" name="MediaServiceImageTags">
    <vt:lpwstr/>
  </property>
</Properties>
</file>