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yam\ネビット Dropbox\総務(★入退室表含む)\★開示情報\社内開示\02 届出用紙\"/>
    </mc:Choice>
  </mc:AlternateContent>
  <xr:revisionPtr revIDLastSave="0" documentId="13_ncr:1_{95252FED-6F5B-45D4-AF52-5B41D32818C8}" xr6:coauthVersionLast="47" xr6:coauthVersionMax="47" xr10:uidLastSave="{00000000-0000-0000-0000-000000000000}"/>
  <bookViews>
    <workbookView xWindow="1215" yWindow="495" windowWidth="21705" windowHeight="13830" xr2:uid="{40AFD0B1-0922-41E9-A66A-9091255B152E}"/>
  </bookViews>
  <sheets>
    <sheet name="申請" sheetId="8" r:id="rId1"/>
    <sheet name="サンプル" sheetId="4" r:id="rId2"/>
    <sheet name="Sheet1" sheetId="2" state="hidden" r:id="rId3"/>
  </sheets>
  <definedNames>
    <definedName name="_xlnm.Print_Area" localSheetId="1">サンプル!$A$1:$P$42</definedName>
    <definedName name="_xlnm.Print_Area" localSheetId="0">申請!$A$1:$P$42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" i="8" l="1"/>
  <c r="Q9" i="4"/>
  <c r="Q7" i="8"/>
  <c r="Q30" i="8"/>
  <c r="E27" i="8"/>
  <c r="Q25" i="8"/>
  <c r="Q23" i="8"/>
  <c r="Q21" i="8"/>
  <c r="Q20" i="8"/>
  <c r="Q19" i="8"/>
  <c r="Q17" i="8"/>
  <c r="Q15" i="8"/>
  <c r="Q14" i="8"/>
  <c r="Q13" i="8"/>
  <c r="Q11" i="8"/>
  <c r="Q30" i="4"/>
  <c r="Q25" i="4"/>
  <c r="Q23" i="4"/>
  <c r="Q14" i="4"/>
  <c r="Q15" i="4"/>
  <c r="Q21" i="4"/>
  <c r="Q20" i="4"/>
  <c r="Q19" i="4"/>
  <c r="Q13" i="4"/>
  <c r="Q17" i="4"/>
  <c r="Q11" i="4"/>
  <c r="Q7" i="4"/>
  <c r="E27" i="4"/>
</calcChain>
</file>

<file path=xl/sharedStrings.xml><?xml version="1.0" encoding="utf-8"?>
<sst xmlns="http://schemas.openxmlformats.org/spreadsheetml/2006/main" count="121" uniqueCount="43">
  <si>
    <t>通勤手当申請書</t>
    <rPh sb="0" eb="4">
      <t>ツウキンテアテ</t>
    </rPh>
    <rPh sb="4" eb="6">
      <t>シンセイ</t>
    </rPh>
    <rPh sb="6" eb="7">
      <t>ショ</t>
    </rPh>
    <phoneticPr fontId="1"/>
  </si>
  <si>
    <t>株式会社ネビット　総務部様</t>
    <rPh sb="0" eb="4">
      <t>カブシキガイシャ</t>
    </rPh>
    <rPh sb="9" eb="12">
      <t>ソウムブ</t>
    </rPh>
    <rPh sb="12" eb="13">
      <t>サマ</t>
    </rPh>
    <phoneticPr fontId="1"/>
  </si>
  <si>
    <t>以下のとおりに申請をします</t>
    <rPh sb="0" eb="2">
      <t>イカ</t>
    </rPh>
    <rPh sb="7" eb="9">
      <t>シンセイ</t>
    </rPh>
    <phoneticPr fontId="1"/>
  </si>
  <si>
    <t>申請日：</t>
    <rPh sb="0" eb="3">
      <t>シンセイヒ</t>
    </rPh>
    <phoneticPr fontId="1"/>
  </si>
  <si>
    <t>所　属：</t>
    <rPh sb="0" eb="1">
      <t>ショ</t>
    </rPh>
    <rPh sb="2" eb="3">
      <t>ゾク</t>
    </rPh>
    <phoneticPr fontId="1"/>
  </si>
  <si>
    <t>氏　名：</t>
    <rPh sb="0" eb="1">
      <t>シ</t>
    </rPh>
    <rPh sb="2" eb="3">
      <t>メイ</t>
    </rPh>
    <phoneticPr fontId="1"/>
  </si>
  <si>
    <t>経路１：</t>
    <rPh sb="0" eb="2">
      <t>ケイロ</t>
    </rPh>
    <phoneticPr fontId="1"/>
  </si>
  <si>
    <t>駅　　</t>
    <rPh sb="0" eb="1">
      <t>エキ</t>
    </rPh>
    <phoneticPr fontId="1"/>
  </si>
  <si>
    <t>～</t>
    <phoneticPr fontId="1"/>
  </si>
  <si>
    <t>駅</t>
    <rPh sb="0" eb="1">
      <t>エキ</t>
    </rPh>
    <phoneticPr fontId="1"/>
  </si>
  <si>
    <t>乗換・経由</t>
    <rPh sb="0" eb="2">
      <t>ノリカエ</t>
    </rPh>
    <rPh sb="3" eb="5">
      <t>ケイユウ</t>
    </rPh>
    <phoneticPr fontId="1"/>
  </si>
  <si>
    <t>経路２：</t>
    <rPh sb="0" eb="2">
      <t>ケイロ</t>
    </rPh>
    <phoneticPr fontId="1"/>
  </si>
  <si>
    <t>定期代（１ケ月）</t>
    <rPh sb="0" eb="3">
      <t>テイキダイ</t>
    </rPh>
    <rPh sb="6" eb="7">
      <t>ツキ</t>
    </rPh>
    <phoneticPr fontId="1"/>
  </si>
  <si>
    <t>経路１定期代</t>
    <rPh sb="0" eb="2">
      <t>ケイロ</t>
    </rPh>
    <rPh sb="3" eb="6">
      <t>テイキダイ</t>
    </rPh>
    <phoneticPr fontId="1"/>
  </si>
  <si>
    <t>円</t>
    <rPh sb="0" eb="1">
      <t>エン</t>
    </rPh>
    <phoneticPr fontId="1"/>
  </si>
  <si>
    <t>経路２定期代</t>
    <rPh sb="0" eb="2">
      <t>ケイロ</t>
    </rPh>
    <rPh sb="3" eb="6">
      <t>テイキダイ</t>
    </rPh>
    <phoneticPr fontId="1"/>
  </si>
  <si>
    <t>定期代合計</t>
    <rPh sb="0" eb="3">
      <t>テイキダイ</t>
    </rPh>
    <rPh sb="3" eb="5">
      <t>ゴウケイ</t>
    </rPh>
    <phoneticPr fontId="1"/>
  </si>
  <si>
    <t>申請理由</t>
    <rPh sb="0" eb="4">
      <t>シンセイリユウ</t>
    </rPh>
    <phoneticPr fontId="1"/>
  </si>
  <si>
    <t>□</t>
    <phoneticPr fontId="1"/>
  </si>
  <si>
    <t>新規</t>
    <phoneticPr fontId="1"/>
  </si>
  <si>
    <t>（現場が変わり最寄り駅が変更になった場合等）</t>
    <rPh sb="7" eb="9">
      <t>モヨ</t>
    </rPh>
    <rPh sb="10" eb="11">
      <t>エキ</t>
    </rPh>
    <phoneticPr fontId="1"/>
  </si>
  <si>
    <t>変更</t>
    <phoneticPr fontId="1"/>
  </si>
  <si>
    <t>（運賃改定等により）※経路の変更は認められません</t>
    <phoneticPr fontId="1"/>
  </si>
  <si>
    <t>線</t>
    <rPh sb="0" eb="1">
      <t>セン</t>
    </rPh>
    <phoneticPr fontId="1"/>
  </si>
  <si>
    <t>運賃改定</t>
    <rPh sb="0" eb="2">
      <t>ウンチン</t>
    </rPh>
    <rPh sb="2" eb="4">
      <t>カイテイ</t>
    </rPh>
    <phoneticPr fontId="1"/>
  </si>
  <si>
    <t>※書き方
・交通機関（バス、鉄道）ごとに経路に記入
・経路内の経由は定期券通りに記入
・通勤手当は最も最小金額の経路で記入
・フルリモートは通勤手当は支給されません</t>
    <rPh sb="1" eb="2">
      <t>カ</t>
    </rPh>
    <rPh sb="3" eb="4">
      <t>カタ</t>
    </rPh>
    <rPh sb="44" eb="48">
      <t>ツウキンテアテ</t>
    </rPh>
    <rPh sb="49" eb="50">
      <t>モット</t>
    </rPh>
    <rPh sb="51" eb="53">
      <t>サイショウ</t>
    </rPh>
    <rPh sb="53" eb="55">
      <t>キンガク</t>
    </rPh>
    <rPh sb="56" eb="58">
      <t>ケイロ</t>
    </rPh>
    <rPh sb="59" eb="61">
      <t>キニュウ</t>
    </rPh>
    <rPh sb="70" eb="74">
      <t>ツウキンテアテ</t>
    </rPh>
    <rPh sb="75" eb="77">
      <t>シキュウ</t>
    </rPh>
    <phoneticPr fontId="1"/>
  </si>
  <si>
    <t>総務</t>
    <rPh sb="0" eb="2">
      <t>ソウム</t>
    </rPh>
    <phoneticPr fontId="1"/>
  </si>
  <si>
    <t>担当</t>
    <rPh sb="0" eb="2">
      <t>タントウ</t>
    </rPh>
    <phoneticPr fontId="1"/>
  </si>
  <si>
    <t>システム開発部</t>
    <rPh sb="4" eb="7">
      <t>カイハツブ</t>
    </rPh>
    <phoneticPr fontId="1"/>
  </si>
  <si>
    <t>〇山　〇男</t>
    <rPh sb="1" eb="2">
      <t>ヤマ</t>
    </rPh>
    <rPh sb="4" eb="5">
      <t>オ</t>
    </rPh>
    <phoneticPr fontId="1"/>
  </si>
  <si>
    <t>バス</t>
  </si>
  <si>
    <t>〇〇〇</t>
    <phoneticPr fontId="1"/>
  </si>
  <si>
    <t>〇〇駅前</t>
    <rPh sb="2" eb="4">
      <t>エキマエ</t>
    </rPh>
    <phoneticPr fontId="1"/>
  </si>
  <si>
    <t>JR</t>
  </si>
  <si>
    <t>地下鉄</t>
    <rPh sb="0" eb="3">
      <t>チカテツ</t>
    </rPh>
    <phoneticPr fontId="1"/>
  </si>
  <si>
    <t>☑</t>
    <phoneticPr fontId="1"/>
  </si>
  <si>
    <t>バス</t>
    <phoneticPr fontId="1"/>
  </si>
  <si>
    <t>2023/3/xx</t>
    <phoneticPr fontId="1"/>
  </si>
  <si>
    <t>JR</t>
    <phoneticPr fontId="1"/>
  </si>
  <si>
    <t>東京メトロ</t>
    <rPh sb="0" eb="2">
      <t>トウキョウ</t>
    </rPh>
    <phoneticPr fontId="1"/>
  </si>
  <si>
    <t>営業部</t>
    <rPh sb="0" eb="3">
      <t>エイギョウブ</t>
    </rPh>
    <phoneticPr fontId="1"/>
  </si>
  <si>
    <t>私鉄</t>
    <rPh sb="0" eb="2">
      <t>シテツ</t>
    </rPh>
    <phoneticPr fontId="1"/>
  </si>
  <si>
    <t>総務部</t>
    <rPh sb="0" eb="3">
      <t>ソウムブ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</si>
</sst>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u/>
      <sz val="14"/>
      <color theme="1"/>
      <name val="游ゴシック"/>
      <family val="2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u/>
      <sz val="18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top"/>
    </xf>
    <xf numFmtId="0" fontId="5" fillId="2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7" fillId="0" borderId="0" xfId="0" applyFont="1">
      <alignment vertical="center"/>
    </xf>
    <xf numFmtId="0" fontId="0" fillId="2" borderId="6" xfId="0" applyFill="1" applyBorder="1" applyAlignment="1" applyProtection="1">
      <alignment vertical="center" shrinkToFit="1"/>
      <protection locked="0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0" xfId="0" applyFill="1" applyAlignment="1" applyProtection="1">
      <alignment horizontal="right" vertical="center"/>
      <protection locked="0"/>
    </xf>
    <xf numFmtId="0" fontId="0" fillId="2" borderId="0" xfId="0" applyFill="1" applyAlignment="1" applyProtection="1">
      <alignment horizontal="left" vertical="center"/>
      <protection locked="0"/>
    </xf>
    <xf numFmtId="0" fontId="10" fillId="2" borderId="0" xfId="0" applyFont="1" applyFill="1" applyAlignment="1" applyProtection="1">
      <alignment horizontal="right" vertical="center"/>
      <protection locked="0"/>
    </xf>
    <xf numFmtId="0" fontId="9" fillId="0" borderId="0" xfId="0" applyFont="1">
      <alignment vertical="center"/>
    </xf>
    <xf numFmtId="0" fontId="9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14" fontId="0" fillId="2" borderId="1" xfId="0" applyNumberFormat="1" applyFill="1" applyBorder="1" applyAlignment="1" applyProtection="1">
      <alignment horizontal="center" vertical="center"/>
      <protection locked="0"/>
    </xf>
    <xf numFmtId="14" fontId="0" fillId="2" borderId="2" xfId="0" applyNumberFormat="1" applyFill="1" applyBorder="1" applyAlignment="1" applyProtection="1">
      <alignment horizontal="center" vertical="center"/>
      <protection locked="0"/>
    </xf>
    <xf numFmtId="14" fontId="0" fillId="2" borderId="3" xfId="0" applyNumberFormat="1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>
      <alignment horizontal="right" vertical="center"/>
    </xf>
    <xf numFmtId="0" fontId="0" fillId="2" borderId="1" xfId="0" applyFill="1" applyBorder="1" applyAlignment="1" applyProtection="1">
      <alignment horizontal="left" vertical="center"/>
      <protection locked="0"/>
    </xf>
    <xf numFmtId="0" fontId="0" fillId="2" borderId="2" xfId="0" applyFill="1" applyBorder="1" applyAlignment="1" applyProtection="1">
      <alignment horizontal="left" vertical="center"/>
      <protection locked="0"/>
    </xf>
    <xf numFmtId="0" fontId="0" fillId="2" borderId="3" xfId="0" applyFill="1" applyBorder="1" applyAlignment="1" applyProtection="1">
      <alignment horizontal="left" vertical="center"/>
      <protection locked="0"/>
    </xf>
    <xf numFmtId="0" fontId="0" fillId="2" borderId="4" xfId="0" applyFill="1" applyBorder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76" fontId="0" fillId="2" borderId="1" xfId="0" applyNumberFormat="1" applyFill="1" applyBorder="1" applyAlignment="1" applyProtection="1">
      <alignment horizontal="right" vertical="center"/>
      <protection locked="0"/>
    </xf>
    <xf numFmtId="176" fontId="0" fillId="2" borderId="2" xfId="0" applyNumberFormat="1" applyFill="1" applyBorder="1" applyAlignment="1" applyProtection="1">
      <alignment horizontal="right" vertical="center"/>
      <protection locked="0"/>
    </xf>
    <xf numFmtId="176" fontId="0" fillId="2" borderId="3" xfId="0" applyNumberFormat="1" applyFill="1" applyBorder="1" applyAlignment="1" applyProtection="1">
      <alignment horizontal="right" vertical="center"/>
      <protection locked="0"/>
    </xf>
    <xf numFmtId="176" fontId="0" fillId="2" borderId="0" xfId="0" applyNumberFormat="1" applyFill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4" fontId="0" fillId="2" borderId="1" xfId="0" applyNumberFormat="1" applyFill="1" applyBorder="1" applyAlignment="1" applyProtection="1">
      <alignment horizontal="right" vertical="center"/>
      <protection locked="0"/>
    </xf>
    <xf numFmtId="14" fontId="0" fillId="2" borderId="2" xfId="0" applyNumberFormat="1" applyFill="1" applyBorder="1" applyAlignment="1" applyProtection="1">
      <alignment horizontal="right" vertical="center"/>
      <protection locked="0"/>
    </xf>
    <xf numFmtId="14" fontId="0" fillId="2" borderId="3" xfId="0" applyNumberFormat="1" applyFill="1" applyBorder="1" applyAlignment="1" applyProtection="1">
      <alignment horizontal="right" vertical="center"/>
      <protection locked="0"/>
    </xf>
    <xf numFmtId="0" fontId="7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 vertical="top"/>
    </xf>
  </cellXfs>
  <cellStyles count="1">
    <cellStyle name="標準" xfId="0" builtinId="0"/>
  </cellStyles>
  <dxfs count="2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8064-D748-48A3-AAE5-6AF1998D819B}">
  <dimension ref="A1:Q42"/>
  <sheetViews>
    <sheetView tabSelected="1" zoomScaleNormal="100" workbookViewId="0">
      <selection activeCell="A2" sqref="A2:P2"/>
    </sheetView>
  </sheetViews>
  <sheetFormatPr defaultColWidth="5.375" defaultRowHeight="18.75" x14ac:dyDescent="0.4"/>
  <cols>
    <col min="8" max="8" width="5.375" customWidth="1"/>
    <col min="9" max="9" width="0.875" customWidth="1"/>
    <col min="10" max="11" width="5.375" customWidth="1"/>
    <col min="16" max="16" width="4" customWidth="1"/>
    <col min="17" max="17" width="7.25" style="21" bestFit="1" customWidth="1"/>
  </cols>
  <sheetData>
    <row r="1" spans="1:17" ht="10.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26.25" customHeight="1" x14ac:dyDescent="0.4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7" ht="12.75" customHeight="1" x14ac:dyDescent="0.4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3"/>
      <c r="M3" s="3"/>
      <c r="N3" s="3"/>
      <c r="O3" s="1"/>
      <c r="P3" s="1"/>
    </row>
    <row r="4" spans="1:17" ht="23.25" customHeight="1" x14ac:dyDescent="0.4">
      <c r="A4" s="9" t="s">
        <v>1</v>
      </c>
      <c r="B4" s="7"/>
      <c r="C4" s="7"/>
      <c r="D4" s="3"/>
      <c r="E4" s="3"/>
      <c r="F4" s="8"/>
      <c r="G4" s="2"/>
      <c r="H4" s="2"/>
      <c r="I4" s="2"/>
      <c r="J4" s="1"/>
      <c r="K4" s="1"/>
      <c r="L4" s="1"/>
      <c r="M4" s="1"/>
      <c r="N4" s="3"/>
      <c r="O4" s="1"/>
      <c r="P4" s="1"/>
    </row>
    <row r="5" spans="1:17" ht="23.25" customHeight="1" x14ac:dyDescent="0.4">
      <c r="A5" s="1" t="s">
        <v>2</v>
      </c>
      <c r="B5" s="1"/>
      <c r="C5" s="1"/>
      <c r="D5" s="3"/>
      <c r="E5" s="3"/>
      <c r="F5" s="2"/>
      <c r="G5" s="2"/>
      <c r="H5" s="2"/>
      <c r="I5" s="2"/>
      <c r="J5" s="1"/>
      <c r="K5" s="1"/>
      <c r="L5" s="1"/>
      <c r="M5" s="1"/>
      <c r="N5" s="3"/>
      <c r="O5" s="1"/>
      <c r="P5" s="1"/>
    </row>
    <row r="6" spans="1:17" ht="12.75" customHeight="1" thickBot="1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7" ht="19.5" thickBot="1" x14ac:dyDescent="0.45">
      <c r="A7" s="24" t="s">
        <v>3</v>
      </c>
      <c r="B7" s="24"/>
      <c r="C7" s="1"/>
      <c r="D7" s="25"/>
      <c r="E7" s="26"/>
      <c r="F7" s="27"/>
      <c r="G7" s="5"/>
      <c r="H7" s="1"/>
      <c r="I7" s="1"/>
      <c r="J7" s="1"/>
      <c r="K7" s="1"/>
      <c r="L7" s="1"/>
      <c r="M7" s="1"/>
      <c r="N7" s="1"/>
      <c r="O7" s="1"/>
      <c r="P7" s="1"/>
      <c r="Q7" s="21" t="str">
        <f>IF(L9="","",IF(L9&lt;&gt;"",IF(D7="","申請日が未入力です","")))</f>
        <v/>
      </c>
    </row>
    <row r="8" spans="1:17" ht="6.75" customHeight="1" thickBot="1" x14ac:dyDescent="0.45">
      <c r="A8" s="10"/>
      <c r="B8" s="10"/>
      <c r="C8" s="1"/>
      <c r="D8" s="5"/>
      <c r="E8" s="5"/>
      <c r="F8" s="5"/>
      <c r="G8" s="5"/>
      <c r="H8" s="1"/>
      <c r="I8" s="1"/>
      <c r="J8" s="1"/>
      <c r="K8" s="1"/>
      <c r="L8" s="1"/>
      <c r="M8" s="1"/>
      <c r="N8" s="1"/>
      <c r="O8" s="1"/>
      <c r="P8" s="1"/>
    </row>
    <row r="9" spans="1:17" ht="19.5" thickBot="1" x14ac:dyDescent="0.45">
      <c r="A9" s="24" t="s">
        <v>4</v>
      </c>
      <c r="B9" s="24"/>
      <c r="C9" s="28"/>
      <c r="D9" s="29"/>
      <c r="E9" s="30"/>
      <c r="F9" s="30"/>
      <c r="G9" s="31"/>
      <c r="H9" s="32" t="s">
        <v>5</v>
      </c>
      <c r="I9" s="24"/>
      <c r="J9" s="24"/>
      <c r="K9" s="28"/>
      <c r="L9" s="29"/>
      <c r="M9" s="30"/>
      <c r="N9" s="30"/>
      <c r="O9" s="31"/>
      <c r="P9" s="1"/>
      <c r="Q9" s="21" t="str">
        <f>IF(L9="","",IF(L9&lt;&gt;"",IF(D9="","所属が未入力です","")))</f>
        <v/>
      </c>
    </row>
    <row r="10" spans="1:17" ht="19.5" thickBot="1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7" ht="19.5" thickBot="1" x14ac:dyDescent="0.45">
      <c r="A11" s="24" t="s">
        <v>6</v>
      </c>
      <c r="B11" s="24"/>
      <c r="C11" s="1"/>
      <c r="D11" s="15"/>
      <c r="E11" s="29"/>
      <c r="F11" s="30"/>
      <c r="G11" s="31"/>
      <c r="H11" s="12" t="s">
        <v>7</v>
      </c>
      <c r="I11" s="1"/>
      <c r="J11" s="13" t="s">
        <v>8</v>
      </c>
      <c r="K11" s="15"/>
      <c r="L11" s="29"/>
      <c r="M11" s="30"/>
      <c r="N11" s="31"/>
      <c r="O11" s="1" t="s">
        <v>9</v>
      </c>
      <c r="P11" s="1"/>
      <c r="Q11" s="21" t="str">
        <f>IF(AND(D11&lt;&gt;"",K11&lt;&gt;""),IF(D11="バス",IF(K11="バス","","乗車駅がバスの場合は降車駅に鉄道は選択できません"),IF(K11="バス","乗車駅が鉄道の場合は降車駅にバスは選択できません","")),IF(OR(E11&lt;&gt;"",L11&lt;&gt;""),"交通機関が未入力",""))</f>
        <v/>
      </c>
    </row>
    <row r="12" spans="1:17" ht="19.5" thickBot="1" x14ac:dyDescent="0.45">
      <c r="A12" s="4"/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7" ht="19.5" thickBot="1" x14ac:dyDescent="0.45">
      <c r="A13" s="33"/>
      <c r="B13" s="33"/>
      <c r="C13" s="1"/>
      <c r="D13" s="24" t="s">
        <v>10</v>
      </c>
      <c r="E13" s="24"/>
      <c r="F13" s="28"/>
      <c r="G13" s="15"/>
      <c r="H13" s="29"/>
      <c r="I13" s="30"/>
      <c r="J13" s="30"/>
      <c r="K13" s="31"/>
      <c r="L13" s="1" t="s">
        <v>9</v>
      </c>
      <c r="M13" s="1"/>
      <c r="N13" s="1"/>
      <c r="O13" s="1"/>
      <c r="P13" s="1"/>
      <c r="Q13" s="21" t="str">
        <f>IF(AND(G13="",H13=""),"",IF(H13&lt;&gt;"",IF(G13="","交通機関が未入力です",""),""))</f>
        <v/>
      </c>
    </row>
    <row r="14" spans="1:17" ht="19.5" thickBot="1" x14ac:dyDescent="0.45">
      <c r="A14" s="1"/>
      <c r="B14" s="1"/>
      <c r="C14" s="1"/>
      <c r="D14" s="24" t="s">
        <v>10</v>
      </c>
      <c r="E14" s="24"/>
      <c r="F14" s="28"/>
      <c r="G14" s="15"/>
      <c r="H14" s="29"/>
      <c r="I14" s="30"/>
      <c r="J14" s="30"/>
      <c r="K14" s="31"/>
      <c r="L14" s="1" t="s">
        <v>9</v>
      </c>
      <c r="M14" s="1"/>
      <c r="N14" s="1"/>
      <c r="O14" s="1"/>
      <c r="P14" s="1"/>
      <c r="Q14" s="21" t="str">
        <f>IF(AND(G14="",H14=""),"",IF(H14&lt;&gt;"",IF(G14="","交通機関が未入力です",""),""))</f>
        <v/>
      </c>
    </row>
    <row r="15" spans="1:17" ht="19.5" thickBot="1" x14ac:dyDescent="0.45">
      <c r="A15" s="33"/>
      <c r="B15" s="33"/>
      <c r="C15" s="1"/>
      <c r="D15" s="24" t="s">
        <v>10</v>
      </c>
      <c r="E15" s="24"/>
      <c r="F15" s="28"/>
      <c r="G15" s="15"/>
      <c r="H15" s="29"/>
      <c r="I15" s="30"/>
      <c r="J15" s="30"/>
      <c r="K15" s="31"/>
      <c r="L15" s="1" t="s">
        <v>9</v>
      </c>
      <c r="M15" s="1"/>
      <c r="N15" s="1"/>
      <c r="O15" s="1"/>
      <c r="P15" s="1"/>
      <c r="Q15" s="21" t="str">
        <f>IF(AND(G15="",H15=""),"",IF(H15&lt;&gt;"",IF(G15="","交通機関が未入力です",""),""))</f>
        <v/>
      </c>
    </row>
    <row r="16" spans="1:17" ht="19.5" thickBot="1" x14ac:dyDescent="0.45">
      <c r="A16" s="4"/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7" ht="19.5" thickBot="1" x14ac:dyDescent="0.45">
      <c r="A17" s="24" t="s">
        <v>11</v>
      </c>
      <c r="B17" s="24"/>
      <c r="C17" s="1"/>
      <c r="D17" s="15"/>
      <c r="E17" s="29"/>
      <c r="F17" s="30"/>
      <c r="G17" s="31"/>
      <c r="H17" s="12" t="s">
        <v>7</v>
      </c>
      <c r="I17" s="1"/>
      <c r="J17" s="13" t="s">
        <v>8</v>
      </c>
      <c r="K17" s="15"/>
      <c r="L17" s="29"/>
      <c r="M17" s="30"/>
      <c r="N17" s="31"/>
      <c r="O17" s="1" t="s">
        <v>9</v>
      </c>
      <c r="P17" s="1"/>
      <c r="Q17" s="21" t="str">
        <f>IF(AND(D17&lt;&gt;"",K17&lt;&gt;""),IF(D17="バス",IF(K17="バス","","乗車駅がバスの場合は降車駅に鉄道は選択できません"),IF(K17="バス","乗車駅が鉄道の場合は降車駅にバスは選択できません","")),IF(OR(E17&lt;&gt;"",L17&lt;&gt;""),"交通機関が未入力",""))</f>
        <v/>
      </c>
    </row>
    <row r="18" spans="1:17" ht="19.5" thickBot="1" x14ac:dyDescent="0.45">
      <c r="A18" s="6"/>
      <c r="B18" s="6"/>
      <c r="C18" s="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6"/>
      <c r="Q18" s="22"/>
    </row>
    <row r="19" spans="1:17" ht="19.5" thickBot="1" x14ac:dyDescent="0.45">
      <c r="A19" s="6"/>
      <c r="B19" s="6"/>
      <c r="C19" s="6"/>
      <c r="D19" s="24" t="s">
        <v>10</v>
      </c>
      <c r="E19" s="24"/>
      <c r="F19" s="28"/>
      <c r="G19" s="15"/>
      <c r="H19" s="29"/>
      <c r="I19" s="30"/>
      <c r="J19" s="30"/>
      <c r="K19" s="31"/>
      <c r="L19" s="1" t="s">
        <v>9</v>
      </c>
      <c r="M19" s="1"/>
      <c r="N19" s="1"/>
      <c r="O19" s="1"/>
      <c r="P19" s="6"/>
      <c r="Q19" s="21" t="str">
        <f>IF(AND(G19="",H19=""),"",IF(H19&lt;&gt;"",IF(G19="","交通機関が未入力です",""),""))</f>
        <v/>
      </c>
    </row>
    <row r="20" spans="1:17" ht="19.5" thickBot="1" x14ac:dyDescent="0.45">
      <c r="A20" s="6"/>
      <c r="B20" s="6"/>
      <c r="C20" s="6"/>
      <c r="D20" s="24" t="s">
        <v>10</v>
      </c>
      <c r="E20" s="24"/>
      <c r="F20" s="28"/>
      <c r="G20" s="15"/>
      <c r="H20" s="29"/>
      <c r="I20" s="30"/>
      <c r="J20" s="30"/>
      <c r="K20" s="31"/>
      <c r="L20" s="1" t="s">
        <v>9</v>
      </c>
      <c r="N20" s="1"/>
      <c r="O20" s="1"/>
      <c r="P20" s="6"/>
      <c r="Q20" s="21" t="str">
        <f>IF(AND(G20="",H20=""),"",IF(H20&lt;&gt;"",IF(G20="","交通機関が未入力です",""),""))</f>
        <v/>
      </c>
    </row>
    <row r="21" spans="1:17" ht="19.5" thickBot="1" x14ac:dyDescent="0.45">
      <c r="A21" s="6"/>
      <c r="B21" s="6"/>
      <c r="C21" s="6"/>
      <c r="D21" s="24" t="s">
        <v>10</v>
      </c>
      <c r="E21" s="24"/>
      <c r="F21" s="28"/>
      <c r="G21" s="15"/>
      <c r="H21" s="29"/>
      <c r="I21" s="30"/>
      <c r="J21" s="30"/>
      <c r="K21" s="31"/>
      <c r="L21" s="1" t="s">
        <v>9</v>
      </c>
      <c r="M21" s="1"/>
      <c r="N21" s="1"/>
      <c r="O21" s="1"/>
      <c r="P21" s="6"/>
      <c r="Q21" s="21" t="str">
        <f>IF(AND(G21="",H21=""),"",IF(H21&lt;&gt;"",IF(G21="","交通機関が未入力です",""),""))</f>
        <v/>
      </c>
    </row>
    <row r="22" spans="1:17" ht="19.5" thickBot="1" x14ac:dyDescent="0.45">
      <c r="A22" s="34" t="s">
        <v>12</v>
      </c>
      <c r="B22" s="34"/>
      <c r="C22" s="34"/>
      <c r="D22" s="3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7" ht="19.5" thickBot="1" x14ac:dyDescent="0.45">
      <c r="A23" s="1"/>
      <c r="B23" s="1" t="s">
        <v>13</v>
      </c>
      <c r="C23" s="1"/>
      <c r="D23" s="1"/>
      <c r="E23" s="35"/>
      <c r="F23" s="36"/>
      <c r="G23" s="37"/>
      <c r="H23" s="1" t="s">
        <v>14</v>
      </c>
      <c r="I23" s="1"/>
      <c r="J23" s="1"/>
      <c r="K23" s="1"/>
      <c r="L23" s="1"/>
      <c r="M23" s="1"/>
      <c r="N23" s="1"/>
      <c r="O23" s="1"/>
      <c r="P23" s="1"/>
      <c r="Q23" s="21" t="str">
        <f>IF(D11&lt;&gt;"",IF(E23="","金額を入力",""),"")</f>
        <v/>
      </c>
    </row>
    <row r="24" spans="1:17" ht="9" customHeight="1" thickBot="1" x14ac:dyDescent="0.45">
      <c r="A24" s="1"/>
      <c r="B24" s="1"/>
      <c r="C24" s="1"/>
      <c r="D24" s="1"/>
      <c r="E24" s="10"/>
      <c r="F24" s="10"/>
      <c r="G24" s="10"/>
      <c r="H24" s="1"/>
      <c r="I24" s="1"/>
      <c r="J24" s="1"/>
      <c r="K24" s="1"/>
      <c r="L24" s="1"/>
      <c r="M24" s="1"/>
      <c r="N24" s="1"/>
      <c r="O24" s="1"/>
      <c r="P24" s="1"/>
    </row>
    <row r="25" spans="1:17" ht="19.5" thickBot="1" x14ac:dyDescent="0.45">
      <c r="A25" s="1"/>
      <c r="B25" s="1" t="s">
        <v>15</v>
      </c>
      <c r="C25" s="1"/>
      <c r="D25" s="1"/>
      <c r="E25" s="35"/>
      <c r="F25" s="36"/>
      <c r="G25" s="37"/>
      <c r="H25" s="1" t="s">
        <v>14</v>
      </c>
      <c r="I25" s="1"/>
      <c r="J25" s="1"/>
      <c r="K25" s="1"/>
      <c r="L25" s="1"/>
      <c r="M25" s="1"/>
      <c r="N25" s="1"/>
      <c r="O25" s="1"/>
      <c r="P25" s="1"/>
      <c r="Q25" s="21" t="str">
        <f>IF(D17&lt;&gt;"",IF(E25="","金額を入力",""),"")</f>
        <v/>
      </c>
    </row>
    <row r="26" spans="1:17" ht="6.75" customHeight="1" x14ac:dyDescent="0.4">
      <c r="A26" s="1"/>
      <c r="B26" s="1"/>
      <c r="C26" s="1"/>
      <c r="D26" s="1"/>
      <c r="E26" s="10"/>
      <c r="F26" s="10"/>
      <c r="G26" s="10"/>
      <c r="H26" s="1"/>
      <c r="I26" s="1"/>
      <c r="J26" s="1"/>
      <c r="K26" s="1"/>
      <c r="L26" s="1"/>
      <c r="M26" s="1"/>
      <c r="N26" s="1"/>
      <c r="O26" s="1"/>
      <c r="P26" s="1"/>
    </row>
    <row r="27" spans="1:17" x14ac:dyDescent="0.4">
      <c r="A27" s="1"/>
      <c r="B27" s="1" t="s">
        <v>16</v>
      </c>
      <c r="C27" s="1"/>
      <c r="D27" s="1"/>
      <c r="E27" s="38">
        <f>E23+E25</f>
        <v>0</v>
      </c>
      <c r="F27" s="38"/>
      <c r="G27" s="38"/>
      <c r="H27" s="1" t="s">
        <v>14</v>
      </c>
      <c r="I27" s="1"/>
      <c r="J27" s="1"/>
      <c r="K27" s="1"/>
      <c r="L27" s="1"/>
      <c r="M27" s="1"/>
      <c r="N27" s="1"/>
      <c r="O27" s="1"/>
      <c r="P27" s="1"/>
    </row>
    <row r="28" spans="1:17" ht="10.5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7" x14ac:dyDescent="0.4">
      <c r="A29" s="34" t="s">
        <v>17</v>
      </c>
      <c r="B29" s="3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7" x14ac:dyDescent="0.4">
      <c r="A30" s="1"/>
      <c r="B30" s="18" t="s">
        <v>18</v>
      </c>
      <c r="C30" s="1" t="s">
        <v>19</v>
      </c>
      <c r="D30" s="1" t="s">
        <v>20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1" t="str">
        <f>IF(AND(E23&lt;&gt;"",B30="□",B31="□"),"申請理由を入力","")</f>
        <v/>
      </c>
    </row>
    <row r="31" spans="1:17" x14ac:dyDescent="0.4">
      <c r="A31" s="1"/>
      <c r="B31" s="20" t="s">
        <v>18</v>
      </c>
      <c r="C31" s="1" t="s">
        <v>21</v>
      </c>
      <c r="D31" s="1" t="s">
        <v>22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7" x14ac:dyDescent="0.4">
      <c r="A32" s="1"/>
      <c r="B32" s="1"/>
      <c r="C32" s="29"/>
      <c r="D32" s="30"/>
      <c r="E32" s="30"/>
      <c r="F32" s="31"/>
      <c r="G32" s="1" t="s">
        <v>23</v>
      </c>
      <c r="H32" s="41"/>
      <c r="I32" s="42"/>
      <c r="J32" s="42"/>
      <c r="K32" s="43"/>
      <c r="L32" s="1" t="s">
        <v>24</v>
      </c>
      <c r="M32" s="1"/>
      <c r="N32" s="1"/>
      <c r="O32" s="1"/>
      <c r="P32" s="1"/>
    </row>
    <row r="33" spans="1:16" ht="9.75" customHeight="1" thickBot="1" x14ac:dyDescent="0.45">
      <c r="A33" s="1"/>
      <c r="B33" s="1"/>
      <c r="C33" s="11"/>
      <c r="D33" s="11"/>
      <c r="E33" s="11"/>
      <c r="F33" s="11"/>
      <c r="G33" s="1"/>
      <c r="H33" s="10"/>
      <c r="I33" s="10"/>
      <c r="J33" s="10"/>
      <c r="K33" s="10"/>
      <c r="L33" s="1"/>
      <c r="M33" s="1"/>
      <c r="N33" s="1"/>
      <c r="O33" s="1"/>
      <c r="P33" s="1"/>
    </row>
    <row r="34" spans="1:16" ht="19.5" thickBot="1" x14ac:dyDescent="0.45">
      <c r="A34" s="1"/>
      <c r="B34" s="1"/>
      <c r="C34" s="29"/>
      <c r="D34" s="30"/>
      <c r="E34" s="30"/>
      <c r="F34" s="31"/>
      <c r="G34" s="1" t="s">
        <v>23</v>
      </c>
      <c r="H34" s="41"/>
      <c r="I34" s="42"/>
      <c r="J34" s="42"/>
      <c r="K34" s="43"/>
      <c r="L34" s="1" t="s">
        <v>24</v>
      </c>
      <c r="M34" s="1"/>
      <c r="N34" s="1"/>
      <c r="O34" s="1"/>
      <c r="P34" s="1"/>
    </row>
    <row r="35" spans="1:16" ht="9.75" customHeight="1" thickBot="1" x14ac:dyDescent="0.45">
      <c r="A35" s="1"/>
      <c r="B35" s="1"/>
      <c r="C35" s="11"/>
      <c r="D35" s="11"/>
      <c r="E35" s="11"/>
      <c r="F35" s="11"/>
      <c r="G35" s="1"/>
      <c r="H35" s="10"/>
      <c r="I35" s="10"/>
      <c r="J35" s="10"/>
      <c r="K35" s="10"/>
      <c r="L35" s="1"/>
      <c r="M35" s="1"/>
      <c r="N35" s="1"/>
      <c r="O35" s="1"/>
      <c r="P35" s="1"/>
    </row>
    <row r="36" spans="1:16" ht="19.5" thickBot="1" x14ac:dyDescent="0.45">
      <c r="A36" s="1"/>
      <c r="B36" s="1"/>
      <c r="C36" s="29"/>
      <c r="D36" s="30"/>
      <c r="E36" s="30"/>
      <c r="F36" s="31"/>
      <c r="G36" s="1" t="s">
        <v>23</v>
      </c>
      <c r="H36" s="41"/>
      <c r="I36" s="42"/>
      <c r="J36" s="42"/>
      <c r="K36" s="43"/>
      <c r="L36" s="1" t="s">
        <v>24</v>
      </c>
      <c r="M36" s="1"/>
      <c r="N36" s="1"/>
      <c r="O36" s="1"/>
      <c r="P36" s="1"/>
    </row>
    <row r="37" spans="1:16" ht="9" customHeight="1" x14ac:dyDescent="0.4">
      <c r="A37" s="1"/>
      <c r="B37" s="1"/>
      <c r="C37" s="19"/>
      <c r="D37" s="19"/>
      <c r="E37" s="19"/>
      <c r="F37" s="19"/>
      <c r="G37" s="1"/>
      <c r="H37" s="18"/>
      <c r="I37" s="18"/>
      <c r="J37" s="18"/>
      <c r="K37" s="18"/>
      <c r="L37" s="1"/>
      <c r="M37" s="1"/>
      <c r="N37" s="1"/>
      <c r="O37" s="1"/>
      <c r="P37" s="1"/>
    </row>
    <row r="38" spans="1:16" ht="19.5" thickBot="1" x14ac:dyDescent="0.45">
      <c r="A38" s="44" t="s">
        <v>25</v>
      </c>
      <c r="B38" s="45"/>
      <c r="C38" s="45"/>
      <c r="D38" s="45"/>
      <c r="E38" s="45"/>
      <c r="F38" s="45"/>
      <c r="G38" s="45"/>
      <c r="H38" s="45"/>
      <c r="I38" s="4"/>
      <c r="J38" s="1"/>
      <c r="K38" s="1"/>
      <c r="L38" s="1"/>
      <c r="M38" s="1"/>
      <c r="N38" s="1"/>
      <c r="O38" s="1"/>
      <c r="P38" s="1"/>
    </row>
    <row r="39" spans="1:16" ht="19.5" customHeight="1" thickBot="1" x14ac:dyDescent="0.45">
      <c r="A39" s="45"/>
      <c r="B39" s="45"/>
      <c r="C39" s="45"/>
      <c r="D39" s="45"/>
      <c r="E39" s="45"/>
      <c r="F39" s="45"/>
      <c r="G39" s="45"/>
      <c r="H39" s="45"/>
      <c r="I39" s="4"/>
      <c r="J39" s="39"/>
      <c r="K39" s="40"/>
      <c r="L39" s="39" t="s">
        <v>26</v>
      </c>
      <c r="M39" s="40"/>
      <c r="N39" s="39" t="s">
        <v>27</v>
      </c>
      <c r="O39" s="40"/>
      <c r="P39" s="1"/>
    </row>
    <row r="40" spans="1:16" ht="27.75" customHeight="1" x14ac:dyDescent="0.4">
      <c r="A40" s="45"/>
      <c r="B40" s="45"/>
      <c r="C40" s="45"/>
      <c r="D40" s="45"/>
      <c r="E40" s="45"/>
      <c r="F40" s="45"/>
      <c r="G40" s="45"/>
      <c r="H40" s="45"/>
      <c r="I40" s="4"/>
      <c r="J40" s="12"/>
      <c r="K40" s="13"/>
      <c r="L40" s="12"/>
      <c r="M40" s="13"/>
      <c r="N40" s="12"/>
      <c r="O40" s="13"/>
      <c r="P40" s="1"/>
    </row>
    <row r="41" spans="1:16" ht="27.75" customHeight="1" thickBot="1" x14ac:dyDescent="0.45">
      <c r="A41" s="45"/>
      <c r="B41" s="45"/>
      <c r="C41" s="45"/>
      <c r="D41" s="45"/>
      <c r="E41" s="45"/>
      <c r="F41" s="45"/>
      <c r="G41" s="45"/>
      <c r="H41" s="45"/>
      <c r="I41" s="1"/>
      <c r="J41" s="16"/>
      <c r="K41" s="17"/>
      <c r="L41" s="16"/>
      <c r="M41" s="17"/>
      <c r="N41" s="16"/>
      <c r="O41" s="17"/>
      <c r="P41" s="1"/>
    </row>
    <row r="42" spans="1:16" ht="6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</sheetData>
  <sheetProtection sheet="1" objects="1" scenarios="1"/>
  <mergeCells count="42">
    <mergeCell ref="L39:M39"/>
    <mergeCell ref="N39:O39"/>
    <mergeCell ref="H32:K32"/>
    <mergeCell ref="C34:F34"/>
    <mergeCell ref="H34:K34"/>
    <mergeCell ref="C36:F36"/>
    <mergeCell ref="H36:K36"/>
    <mergeCell ref="A38:H41"/>
    <mergeCell ref="J39:K39"/>
    <mergeCell ref="C32:F32"/>
    <mergeCell ref="A22:D22"/>
    <mergeCell ref="E23:G23"/>
    <mergeCell ref="E25:G25"/>
    <mergeCell ref="E27:G27"/>
    <mergeCell ref="A29:B29"/>
    <mergeCell ref="L17:N17"/>
    <mergeCell ref="D19:F19"/>
    <mergeCell ref="H19:K19"/>
    <mergeCell ref="D20:F20"/>
    <mergeCell ref="H20:K20"/>
    <mergeCell ref="D21:F21"/>
    <mergeCell ref="H21:K21"/>
    <mergeCell ref="D14:F14"/>
    <mergeCell ref="H14:K14"/>
    <mergeCell ref="A15:B15"/>
    <mergeCell ref="D15:F15"/>
    <mergeCell ref="H15:K15"/>
    <mergeCell ref="A17:B17"/>
    <mergeCell ref="E17:G17"/>
    <mergeCell ref="A11:B11"/>
    <mergeCell ref="E11:G11"/>
    <mergeCell ref="L11:N11"/>
    <mergeCell ref="A13:B13"/>
    <mergeCell ref="D13:F13"/>
    <mergeCell ref="H13:K13"/>
    <mergeCell ref="A2:P2"/>
    <mergeCell ref="A7:B7"/>
    <mergeCell ref="D7:F7"/>
    <mergeCell ref="A9:C9"/>
    <mergeCell ref="D9:G9"/>
    <mergeCell ref="H9:K9"/>
    <mergeCell ref="L9:O9"/>
  </mergeCells>
  <phoneticPr fontId="1"/>
  <conditionalFormatting sqref="B30:B31">
    <cfRule type="expression" dxfId="25" priority="2">
      <formula>$Q$30&lt;&gt;""</formula>
    </cfRule>
  </conditionalFormatting>
  <conditionalFormatting sqref="D11 K11">
    <cfRule type="expression" dxfId="24" priority="11">
      <formula>$Q$11&lt;&gt;""</formula>
    </cfRule>
  </conditionalFormatting>
  <conditionalFormatting sqref="D17 K17">
    <cfRule type="expression" dxfId="23" priority="1">
      <formula>$Q$17&lt;&gt;""</formula>
    </cfRule>
  </conditionalFormatting>
  <conditionalFormatting sqref="D7:F7">
    <cfRule type="expression" dxfId="22" priority="12">
      <formula>$Q$7&lt;&gt;""</formula>
    </cfRule>
  </conditionalFormatting>
  <conditionalFormatting sqref="D9:G9">
    <cfRule type="expression" dxfId="21" priority="13">
      <formula>$Q$9&lt;&gt;""</formula>
    </cfRule>
  </conditionalFormatting>
  <conditionalFormatting sqref="E23:G23">
    <cfRule type="expression" dxfId="20" priority="4">
      <formula>$Q$23&lt;&gt;""</formula>
    </cfRule>
  </conditionalFormatting>
  <conditionalFormatting sqref="E25:G25">
    <cfRule type="expression" dxfId="19" priority="3">
      <formula>$Q$25&lt;&gt;""</formula>
    </cfRule>
  </conditionalFormatting>
  <conditionalFormatting sqref="G13">
    <cfRule type="expression" dxfId="18" priority="10">
      <formula>$Q$13&lt;&gt;""</formula>
    </cfRule>
  </conditionalFormatting>
  <conditionalFormatting sqref="G14">
    <cfRule type="expression" dxfId="17" priority="9">
      <formula>$Q$14&lt;&gt;""</formula>
    </cfRule>
  </conditionalFormatting>
  <conditionalFormatting sqref="G15">
    <cfRule type="expression" dxfId="16" priority="8">
      <formula>$Q$15&lt;&gt;""</formula>
    </cfRule>
  </conditionalFormatting>
  <conditionalFormatting sqref="G19">
    <cfRule type="expression" dxfId="15" priority="7">
      <formula>$Q$19&lt;&gt;""</formula>
    </cfRule>
  </conditionalFormatting>
  <conditionalFormatting sqref="G20">
    <cfRule type="expression" dxfId="14" priority="6">
      <formula>$Q$20&lt;&gt;""</formula>
    </cfRule>
  </conditionalFormatting>
  <conditionalFormatting sqref="G21">
    <cfRule type="expression" dxfId="13" priority="5">
      <formula>$Q$21&lt;&gt;""</formula>
    </cfRule>
  </conditionalFormatting>
  <dataValidations count="1">
    <dataValidation errorStyle="warning" showInputMessage="1" showErrorMessage="1" sqref="D7:G8" xr:uid="{9E5157A6-CB11-462A-92DA-4C5284C925D4}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F89F993-BAF0-4D8A-BAEC-D8CDDDDE6C4F}">
          <x14:formula1>
            <xm:f>Sheet1!$A$1:$A$4</xm:f>
          </x14:formula1>
          <xm:sqref>D11 K11 G13:G15 D17 K17 G19:G21</xm:sqref>
        </x14:dataValidation>
        <x14:dataValidation type="list" allowBlank="1" showInputMessage="1" showErrorMessage="1" xr:uid="{A4EB1944-F41A-4138-979F-043874F27B79}">
          <x14:formula1>
            <xm:f>Sheet1!$B$1:$B$3</xm:f>
          </x14:formula1>
          <xm:sqref>D9:G9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34DE-BB3C-4F23-92EC-0C4941387ADE}">
  <dimension ref="A1:Q42"/>
  <sheetViews>
    <sheetView zoomScaleNormal="100" workbookViewId="0">
      <selection activeCell="G13" sqref="G13"/>
    </sheetView>
  </sheetViews>
  <sheetFormatPr defaultColWidth="5.375" defaultRowHeight="18.75" x14ac:dyDescent="0.4"/>
  <cols>
    <col min="8" max="8" width="5.375" customWidth="1"/>
    <col min="9" max="9" width="0.875" customWidth="1"/>
    <col min="10" max="11" width="5.375" customWidth="1"/>
    <col min="16" max="16" width="4" customWidth="1"/>
    <col min="17" max="17" width="7.25" style="21" bestFit="1" customWidth="1"/>
  </cols>
  <sheetData>
    <row r="1" spans="1:17" ht="10.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26.25" customHeight="1" x14ac:dyDescent="0.4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7" ht="12.75" customHeight="1" x14ac:dyDescent="0.4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3"/>
      <c r="M3" s="3"/>
      <c r="N3" s="3"/>
      <c r="O3" s="1"/>
      <c r="P3" s="1"/>
    </row>
    <row r="4" spans="1:17" ht="23.25" customHeight="1" x14ac:dyDescent="0.4">
      <c r="A4" s="9" t="s">
        <v>1</v>
      </c>
      <c r="B4" s="7"/>
      <c r="C4" s="7"/>
      <c r="D4" s="3"/>
      <c r="E4" s="3"/>
      <c r="F4" s="8"/>
      <c r="G4" s="2"/>
      <c r="H4" s="2"/>
      <c r="I4" s="2"/>
      <c r="J4" s="1"/>
      <c r="K4" s="1"/>
      <c r="L4" s="1"/>
      <c r="M4" s="1"/>
      <c r="N4" s="3"/>
      <c r="O4" s="1"/>
      <c r="P4" s="1"/>
    </row>
    <row r="5" spans="1:17" ht="23.25" customHeight="1" x14ac:dyDescent="0.4">
      <c r="A5" s="1" t="s">
        <v>2</v>
      </c>
      <c r="B5" s="1"/>
      <c r="C5" s="1"/>
      <c r="D5" s="3"/>
      <c r="E5" s="3"/>
      <c r="F5" s="2"/>
      <c r="G5" s="2"/>
      <c r="H5" s="2"/>
      <c r="I5" s="2"/>
      <c r="J5" s="1"/>
      <c r="K5" s="1"/>
      <c r="L5" s="1"/>
      <c r="M5" s="1"/>
      <c r="N5" s="3"/>
      <c r="O5" s="1"/>
      <c r="P5" s="1"/>
    </row>
    <row r="6" spans="1:17" ht="12.75" customHeight="1" thickBot="1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7" ht="19.5" thickBot="1" x14ac:dyDescent="0.45">
      <c r="A7" s="24" t="s">
        <v>3</v>
      </c>
      <c r="B7" s="24"/>
      <c r="C7" s="1"/>
      <c r="D7" s="25">
        <v>45016</v>
      </c>
      <c r="E7" s="26"/>
      <c r="F7" s="27"/>
      <c r="G7" s="5"/>
      <c r="H7" s="1"/>
      <c r="I7" s="1"/>
      <c r="J7" s="1"/>
      <c r="K7" s="1"/>
      <c r="L7" s="1"/>
      <c r="M7" s="1"/>
      <c r="N7" s="1"/>
      <c r="O7" s="1"/>
      <c r="P7" s="1"/>
      <c r="Q7" s="21" t="str">
        <f>IF(L9="","",IF(L9&lt;&gt;"",IF(D7="","申請日が未入力です","")))</f>
        <v/>
      </c>
    </row>
    <row r="8" spans="1:17" ht="6.75" customHeight="1" thickBot="1" x14ac:dyDescent="0.45">
      <c r="A8" s="10"/>
      <c r="B8" s="10"/>
      <c r="C8" s="1"/>
      <c r="D8" s="5"/>
      <c r="E8" s="5"/>
      <c r="F8" s="5"/>
      <c r="G8" s="5"/>
      <c r="H8" s="1"/>
      <c r="I8" s="1"/>
      <c r="J8" s="1"/>
      <c r="K8" s="1"/>
      <c r="L8" s="1"/>
      <c r="M8" s="1"/>
      <c r="N8" s="1"/>
      <c r="O8" s="1"/>
      <c r="P8" s="1"/>
    </row>
    <row r="9" spans="1:17" ht="19.5" thickBot="1" x14ac:dyDescent="0.45">
      <c r="A9" s="24" t="s">
        <v>4</v>
      </c>
      <c r="B9" s="24"/>
      <c r="C9" s="28"/>
      <c r="D9" s="29" t="s">
        <v>28</v>
      </c>
      <c r="E9" s="30"/>
      <c r="F9" s="30"/>
      <c r="G9" s="31"/>
      <c r="H9" s="32" t="s">
        <v>5</v>
      </c>
      <c r="I9" s="24"/>
      <c r="J9" s="24"/>
      <c r="K9" s="28"/>
      <c r="L9" s="29" t="s">
        <v>29</v>
      </c>
      <c r="M9" s="30"/>
      <c r="N9" s="30"/>
      <c r="O9" s="31"/>
      <c r="P9" s="1"/>
      <c r="Q9" s="21" t="str">
        <f>IF(L9="","",IF(L9&lt;&gt;"",IF(D9="","所属が未入力です","")))</f>
        <v/>
      </c>
    </row>
    <row r="10" spans="1:17" ht="19.5" thickBot="1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7" ht="19.5" thickBot="1" x14ac:dyDescent="0.45">
      <c r="A11" s="24" t="s">
        <v>6</v>
      </c>
      <c r="B11" s="24"/>
      <c r="C11" s="1"/>
      <c r="D11" s="15" t="s">
        <v>30</v>
      </c>
      <c r="E11" s="29" t="s">
        <v>31</v>
      </c>
      <c r="F11" s="30"/>
      <c r="G11" s="31"/>
      <c r="H11" s="12" t="s">
        <v>7</v>
      </c>
      <c r="I11" s="1"/>
      <c r="J11" s="13" t="s">
        <v>8</v>
      </c>
      <c r="K11" s="15" t="s">
        <v>30</v>
      </c>
      <c r="L11" s="29" t="s">
        <v>32</v>
      </c>
      <c r="M11" s="30"/>
      <c r="N11" s="31"/>
      <c r="O11" s="1" t="s">
        <v>9</v>
      </c>
      <c r="P11" s="1"/>
      <c r="Q11" s="21" t="str">
        <f>IF(AND(D11&lt;&gt;"",K11&lt;&gt;""),IF(D11="バス",IF(K11="バス","","乗車駅がバスの場合は降車駅に鉄道は選択できません"),IF(K11="バス","乗車駅が鉄道の場合は降車駅にバスは選択できません","")),IF(OR(E11&lt;&gt;"",L11&lt;&gt;""),"交通機関が未入力",""))</f>
        <v/>
      </c>
    </row>
    <row r="12" spans="1:17" ht="19.5" thickBot="1" x14ac:dyDescent="0.45">
      <c r="A12" s="4"/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7" ht="19.5" thickBot="1" x14ac:dyDescent="0.45">
      <c r="A13" s="33"/>
      <c r="B13" s="33"/>
      <c r="C13" s="1"/>
      <c r="D13" s="24" t="s">
        <v>10</v>
      </c>
      <c r="E13" s="24"/>
      <c r="F13" s="28"/>
      <c r="G13" s="15"/>
      <c r="H13" s="29"/>
      <c r="I13" s="30"/>
      <c r="J13" s="30"/>
      <c r="K13" s="31"/>
      <c r="L13" s="1" t="s">
        <v>9</v>
      </c>
      <c r="M13" s="1"/>
      <c r="N13" s="1"/>
      <c r="O13" s="1"/>
      <c r="P13" s="1"/>
      <c r="Q13" s="21" t="str">
        <f>IF(AND(G13="",H13=""),"",IF(H13&lt;&gt;"",IF(G13="","交通機関が未入力です",""),""))</f>
        <v/>
      </c>
    </row>
    <row r="14" spans="1:17" ht="19.5" thickBot="1" x14ac:dyDescent="0.45">
      <c r="A14" s="1"/>
      <c r="B14" s="1"/>
      <c r="C14" s="1"/>
      <c r="D14" s="24" t="s">
        <v>10</v>
      </c>
      <c r="E14" s="24"/>
      <c r="F14" s="28"/>
      <c r="G14" s="15"/>
      <c r="H14" s="29"/>
      <c r="I14" s="30"/>
      <c r="J14" s="30"/>
      <c r="K14" s="31"/>
      <c r="L14" s="1" t="s">
        <v>9</v>
      </c>
      <c r="M14" s="1"/>
      <c r="N14" s="1"/>
      <c r="O14" s="1"/>
      <c r="P14" s="1"/>
      <c r="Q14" s="21" t="str">
        <f>IF(AND(G14="",H14=""),"",IF(H14&lt;&gt;"",IF(G14="","交通機関が未入力です",""),""))</f>
        <v/>
      </c>
    </row>
    <row r="15" spans="1:17" ht="19.5" thickBot="1" x14ac:dyDescent="0.45">
      <c r="A15" s="33"/>
      <c r="B15" s="33"/>
      <c r="C15" s="1"/>
      <c r="D15" s="24" t="s">
        <v>10</v>
      </c>
      <c r="E15" s="24"/>
      <c r="F15" s="28"/>
      <c r="G15" s="15"/>
      <c r="H15" s="29"/>
      <c r="I15" s="30"/>
      <c r="J15" s="30"/>
      <c r="K15" s="31"/>
      <c r="L15" s="1" t="s">
        <v>9</v>
      </c>
      <c r="M15" s="1"/>
      <c r="N15" s="1"/>
      <c r="O15" s="1"/>
      <c r="P15" s="1"/>
      <c r="Q15" s="21" t="str">
        <f>IF(AND(G15="",H15=""),"",IF(H15&lt;&gt;"",IF(G15="","交通機関が未入力です",""),""))</f>
        <v/>
      </c>
    </row>
    <row r="16" spans="1:17" ht="19.5" thickBot="1" x14ac:dyDescent="0.45">
      <c r="A16" s="4"/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7" ht="19.5" thickBot="1" x14ac:dyDescent="0.45">
      <c r="A17" s="24" t="s">
        <v>11</v>
      </c>
      <c r="B17" s="24"/>
      <c r="C17" s="1"/>
      <c r="D17" s="15" t="s">
        <v>33</v>
      </c>
      <c r="E17" s="29" t="s">
        <v>31</v>
      </c>
      <c r="F17" s="30"/>
      <c r="G17" s="31"/>
      <c r="H17" s="12" t="s">
        <v>7</v>
      </c>
      <c r="I17" s="1"/>
      <c r="J17" s="13" t="s">
        <v>8</v>
      </c>
      <c r="K17" s="15" t="s">
        <v>34</v>
      </c>
      <c r="L17" s="29" t="s">
        <v>31</v>
      </c>
      <c r="M17" s="30"/>
      <c r="N17" s="31"/>
      <c r="O17" s="1" t="s">
        <v>9</v>
      </c>
      <c r="P17" s="1"/>
      <c r="Q17" s="21" t="str">
        <f>IF(AND(D17&lt;&gt;"",K17&lt;&gt;""),IF(D17="バス",IF(K17="バス","","乗車駅がバスの場合は降車駅に鉄道は選択できません"),IF(K17="バス","乗車駅が鉄道の場合は降車駅にバスは選択できません","")),IF(OR(E17&lt;&gt;"",L17&lt;&gt;""),"交通機関が未入力",""))</f>
        <v/>
      </c>
    </row>
    <row r="18" spans="1:17" ht="19.5" thickBot="1" x14ac:dyDescent="0.45">
      <c r="A18" s="6"/>
      <c r="B18" s="6"/>
      <c r="C18" s="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6"/>
      <c r="Q18" s="22"/>
    </row>
    <row r="19" spans="1:17" ht="19.5" thickBot="1" x14ac:dyDescent="0.45">
      <c r="A19" s="6"/>
      <c r="B19" s="6"/>
      <c r="C19" s="6"/>
      <c r="D19" s="24" t="s">
        <v>10</v>
      </c>
      <c r="E19" s="24"/>
      <c r="F19" s="28"/>
      <c r="G19" s="15" t="s">
        <v>34</v>
      </c>
      <c r="H19" s="29" t="s">
        <v>31</v>
      </c>
      <c r="I19" s="30"/>
      <c r="J19" s="30"/>
      <c r="K19" s="31"/>
      <c r="L19" s="1" t="s">
        <v>9</v>
      </c>
      <c r="M19" s="1"/>
      <c r="N19" s="1"/>
      <c r="O19" s="1"/>
      <c r="P19" s="6"/>
      <c r="Q19" s="21" t="str">
        <f>IF(AND(G19="",H19=""),"",IF(H19&lt;&gt;"",IF(G19="","交通機関が未入力です",""),""))</f>
        <v/>
      </c>
    </row>
    <row r="20" spans="1:17" ht="19.5" thickBot="1" x14ac:dyDescent="0.45">
      <c r="A20" s="6"/>
      <c r="B20" s="6"/>
      <c r="C20" s="6"/>
      <c r="D20" s="24" t="s">
        <v>10</v>
      </c>
      <c r="E20" s="24"/>
      <c r="F20" s="28"/>
      <c r="G20" s="15"/>
      <c r="H20" s="29"/>
      <c r="I20" s="30"/>
      <c r="J20" s="30"/>
      <c r="K20" s="31"/>
      <c r="L20" s="1" t="s">
        <v>9</v>
      </c>
      <c r="N20" s="1"/>
      <c r="O20" s="1"/>
      <c r="P20" s="6"/>
      <c r="Q20" s="21" t="str">
        <f>IF(AND(G20="",H20=""),"",IF(H20&lt;&gt;"",IF(G20="","交通機関が未入力です",""),""))</f>
        <v/>
      </c>
    </row>
    <row r="21" spans="1:17" ht="19.5" thickBot="1" x14ac:dyDescent="0.45">
      <c r="A21" s="6"/>
      <c r="B21" s="6"/>
      <c r="C21" s="6"/>
      <c r="D21" s="24" t="s">
        <v>10</v>
      </c>
      <c r="E21" s="24"/>
      <c r="F21" s="28"/>
      <c r="G21" s="15"/>
      <c r="H21" s="29"/>
      <c r="I21" s="30"/>
      <c r="J21" s="30"/>
      <c r="K21" s="31"/>
      <c r="L21" s="1" t="s">
        <v>9</v>
      </c>
      <c r="M21" s="1"/>
      <c r="N21" s="1"/>
      <c r="O21" s="1"/>
      <c r="P21" s="6"/>
      <c r="Q21" s="21" t="str">
        <f>IF(AND(G21="",H21=""),"",IF(H21&lt;&gt;"",IF(G21="","交通機関が未入力です",""),""))</f>
        <v/>
      </c>
    </row>
    <row r="22" spans="1:17" ht="19.5" thickBot="1" x14ac:dyDescent="0.45">
      <c r="A22" s="34" t="s">
        <v>12</v>
      </c>
      <c r="B22" s="34"/>
      <c r="C22" s="34"/>
      <c r="D22" s="3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7" ht="19.5" thickBot="1" x14ac:dyDescent="0.45">
      <c r="A23" s="1"/>
      <c r="B23" s="1" t="s">
        <v>13</v>
      </c>
      <c r="C23" s="1"/>
      <c r="D23" s="1"/>
      <c r="E23" s="35">
        <v>7000</v>
      </c>
      <c r="F23" s="36"/>
      <c r="G23" s="37"/>
      <c r="H23" s="1" t="s">
        <v>14</v>
      </c>
      <c r="I23" s="1"/>
      <c r="J23" s="1"/>
      <c r="K23" s="1"/>
      <c r="L23" s="1"/>
      <c r="M23" s="1"/>
      <c r="N23" s="1"/>
      <c r="O23" s="1"/>
      <c r="P23" s="1"/>
      <c r="Q23" s="21" t="str">
        <f>IF(D11&lt;&gt;"",IF(E23="","金額を入力",""),"")</f>
        <v/>
      </c>
    </row>
    <row r="24" spans="1:17" ht="9" customHeight="1" thickBot="1" x14ac:dyDescent="0.45">
      <c r="A24" s="1"/>
      <c r="B24" s="1"/>
      <c r="C24" s="1"/>
      <c r="D24" s="1"/>
      <c r="E24" s="10"/>
      <c r="F24" s="10"/>
      <c r="G24" s="10"/>
      <c r="H24" s="1"/>
      <c r="I24" s="1"/>
      <c r="J24" s="1"/>
      <c r="K24" s="1"/>
      <c r="L24" s="1"/>
      <c r="M24" s="1"/>
      <c r="N24" s="1"/>
      <c r="O24" s="1"/>
      <c r="P24" s="1"/>
    </row>
    <row r="25" spans="1:17" ht="19.5" thickBot="1" x14ac:dyDescent="0.45">
      <c r="A25" s="1"/>
      <c r="B25" s="1" t="s">
        <v>15</v>
      </c>
      <c r="C25" s="1"/>
      <c r="D25" s="1"/>
      <c r="E25" s="35">
        <v>18500</v>
      </c>
      <c r="F25" s="36"/>
      <c r="G25" s="37"/>
      <c r="H25" s="1" t="s">
        <v>14</v>
      </c>
      <c r="I25" s="1"/>
      <c r="J25" s="1"/>
      <c r="K25" s="1"/>
      <c r="L25" s="1"/>
      <c r="M25" s="1"/>
      <c r="N25" s="1"/>
      <c r="O25" s="1"/>
      <c r="P25" s="1"/>
      <c r="Q25" s="21" t="str">
        <f>IF(D17&lt;&gt;"",IF(E25="","金額を入力",""),"")</f>
        <v/>
      </c>
    </row>
    <row r="26" spans="1:17" ht="6.75" customHeight="1" x14ac:dyDescent="0.4">
      <c r="A26" s="1"/>
      <c r="B26" s="1"/>
      <c r="C26" s="1"/>
      <c r="D26" s="1"/>
      <c r="E26" s="10"/>
      <c r="F26" s="10"/>
      <c r="G26" s="10"/>
      <c r="H26" s="1"/>
      <c r="I26" s="1"/>
      <c r="J26" s="1"/>
      <c r="K26" s="1"/>
      <c r="L26" s="1"/>
      <c r="M26" s="1"/>
      <c r="N26" s="1"/>
      <c r="O26" s="1"/>
      <c r="P26" s="1"/>
    </row>
    <row r="27" spans="1:17" x14ac:dyDescent="0.4">
      <c r="A27" s="1"/>
      <c r="B27" s="1" t="s">
        <v>16</v>
      </c>
      <c r="C27" s="1"/>
      <c r="D27" s="1"/>
      <c r="E27" s="38">
        <f>E23+E25</f>
        <v>25500</v>
      </c>
      <c r="F27" s="38"/>
      <c r="G27" s="38"/>
      <c r="H27" s="1" t="s">
        <v>14</v>
      </c>
      <c r="I27" s="1"/>
      <c r="J27" s="1"/>
      <c r="K27" s="1"/>
      <c r="L27" s="1"/>
      <c r="M27" s="1"/>
      <c r="N27" s="1"/>
      <c r="O27" s="1"/>
      <c r="P27" s="1"/>
    </row>
    <row r="28" spans="1:17" ht="10.5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7" x14ac:dyDescent="0.4">
      <c r="A29" s="34" t="s">
        <v>17</v>
      </c>
      <c r="B29" s="3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7" x14ac:dyDescent="0.4">
      <c r="A30" s="1"/>
      <c r="B30" s="18" t="s">
        <v>18</v>
      </c>
      <c r="C30" s="1" t="s">
        <v>19</v>
      </c>
      <c r="D30" s="1" t="s">
        <v>20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1" t="str">
        <f>IF(AND(E23&lt;&gt;"",B30="□",B31="□"),"申請理由を入力","")</f>
        <v/>
      </c>
    </row>
    <row r="31" spans="1:17" ht="19.5" thickBot="1" x14ac:dyDescent="0.45">
      <c r="A31" s="1"/>
      <c r="B31" s="20" t="s">
        <v>35</v>
      </c>
      <c r="C31" s="1" t="s">
        <v>21</v>
      </c>
      <c r="D31" s="1" t="s">
        <v>22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7" ht="19.5" thickBot="1" x14ac:dyDescent="0.45">
      <c r="A32" s="1"/>
      <c r="B32" s="1"/>
      <c r="C32" s="29" t="s">
        <v>36</v>
      </c>
      <c r="D32" s="30"/>
      <c r="E32" s="30"/>
      <c r="F32" s="31"/>
      <c r="G32" s="1" t="s">
        <v>23</v>
      </c>
      <c r="H32" s="41" t="s">
        <v>37</v>
      </c>
      <c r="I32" s="42"/>
      <c r="J32" s="42"/>
      <c r="K32" s="43"/>
      <c r="L32" s="1" t="s">
        <v>24</v>
      </c>
      <c r="M32" s="1"/>
      <c r="N32" s="1"/>
      <c r="O32" s="1"/>
      <c r="P32" s="1"/>
    </row>
    <row r="33" spans="1:16" ht="9.75" customHeight="1" thickBot="1" x14ac:dyDescent="0.45">
      <c r="A33" s="1"/>
      <c r="B33" s="1"/>
      <c r="C33" s="11"/>
      <c r="D33" s="11"/>
      <c r="E33" s="11"/>
      <c r="F33" s="11"/>
      <c r="G33" s="1"/>
      <c r="H33" s="10"/>
      <c r="I33" s="10"/>
      <c r="J33" s="10"/>
      <c r="K33" s="10"/>
      <c r="L33" s="1"/>
      <c r="M33" s="1"/>
      <c r="N33" s="1"/>
      <c r="O33" s="1"/>
      <c r="P33" s="1"/>
    </row>
    <row r="34" spans="1:16" ht="19.5" thickBot="1" x14ac:dyDescent="0.45">
      <c r="A34" s="1"/>
      <c r="B34" s="1"/>
      <c r="C34" s="29" t="s">
        <v>38</v>
      </c>
      <c r="D34" s="30"/>
      <c r="E34" s="30"/>
      <c r="F34" s="31"/>
      <c r="G34" s="1" t="s">
        <v>23</v>
      </c>
      <c r="H34" s="41">
        <v>45003</v>
      </c>
      <c r="I34" s="42"/>
      <c r="J34" s="42"/>
      <c r="K34" s="43"/>
      <c r="L34" s="1" t="s">
        <v>24</v>
      </c>
      <c r="M34" s="1"/>
      <c r="N34" s="1"/>
      <c r="O34" s="1"/>
      <c r="P34" s="1"/>
    </row>
    <row r="35" spans="1:16" ht="9.75" customHeight="1" thickBot="1" x14ac:dyDescent="0.45">
      <c r="A35" s="1"/>
      <c r="B35" s="1"/>
      <c r="C35" s="11"/>
      <c r="D35" s="11"/>
      <c r="E35" s="11"/>
      <c r="F35" s="11"/>
      <c r="G35" s="1"/>
      <c r="H35" s="10"/>
      <c r="I35" s="10"/>
      <c r="J35" s="10"/>
      <c r="K35" s="10"/>
      <c r="L35" s="1"/>
      <c r="M35" s="1"/>
      <c r="N35" s="1"/>
      <c r="O35" s="1"/>
      <c r="P35" s="1"/>
    </row>
    <row r="36" spans="1:16" ht="19.5" thickBot="1" x14ac:dyDescent="0.45">
      <c r="A36" s="1"/>
      <c r="B36" s="1"/>
      <c r="C36" s="29" t="s">
        <v>39</v>
      </c>
      <c r="D36" s="30"/>
      <c r="E36" s="30"/>
      <c r="F36" s="31"/>
      <c r="G36" s="1" t="s">
        <v>23</v>
      </c>
      <c r="H36" s="41">
        <v>45003</v>
      </c>
      <c r="I36" s="42"/>
      <c r="J36" s="42"/>
      <c r="K36" s="43"/>
      <c r="L36" s="1" t="s">
        <v>24</v>
      </c>
      <c r="M36" s="1"/>
      <c r="N36" s="1"/>
      <c r="O36" s="1"/>
      <c r="P36" s="1"/>
    </row>
    <row r="37" spans="1:16" ht="9" customHeight="1" x14ac:dyDescent="0.4">
      <c r="A37" s="1"/>
      <c r="B37" s="1"/>
      <c r="C37" s="19"/>
      <c r="D37" s="19"/>
      <c r="E37" s="19"/>
      <c r="F37" s="19"/>
      <c r="G37" s="1"/>
      <c r="H37" s="18"/>
      <c r="I37" s="18"/>
      <c r="J37" s="18"/>
      <c r="K37" s="18"/>
      <c r="L37" s="1"/>
      <c r="M37" s="1"/>
      <c r="N37" s="1"/>
      <c r="O37" s="1"/>
      <c r="P37" s="1"/>
    </row>
    <row r="38" spans="1:16" ht="19.5" thickBot="1" x14ac:dyDescent="0.45">
      <c r="A38" s="44" t="s">
        <v>25</v>
      </c>
      <c r="B38" s="45"/>
      <c r="C38" s="45"/>
      <c r="D38" s="45"/>
      <c r="E38" s="45"/>
      <c r="F38" s="45"/>
      <c r="G38" s="45"/>
      <c r="H38" s="45"/>
      <c r="I38" s="4"/>
      <c r="J38" s="1"/>
      <c r="K38" s="1"/>
      <c r="L38" s="1"/>
      <c r="M38" s="1"/>
      <c r="N38" s="1"/>
      <c r="O38" s="1"/>
      <c r="P38" s="1"/>
    </row>
    <row r="39" spans="1:16" ht="19.5" customHeight="1" thickBot="1" x14ac:dyDescent="0.45">
      <c r="A39" s="45"/>
      <c r="B39" s="45"/>
      <c r="C39" s="45"/>
      <c r="D39" s="45"/>
      <c r="E39" s="45"/>
      <c r="F39" s="45"/>
      <c r="G39" s="45"/>
      <c r="H39" s="45"/>
      <c r="I39" s="4"/>
      <c r="J39" s="39"/>
      <c r="K39" s="40"/>
      <c r="L39" s="39" t="s">
        <v>26</v>
      </c>
      <c r="M39" s="40"/>
      <c r="N39" s="39" t="s">
        <v>27</v>
      </c>
      <c r="O39" s="40"/>
      <c r="P39" s="1"/>
    </row>
    <row r="40" spans="1:16" ht="27.75" customHeight="1" x14ac:dyDescent="0.4">
      <c r="A40" s="45"/>
      <c r="B40" s="45"/>
      <c r="C40" s="45"/>
      <c r="D40" s="45"/>
      <c r="E40" s="45"/>
      <c r="F40" s="45"/>
      <c r="G40" s="45"/>
      <c r="H40" s="45"/>
      <c r="I40" s="4"/>
      <c r="J40" s="12"/>
      <c r="K40" s="13"/>
      <c r="L40" s="12"/>
      <c r="M40" s="13"/>
      <c r="N40" s="12"/>
      <c r="O40" s="13"/>
      <c r="P40" s="1"/>
    </row>
    <row r="41" spans="1:16" ht="27.75" customHeight="1" thickBot="1" x14ac:dyDescent="0.45">
      <c r="A41" s="45"/>
      <c r="B41" s="45"/>
      <c r="C41" s="45"/>
      <c r="D41" s="45"/>
      <c r="E41" s="45"/>
      <c r="F41" s="45"/>
      <c r="G41" s="45"/>
      <c r="H41" s="45"/>
      <c r="I41" s="1"/>
      <c r="J41" s="16"/>
      <c r="K41" s="17"/>
      <c r="L41" s="16"/>
      <c r="M41" s="17"/>
      <c r="N41" s="16"/>
      <c r="O41" s="17"/>
      <c r="P41" s="1"/>
    </row>
    <row r="42" spans="1:16" ht="6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</sheetData>
  <sheetProtection sheet="1" objects="1" scenarios="1"/>
  <mergeCells count="42">
    <mergeCell ref="L39:M39"/>
    <mergeCell ref="N39:O39"/>
    <mergeCell ref="H32:K32"/>
    <mergeCell ref="C34:F34"/>
    <mergeCell ref="H34:K34"/>
    <mergeCell ref="C36:F36"/>
    <mergeCell ref="H36:K36"/>
    <mergeCell ref="A38:H41"/>
    <mergeCell ref="J39:K39"/>
    <mergeCell ref="C32:F32"/>
    <mergeCell ref="A22:D22"/>
    <mergeCell ref="E23:G23"/>
    <mergeCell ref="E25:G25"/>
    <mergeCell ref="E27:G27"/>
    <mergeCell ref="A29:B29"/>
    <mergeCell ref="L17:N17"/>
    <mergeCell ref="D19:F19"/>
    <mergeCell ref="H19:K19"/>
    <mergeCell ref="D20:F20"/>
    <mergeCell ref="H20:K20"/>
    <mergeCell ref="D21:F21"/>
    <mergeCell ref="H21:K21"/>
    <mergeCell ref="D14:F14"/>
    <mergeCell ref="H14:K14"/>
    <mergeCell ref="A15:B15"/>
    <mergeCell ref="D15:F15"/>
    <mergeCell ref="H15:K15"/>
    <mergeCell ref="A17:B17"/>
    <mergeCell ref="E17:G17"/>
    <mergeCell ref="A11:B11"/>
    <mergeCell ref="E11:G11"/>
    <mergeCell ref="L11:N11"/>
    <mergeCell ref="A13:B13"/>
    <mergeCell ref="D13:F13"/>
    <mergeCell ref="H13:K13"/>
    <mergeCell ref="A2:P2"/>
    <mergeCell ref="A7:B7"/>
    <mergeCell ref="D7:F7"/>
    <mergeCell ref="A9:C9"/>
    <mergeCell ref="D9:G9"/>
    <mergeCell ref="H9:K9"/>
    <mergeCell ref="L9:O9"/>
  </mergeCells>
  <phoneticPr fontId="1"/>
  <conditionalFormatting sqref="B30:B31">
    <cfRule type="expression" dxfId="12" priority="2">
      <formula>$Q$30&lt;&gt;""</formula>
    </cfRule>
  </conditionalFormatting>
  <conditionalFormatting sqref="D11 K11">
    <cfRule type="expression" dxfId="11" priority="11">
      <formula>$Q$11&lt;&gt;""</formula>
    </cfRule>
  </conditionalFormatting>
  <conditionalFormatting sqref="D17 K17">
    <cfRule type="expression" dxfId="10" priority="1">
      <formula>$Q$17&lt;&gt;""</formula>
    </cfRule>
  </conditionalFormatting>
  <conditionalFormatting sqref="D7:F7">
    <cfRule type="expression" dxfId="9" priority="12">
      <formula>$Q$7&lt;&gt;""</formula>
    </cfRule>
  </conditionalFormatting>
  <conditionalFormatting sqref="D9:G9">
    <cfRule type="expression" dxfId="8" priority="13">
      <formula>$Q$9&lt;&gt;""</formula>
    </cfRule>
  </conditionalFormatting>
  <conditionalFormatting sqref="E23:G23">
    <cfRule type="expression" dxfId="7" priority="4">
      <formula>$Q$23&lt;&gt;""</formula>
    </cfRule>
  </conditionalFormatting>
  <conditionalFormatting sqref="E25:G25">
    <cfRule type="expression" dxfId="6" priority="3">
      <formula>$Q$25&lt;&gt;""</formula>
    </cfRule>
  </conditionalFormatting>
  <conditionalFormatting sqref="G13">
    <cfRule type="expression" dxfId="5" priority="10">
      <formula>$Q$13&lt;&gt;""</formula>
    </cfRule>
  </conditionalFormatting>
  <conditionalFormatting sqref="G14">
    <cfRule type="expression" dxfId="4" priority="9">
      <formula>$Q$14&lt;&gt;""</formula>
    </cfRule>
  </conditionalFormatting>
  <conditionalFormatting sqref="G15">
    <cfRule type="expression" dxfId="3" priority="8">
      <formula>$Q$15&lt;&gt;""</formula>
    </cfRule>
  </conditionalFormatting>
  <conditionalFormatting sqref="G19">
    <cfRule type="expression" dxfId="2" priority="7">
      <formula>$Q$19&lt;&gt;""</formula>
    </cfRule>
  </conditionalFormatting>
  <conditionalFormatting sqref="G20">
    <cfRule type="expression" dxfId="1" priority="6">
      <formula>$Q$20&lt;&gt;""</formula>
    </cfRule>
  </conditionalFormatting>
  <conditionalFormatting sqref="G21">
    <cfRule type="expression" dxfId="0" priority="5">
      <formula>$Q$21&lt;&gt;""</formula>
    </cfRule>
  </conditionalFormatting>
  <dataValidations count="1">
    <dataValidation errorStyle="warning" showInputMessage="1" showErrorMessage="1" sqref="D7:G8" xr:uid="{D7866380-04A6-4193-81DE-D10D80463AF9}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F92BD64-2242-4FAF-8848-E0FD253369D3}">
          <x14:formula1>
            <xm:f>Sheet1!$B$1:$B$3</xm:f>
          </x14:formula1>
          <xm:sqref>D9:G9</xm:sqref>
        </x14:dataValidation>
        <x14:dataValidation type="list" allowBlank="1" showInputMessage="1" showErrorMessage="1" xr:uid="{478587B8-1F0F-4818-9BC2-8E19A94950E0}">
          <x14:formula1>
            <xm:f>Sheet1!$A$1:$A$4</xm:f>
          </x14:formula1>
          <xm:sqref>D11 K11 G13:G15 D17 K17 G19:G21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E22E-692C-4080-BD94-3EAE05A36938}">
  <dimension ref="A1:B4"/>
  <sheetViews>
    <sheetView workbookViewId="0">
      <selection activeCell="B4" sqref="B4"/>
    </sheetView>
  </sheetViews>
  <sheetFormatPr defaultRowHeight="18.75" x14ac:dyDescent="0.4"/>
  <sheetData>
    <row r="1" spans="1:2" x14ac:dyDescent="0.4">
      <c r="A1" t="s">
        <v>38</v>
      </c>
      <c r="B1" t="s">
        <v>28</v>
      </c>
    </row>
    <row r="2" spans="1:2" x14ac:dyDescent="0.4">
      <c r="A2" s="14" t="s">
        <v>34</v>
      </c>
      <c r="B2" t="s">
        <v>40</v>
      </c>
    </row>
    <row r="3" spans="1:2" x14ac:dyDescent="0.4">
      <c r="A3" t="s">
        <v>41</v>
      </c>
      <c r="B3" t="s">
        <v>42</v>
      </c>
    </row>
    <row r="4" spans="1:2" x14ac:dyDescent="0.4">
      <c r="A4" t="s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申請</vt:lpstr>
      <vt:lpstr>サンプル</vt:lpstr>
      <vt:lpstr>Sheet1</vt:lpstr>
      <vt:lpstr>サンプル!Print_Area</vt:lpstr>
      <vt:lpstr>申請!Print_Area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飯山武史</dc:creator>
  <cp:keywords/>
  <dc:description/>
  <cp:lastModifiedBy>飯山武史</cp:lastModifiedBy>
  <cp:revision/>
  <cp:lastPrinted>2023-03-23T23:58:05Z</cp:lastPrinted>
  <dcterms:created xsi:type="dcterms:W3CDTF">2023-01-10T01:24:34Z</dcterms:created>
  <dcterms:modified xsi:type="dcterms:W3CDTF">2023-06-15T03:44:33Z</dcterms:modified>
  <cp:category/>
  <cp:contentStatus/>
</cp:coreProperties>
</file>