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9\fileserver05\個人用\佐藤\仕様書\"/>
    </mc:Choice>
  </mc:AlternateContent>
  <bookViews>
    <workbookView xWindow="0" yWindow="0" windowWidth="20490" windowHeight="7515"/>
  </bookViews>
  <sheets>
    <sheet name="Sheet1" sheetId="1" r:id="rId1"/>
    <sheet name="Sheet2" sheetId="2" r:id="rId2"/>
  </sheets>
  <definedNames>
    <definedName name="_xlnm._FilterDatabase" localSheetId="0" hidden="1">Sheet1!$B$1:$L$269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P9" i="1"/>
  <c r="P21" i="1" l="1"/>
  <c r="P20" i="1"/>
  <c r="P19" i="1"/>
  <c r="M15" i="1"/>
  <c r="P8" i="1" s="1"/>
  <c r="M11" i="1"/>
  <c r="P7" i="1" s="1"/>
  <c r="M8" i="1"/>
  <c r="P6" i="1" s="1"/>
  <c r="M5" i="1"/>
  <c r="P5" i="1" s="1"/>
  <c r="L37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8" i="1"/>
  <c r="L39" i="1"/>
  <c r="L40" i="1"/>
  <c r="L3" i="1"/>
  <c r="N72" i="1" l="1"/>
  <c r="N96" i="1"/>
  <c r="M96" i="1"/>
  <c r="I96" i="1"/>
  <c r="I95" i="1"/>
  <c r="I76" i="1"/>
  <c r="I94" i="1"/>
  <c r="I75" i="1"/>
  <c r="I79" i="1"/>
  <c r="I74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8" i="1"/>
  <c r="L59" i="1"/>
  <c r="L57" i="1"/>
  <c r="L60" i="1"/>
  <c r="L64" i="1"/>
  <c r="L62" i="1"/>
  <c r="L63" i="1"/>
  <c r="L61" i="1"/>
  <c r="L65" i="1"/>
  <c r="L66" i="1"/>
  <c r="L68" i="1"/>
  <c r="L67" i="1"/>
  <c r="L70" i="1"/>
  <c r="L69" i="1"/>
  <c r="L71" i="1"/>
</calcChain>
</file>

<file path=xl/sharedStrings.xml><?xml version="1.0" encoding="utf-8"?>
<sst xmlns="http://schemas.openxmlformats.org/spreadsheetml/2006/main" count="439" uniqueCount="179">
  <si>
    <t>種類</t>
  </si>
  <si>
    <t>area_id</t>
  </si>
  <si>
    <t>quest_id</t>
  </si>
  <si>
    <t>quest_name</t>
  </si>
  <si>
    <t>stamina</t>
  </si>
  <si>
    <t>exp</t>
  </si>
  <si>
    <t>EXP/ST</t>
  </si>
  <si>
    <t>ノマダン</t>
  </si>
  <si>
    <t>チュートリアル</t>
  </si>
  <si>
    <t>赤の使者</t>
  </si>
  <si>
    <t>炎の灯る廊下</t>
  </si>
  <si>
    <t>力を司る者</t>
  </si>
  <si>
    <t>青の使者</t>
  </si>
  <si>
    <t>水の満ちる舞台</t>
  </si>
  <si>
    <t>守りを司る者</t>
  </si>
  <si>
    <t>緑の使者</t>
  </si>
  <si>
    <t>木漏れ日の差す広間</t>
  </si>
  <si>
    <t>癒しを司る者</t>
  </si>
  <si>
    <t>大広間を抜けて</t>
  </si>
  <si>
    <t>敏捷な獣</t>
  </si>
  <si>
    <t>立ちはだかる鬼人</t>
  </si>
  <si>
    <t>双剣の番人</t>
  </si>
  <si>
    <t>新たなる世界へ</t>
  </si>
  <si>
    <t>陽気な獣の巣穴</t>
  </si>
  <si>
    <t>水の妖魔</t>
  </si>
  <si>
    <t>光差す出口へ</t>
  </si>
  <si>
    <t>そよ風の散歩道</t>
  </si>
  <si>
    <t>つむじ風の使い</t>
  </si>
  <si>
    <t>吹き抜ける突風</t>
  </si>
  <si>
    <t>無邪気な舞風</t>
  </si>
  <si>
    <t>緑に囲まれた道</t>
  </si>
  <si>
    <t>茂みからの気配</t>
  </si>
  <si>
    <t>深い森の奥</t>
  </si>
  <si>
    <t>森を見守る者</t>
  </si>
  <si>
    <t>地下世界への入り口</t>
  </si>
  <si>
    <t>妖のねぐら</t>
  </si>
  <si>
    <t>砂の睡魔</t>
  </si>
  <si>
    <t>光の届かぬ道の先</t>
  </si>
  <si>
    <t>地底の主</t>
  </si>
  <si>
    <t>暗闇に潜む者</t>
  </si>
  <si>
    <t>狂気の道化師</t>
  </si>
  <si>
    <t>毒の沼を駆けろ</t>
  </si>
  <si>
    <t>満面の笑み</t>
  </si>
  <si>
    <t>小鬼の逆襲</t>
  </si>
  <si>
    <t>逆巻く熱風</t>
  </si>
  <si>
    <t>噴出す溶岩</t>
  </si>
  <si>
    <t>宝の守り手</t>
  </si>
  <si>
    <t>熱をまとう爪</t>
  </si>
  <si>
    <t>炎の丘の魔物</t>
  </si>
  <si>
    <t>水晶の洞窟</t>
  </si>
  <si>
    <t>響き渡る水の音</t>
  </si>
  <si>
    <t>水中に潜む者</t>
  </si>
  <si>
    <t>満ち行く水位</t>
  </si>
  <si>
    <t>海から来た怪異</t>
  </si>
  <si>
    <t>生い茂る草花</t>
  </si>
  <si>
    <t>鬱蒼とした草むら</t>
  </si>
  <si>
    <t>穏やかな視線</t>
  </si>
  <si>
    <t>藪に隠された祠</t>
  </si>
  <si>
    <t>継がれ行く神使</t>
  </si>
  <si>
    <t>生命樹に向かって</t>
  </si>
  <si>
    <t>衝撃の戦い</t>
  </si>
  <si>
    <t>手がかりを求めて</t>
  </si>
  <si>
    <t>分岐点</t>
  </si>
  <si>
    <t>谷の入口</t>
  </si>
  <si>
    <t>幻獣たち</t>
  </si>
  <si>
    <t>視線</t>
  </si>
  <si>
    <t>試練の戦い</t>
  </si>
  <si>
    <t>新たなる真実</t>
  </si>
  <si>
    <t>戦士を求めて</t>
  </si>
  <si>
    <t>戦士の世界</t>
  </si>
  <si>
    <t>仲間と共に</t>
  </si>
  <si>
    <t>戦いの果てに</t>
  </si>
  <si>
    <t>戦士の宴</t>
  </si>
  <si>
    <t>あやかしとは？</t>
  </si>
  <si>
    <t>幻影の世界</t>
  </si>
  <si>
    <t>嘘と真実</t>
  </si>
  <si>
    <t>あやかしと共に</t>
  </si>
  <si>
    <t>あやかしの願い</t>
  </si>
  <si>
    <t>妖精はどこへ</t>
  </si>
  <si>
    <t>夢の世界</t>
  </si>
  <si>
    <t>夢か幻か</t>
  </si>
  <si>
    <t>妖精を求めて</t>
  </si>
  <si>
    <t>新たな手がかり</t>
  </si>
  <si>
    <t>獣人の里</t>
  </si>
  <si>
    <t>獣人の子供達</t>
  </si>
  <si>
    <t>獣人の山へ</t>
  </si>
  <si>
    <t>救出</t>
  </si>
  <si>
    <t>次なる手がかり</t>
  </si>
  <si>
    <t>魔属の洞窟</t>
  </si>
  <si>
    <t>魔の力</t>
  </si>
  <si>
    <t>魔神像を探せ</t>
  </si>
  <si>
    <t>魔族との戦い</t>
  </si>
  <si>
    <t>解き明かされた謎</t>
  </si>
  <si>
    <t>メルヘンの世界へ</t>
  </si>
  <si>
    <t>甘い世界</t>
  </si>
  <si>
    <t>不思議世界</t>
  </si>
  <si>
    <t>脱出</t>
  </si>
  <si>
    <t>脱出2</t>
  </si>
  <si>
    <t>神との邂逅</t>
  </si>
  <si>
    <t>神の世界</t>
  </si>
  <si>
    <t>嘘か誠か</t>
  </si>
  <si>
    <t>試練</t>
  </si>
  <si>
    <t>真実</t>
  </si>
  <si>
    <t>プレゼントクエスト</t>
  </si>
  <si>
    <t>テスト</t>
  </si>
  <si>
    <t>曜日</t>
  </si>
  <si>
    <t>火の祝福　初級</t>
  </si>
  <si>
    <t>火の祝福　中級</t>
  </si>
  <si>
    <t>火の祝福　上級</t>
  </si>
  <si>
    <t>水の祝福　初級</t>
  </si>
  <si>
    <t>水の祝福　中級</t>
  </si>
  <si>
    <t>水の祝福　上級</t>
  </si>
  <si>
    <t>風の祝福　初級</t>
  </si>
  <si>
    <t>風の祝福　中級</t>
  </si>
  <si>
    <t>風の祝福　上級</t>
  </si>
  <si>
    <t>祝福を授けし者　中級</t>
  </si>
  <si>
    <t>祝福を授けし者　上級</t>
  </si>
  <si>
    <t>祝福を授けし者　超上級</t>
  </si>
  <si>
    <t>ゴールドラッシュ　初級</t>
  </si>
  <si>
    <t>ゴールドラッシュ　中級</t>
  </si>
  <si>
    <t>ゴールドラッシュ　上級</t>
  </si>
  <si>
    <t>ゲリラ</t>
  </si>
  <si>
    <t>初級</t>
  </si>
  <si>
    <t>中級</t>
  </si>
  <si>
    <t>上級</t>
  </si>
  <si>
    <t>超上級</t>
  </si>
  <si>
    <t>凶</t>
  </si>
  <si>
    <t>最凶</t>
  </si>
  <si>
    <t>座敷わらし</t>
  </si>
  <si>
    <t>パール</t>
  </si>
  <si>
    <t>キキーモラ</t>
  </si>
  <si>
    <t>麒麟</t>
  </si>
  <si>
    <t>カラス</t>
  </si>
  <si>
    <t>リリス</t>
  </si>
  <si>
    <t>猫又</t>
  </si>
  <si>
    <t>ドリアード</t>
  </si>
  <si>
    <t>管狐</t>
  </si>
  <si>
    <t>入り口</t>
  </si>
  <si>
    <t>中央広場</t>
  </si>
  <si>
    <t>樹の下</t>
  </si>
  <si>
    <t>雪女</t>
  </si>
  <si>
    <t>孫悟空</t>
  </si>
  <si>
    <t>一目連</t>
  </si>
  <si>
    <t>ぬらりひょん</t>
  </si>
  <si>
    <t>クーシー</t>
  </si>
  <si>
    <t>チシャ猫</t>
  </si>
  <si>
    <t>ありがとう！1日め！</t>
  </si>
  <si>
    <t>ありがとう！2日め！</t>
  </si>
  <si>
    <t>ありがとう！3日め！</t>
  </si>
  <si>
    <t>ありがとう！4日め！</t>
  </si>
  <si>
    <t>ありがとう！5日め！</t>
  </si>
  <si>
    <t>ありがとう！最終日！</t>
  </si>
  <si>
    <t>継承してね！1個め！</t>
  </si>
  <si>
    <t>継承してね！2個め！</t>
  </si>
  <si>
    <t>継承してね！3個め！</t>
  </si>
  <si>
    <t>明けましておめでとう！</t>
  </si>
  <si>
    <t>これからもよろしくね！</t>
  </si>
  <si>
    <t>パワーアップまつり！</t>
  </si>
  <si>
    <t>めざせ!限界突破 ★4</t>
  </si>
  <si>
    <t>めざせ!限界突破 ★5</t>
  </si>
  <si>
    <t>火の祝福素材　中級</t>
  </si>
  <si>
    <t>火の祝福素材　上級</t>
  </si>
  <si>
    <t>水の祝福素材　中級</t>
  </si>
  <si>
    <t>水の祝福素材　上級</t>
  </si>
  <si>
    <t>風の祝福素材　中級</t>
  </si>
  <si>
    <t>風の祝福素材　上級</t>
  </si>
  <si>
    <t>火の御影石　中級</t>
  </si>
  <si>
    <t>火の御影石　上級</t>
  </si>
  <si>
    <t>水の御影石　中級</t>
  </si>
  <si>
    <t>水の御影石　上級</t>
  </si>
  <si>
    <t>風の御影石　中級</t>
  </si>
  <si>
    <t>風の御影石　上級</t>
  </si>
  <si>
    <t>ヘンゼル</t>
  </si>
  <si>
    <t>がしゃどくろ</t>
  </si>
  <si>
    <t>人魚姫</t>
  </si>
  <si>
    <t>ハート</t>
  </si>
  <si>
    <t>上級Ex</t>
  </si>
  <si>
    <t>超上級Ex</t>
  </si>
  <si>
    <t>Weekley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</si>
</sst>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68"/>
  <sheetViews>
    <sheetView tabSelected="1" topLeftCell="C1" workbookViewId="0">
      <selection activeCell="K3" sqref="K3"/>
    </sheetView>
  </sheetViews>
  <sheetFormatPr defaultRowHeight="18.75" x14ac:dyDescent="0.4"/>
  <cols>
    <col min="11" max="11" width="9" style="2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4</v>
      </c>
      <c r="K1" s="2" t="s">
        <v>5</v>
      </c>
      <c r="L1" t="s">
        <v>6</v>
      </c>
    </row>
    <row r="2" spans="1:17" s="3" customFormat="1" x14ac:dyDescent="0.4">
      <c r="B2" s="3" t="s">
        <v>7</v>
      </c>
      <c r="C2" s="3">
        <v>1</v>
      </c>
      <c r="D2" s="3">
        <v>1</v>
      </c>
      <c r="E2" s="3" t="s">
        <v>8</v>
      </c>
      <c r="F2" s="3">
        <v>0</v>
      </c>
      <c r="G2" s="3">
        <v>100</v>
      </c>
      <c r="H2" s="3" t="e">
        <v>#DIV/0!</v>
      </c>
      <c r="J2" s="3">
        <v>0</v>
      </c>
      <c r="K2" s="4">
        <v>100</v>
      </c>
      <c r="L2" s="3">
        <v>0</v>
      </c>
      <c r="Q2" s="3">
        <v>320</v>
      </c>
    </row>
    <row r="3" spans="1:17" s="5" customFormat="1" x14ac:dyDescent="0.4">
      <c r="A3" s="5">
        <v>1</v>
      </c>
      <c r="B3" s="5" t="s">
        <v>7</v>
      </c>
      <c r="C3" s="5">
        <v>2</v>
      </c>
      <c r="D3" s="5">
        <v>1</v>
      </c>
      <c r="E3" s="5" t="s">
        <v>9</v>
      </c>
      <c r="F3" s="5">
        <v>4</v>
      </c>
      <c r="G3" s="5">
        <v>143</v>
      </c>
      <c r="H3" s="5">
        <v>35.75</v>
      </c>
      <c r="J3" s="5">
        <v>4</v>
      </c>
      <c r="K3" s="4">
        <v>320</v>
      </c>
      <c r="L3" s="5">
        <f>K3/J3</f>
        <v>80</v>
      </c>
      <c r="Q3" s="5">
        <v>720</v>
      </c>
    </row>
    <row r="4" spans="1:17" s="5" customFormat="1" x14ac:dyDescent="0.4">
      <c r="A4" s="5">
        <v>2</v>
      </c>
      <c r="B4" s="5" t="s">
        <v>7</v>
      </c>
      <c r="C4" s="5">
        <v>2</v>
      </c>
      <c r="D4" s="5">
        <v>2</v>
      </c>
      <c r="E4" s="5" t="s">
        <v>10</v>
      </c>
      <c r="F4" s="5">
        <v>4</v>
      </c>
      <c r="G4" s="5">
        <v>153</v>
      </c>
      <c r="H4" s="5">
        <v>38.25</v>
      </c>
      <c r="J4" s="5">
        <v>4</v>
      </c>
      <c r="K4" s="4">
        <v>320</v>
      </c>
      <c r="L4" s="5">
        <f t="shared" ref="L4:L67" si="0">K4/J4</f>
        <v>80</v>
      </c>
      <c r="Q4" s="5">
        <f>SUBTOTAL(9,Q2:Q3)</f>
        <v>1040</v>
      </c>
    </row>
    <row r="5" spans="1:17" s="6" customFormat="1" x14ac:dyDescent="0.4">
      <c r="A5" s="5">
        <v>3</v>
      </c>
      <c r="B5" s="6" t="s">
        <v>7</v>
      </c>
      <c r="C5" s="6">
        <v>2</v>
      </c>
      <c r="D5" s="6">
        <v>3</v>
      </c>
      <c r="E5" s="6" t="s">
        <v>11</v>
      </c>
      <c r="F5" s="6">
        <v>6</v>
      </c>
      <c r="G5" s="6">
        <v>214</v>
      </c>
      <c r="H5" s="6">
        <v>35.666666669999998</v>
      </c>
      <c r="J5" s="6">
        <v>6</v>
      </c>
      <c r="K5" s="4">
        <v>720</v>
      </c>
      <c r="L5" s="5">
        <f t="shared" si="0"/>
        <v>120</v>
      </c>
      <c r="M5" s="6">
        <f>SUBTOTAL(9,K3:K5)</f>
        <v>1360</v>
      </c>
      <c r="N5" s="6">
        <v>14</v>
      </c>
      <c r="P5" s="6">
        <f>M5</f>
        <v>1360</v>
      </c>
    </row>
    <row r="6" spans="1:17" s="5" customFormat="1" x14ac:dyDescent="0.4">
      <c r="A6" s="5">
        <v>4</v>
      </c>
      <c r="B6" s="5" t="s">
        <v>7</v>
      </c>
      <c r="C6" s="5">
        <v>3</v>
      </c>
      <c r="D6" s="5">
        <v>1</v>
      </c>
      <c r="E6" s="5" t="s">
        <v>12</v>
      </c>
      <c r="F6" s="5">
        <v>4</v>
      </c>
      <c r="G6" s="5">
        <v>171</v>
      </c>
      <c r="H6" s="5">
        <v>42.75</v>
      </c>
      <c r="J6" s="5">
        <v>4</v>
      </c>
      <c r="K6" s="4">
        <v>320</v>
      </c>
      <c r="L6" s="5">
        <f t="shared" si="0"/>
        <v>80</v>
      </c>
      <c r="P6" s="5">
        <f>M8</f>
        <v>1360</v>
      </c>
    </row>
    <row r="7" spans="1:17" s="5" customFormat="1" x14ac:dyDescent="0.4">
      <c r="A7" s="5">
        <v>5</v>
      </c>
      <c r="B7" s="5" t="s">
        <v>7</v>
      </c>
      <c r="C7" s="5">
        <v>3</v>
      </c>
      <c r="D7" s="5">
        <v>2</v>
      </c>
      <c r="E7" s="5" t="s">
        <v>13</v>
      </c>
      <c r="F7" s="5">
        <v>4</v>
      </c>
      <c r="G7" s="5">
        <v>183</v>
      </c>
      <c r="H7" s="5">
        <v>45.75</v>
      </c>
      <c r="J7" s="5">
        <v>4</v>
      </c>
      <c r="K7" s="4">
        <v>320</v>
      </c>
      <c r="L7" s="5">
        <f t="shared" si="0"/>
        <v>80</v>
      </c>
      <c r="P7" s="5">
        <f>M11</f>
        <v>1360</v>
      </c>
    </row>
    <row r="8" spans="1:17" s="6" customFormat="1" x14ac:dyDescent="0.4">
      <c r="A8" s="5">
        <v>6</v>
      </c>
      <c r="B8" s="6" t="s">
        <v>7</v>
      </c>
      <c r="C8" s="6">
        <v>3</v>
      </c>
      <c r="D8" s="6">
        <v>3</v>
      </c>
      <c r="E8" s="6" t="s">
        <v>14</v>
      </c>
      <c r="F8" s="6">
        <v>6</v>
      </c>
      <c r="G8" s="6">
        <v>257</v>
      </c>
      <c r="H8" s="6">
        <v>42.833333330000002</v>
      </c>
      <c r="J8" s="6">
        <v>6</v>
      </c>
      <c r="K8" s="4">
        <v>720</v>
      </c>
      <c r="L8" s="5">
        <f t="shared" si="0"/>
        <v>120</v>
      </c>
      <c r="M8" s="6">
        <f>SUBTOTAL(9,K6:K8)</f>
        <v>1360</v>
      </c>
      <c r="N8" s="6">
        <v>14</v>
      </c>
      <c r="P8" s="6">
        <f>M15</f>
        <v>2780</v>
      </c>
    </row>
    <row r="9" spans="1:17" s="5" customFormat="1" x14ac:dyDescent="0.4">
      <c r="A9" s="5">
        <v>7</v>
      </c>
      <c r="B9" s="5" t="s">
        <v>7</v>
      </c>
      <c r="C9" s="5">
        <v>4</v>
      </c>
      <c r="D9" s="5">
        <v>1</v>
      </c>
      <c r="E9" s="5" t="s">
        <v>15</v>
      </c>
      <c r="F9" s="5">
        <v>4</v>
      </c>
      <c r="G9" s="5">
        <v>205</v>
      </c>
      <c r="H9" s="5">
        <v>51.25</v>
      </c>
      <c r="J9" s="5">
        <v>4</v>
      </c>
      <c r="K9" s="4">
        <v>320</v>
      </c>
      <c r="L9" s="5">
        <f t="shared" si="0"/>
        <v>80</v>
      </c>
      <c r="P9" s="5">
        <f>SUBTOTAL(9,P5:P8)</f>
        <v>6860</v>
      </c>
    </row>
    <row r="10" spans="1:17" s="5" customFormat="1" x14ac:dyDescent="0.4">
      <c r="A10" s="5">
        <v>8</v>
      </c>
      <c r="B10" s="5" t="s">
        <v>7</v>
      </c>
      <c r="C10" s="5">
        <v>4</v>
      </c>
      <c r="D10" s="5">
        <v>2</v>
      </c>
      <c r="E10" s="5" t="s">
        <v>16</v>
      </c>
      <c r="F10" s="5">
        <v>4</v>
      </c>
      <c r="G10" s="5">
        <v>220</v>
      </c>
      <c r="H10" s="5">
        <v>55</v>
      </c>
      <c r="J10" s="5">
        <v>4</v>
      </c>
      <c r="K10" s="4">
        <v>320</v>
      </c>
      <c r="L10" s="5">
        <f t="shared" si="0"/>
        <v>80</v>
      </c>
    </row>
    <row r="11" spans="1:17" s="6" customFormat="1" x14ac:dyDescent="0.4">
      <c r="A11" s="5">
        <v>9</v>
      </c>
      <c r="B11" s="6" t="s">
        <v>7</v>
      </c>
      <c r="C11" s="6">
        <v>4</v>
      </c>
      <c r="D11" s="6">
        <v>3</v>
      </c>
      <c r="E11" s="6" t="s">
        <v>17</v>
      </c>
      <c r="F11" s="6">
        <v>6</v>
      </c>
      <c r="G11" s="6">
        <v>308</v>
      </c>
      <c r="H11" s="6">
        <v>51.333333330000002</v>
      </c>
      <c r="J11" s="6">
        <v>6</v>
      </c>
      <c r="K11" s="4">
        <v>720</v>
      </c>
      <c r="L11" s="5">
        <f t="shared" si="0"/>
        <v>120</v>
      </c>
      <c r="M11" s="6">
        <f>SUBTOTAL(9,K9:K11)</f>
        <v>1360</v>
      </c>
      <c r="N11" s="6">
        <v>14</v>
      </c>
    </row>
    <row r="12" spans="1:17" s="5" customFormat="1" x14ac:dyDescent="0.4">
      <c r="A12" s="5">
        <v>10</v>
      </c>
      <c r="B12" s="5" t="s">
        <v>7</v>
      </c>
      <c r="C12" s="5">
        <v>5</v>
      </c>
      <c r="D12" s="5">
        <v>1</v>
      </c>
      <c r="E12" s="5" t="s">
        <v>18</v>
      </c>
      <c r="F12" s="5">
        <v>5</v>
      </c>
      <c r="G12" s="5">
        <v>292</v>
      </c>
      <c r="H12" s="5">
        <v>58.4</v>
      </c>
      <c r="J12" s="5">
        <v>5</v>
      </c>
      <c r="K12" s="4">
        <v>500</v>
      </c>
      <c r="L12" s="5">
        <f t="shared" si="0"/>
        <v>100</v>
      </c>
    </row>
    <row r="13" spans="1:17" s="5" customFormat="1" x14ac:dyDescent="0.4">
      <c r="A13" s="5">
        <v>11</v>
      </c>
      <c r="B13" s="5" t="s">
        <v>7</v>
      </c>
      <c r="C13" s="5">
        <v>5</v>
      </c>
      <c r="D13" s="5">
        <v>2</v>
      </c>
      <c r="E13" s="5" t="s">
        <v>19</v>
      </c>
      <c r="F13" s="5">
        <v>5</v>
      </c>
      <c r="G13" s="5">
        <v>313</v>
      </c>
      <c r="H13" s="5">
        <v>62.6</v>
      </c>
      <c r="J13" s="5">
        <v>5</v>
      </c>
      <c r="K13" s="4">
        <v>500</v>
      </c>
      <c r="L13" s="5">
        <f t="shared" si="0"/>
        <v>100</v>
      </c>
    </row>
    <row r="14" spans="1:17" s="5" customFormat="1" x14ac:dyDescent="0.4">
      <c r="A14" s="5">
        <v>12</v>
      </c>
      <c r="B14" s="5" t="s">
        <v>7</v>
      </c>
      <c r="C14" s="5">
        <v>5</v>
      </c>
      <c r="D14" s="5">
        <v>3</v>
      </c>
      <c r="E14" s="5" t="s">
        <v>20</v>
      </c>
      <c r="F14" s="5">
        <v>5</v>
      </c>
      <c r="G14" s="5">
        <v>376</v>
      </c>
      <c r="H14" s="5">
        <v>75.2</v>
      </c>
      <c r="J14" s="5">
        <v>5</v>
      </c>
      <c r="K14" s="4">
        <v>500</v>
      </c>
      <c r="L14" s="5">
        <f t="shared" si="0"/>
        <v>100</v>
      </c>
    </row>
    <row r="15" spans="1:17" s="6" customFormat="1" x14ac:dyDescent="0.4">
      <c r="A15" s="5">
        <v>13</v>
      </c>
      <c r="B15" s="6" t="s">
        <v>7</v>
      </c>
      <c r="C15" s="6">
        <v>5</v>
      </c>
      <c r="D15" s="6">
        <v>4</v>
      </c>
      <c r="E15" s="6" t="s">
        <v>21</v>
      </c>
      <c r="F15" s="6">
        <v>8</v>
      </c>
      <c r="G15" s="6">
        <v>526</v>
      </c>
      <c r="H15" s="6">
        <v>65.75</v>
      </c>
      <c r="J15" s="6">
        <v>8</v>
      </c>
      <c r="K15" s="4">
        <v>1280</v>
      </c>
      <c r="L15" s="5">
        <f t="shared" si="0"/>
        <v>160</v>
      </c>
      <c r="M15" s="6">
        <f>SUBTOTAL(9,K12:K15)</f>
        <v>2780</v>
      </c>
      <c r="N15" s="6">
        <v>23</v>
      </c>
    </row>
    <row r="16" spans="1:17" x14ac:dyDescent="0.4">
      <c r="B16" t="s">
        <v>7</v>
      </c>
      <c r="C16">
        <v>6</v>
      </c>
      <c r="D16">
        <v>1</v>
      </c>
      <c r="E16" t="s">
        <v>22</v>
      </c>
      <c r="F16">
        <v>7</v>
      </c>
      <c r="G16">
        <v>421</v>
      </c>
      <c r="H16">
        <v>60.142857139999997</v>
      </c>
      <c r="J16">
        <v>7</v>
      </c>
      <c r="K16" s="2">
        <v>980</v>
      </c>
      <c r="L16">
        <f t="shared" si="0"/>
        <v>140</v>
      </c>
    </row>
    <row r="17" spans="2:16" x14ac:dyDescent="0.4">
      <c r="B17" t="s">
        <v>7</v>
      </c>
      <c r="C17">
        <v>6</v>
      </c>
      <c r="D17">
        <v>2</v>
      </c>
      <c r="E17" t="s">
        <v>23</v>
      </c>
      <c r="F17">
        <v>7</v>
      </c>
      <c r="G17">
        <v>454</v>
      </c>
      <c r="H17">
        <v>64.857142859999996</v>
      </c>
      <c r="J17">
        <v>7</v>
      </c>
      <c r="K17" s="2">
        <v>980</v>
      </c>
      <c r="L17">
        <f t="shared" si="0"/>
        <v>140</v>
      </c>
    </row>
    <row r="18" spans="2:16" x14ac:dyDescent="0.4">
      <c r="B18" t="s">
        <v>7</v>
      </c>
      <c r="C18">
        <v>6</v>
      </c>
      <c r="D18">
        <v>3</v>
      </c>
      <c r="E18" t="s">
        <v>24</v>
      </c>
      <c r="F18">
        <v>7</v>
      </c>
      <c r="G18">
        <v>500</v>
      </c>
      <c r="H18">
        <v>71.428571430000005</v>
      </c>
      <c r="J18">
        <v>7</v>
      </c>
      <c r="K18" s="2">
        <v>980</v>
      </c>
      <c r="L18">
        <f t="shared" si="0"/>
        <v>140</v>
      </c>
    </row>
    <row r="19" spans="2:16" s="1" customFormat="1" x14ac:dyDescent="0.4">
      <c r="B19" s="1" t="s">
        <v>7</v>
      </c>
      <c r="C19" s="1">
        <v>6</v>
      </c>
      <c r="D19" s="1">
        <v>4</v>
      </c>
      <c r="E19" s="1" t="s">
        <v>25</v>
      </c>
      <c r="F19" s="1">
        <v>10</v>
      </c>
      <c r="G19" s="1">
        <v>625</v>
      </c>
      <c r="H19" s="1">
        <v>62.5</v>
      </c>
      <c r="J19" s="1">
        <v>10</v>
      </c>
      <c r="K19" s="2">
        <v>2000</v>
      </c>
      <c r="L19">
        <f t="shared" si="0"/>
        <v>200</v>
      </c>
      <c r="O19" s="1">
        <v>10</v>
      </c>
      <c r="P19" s="1">
        <f>2000*2</f>
        <v>4000</v>
      </c>
    </row>
    <row r="20" spans="2:16" x14ac:dyDescent="0.4">
      <c r="B20" t="s">
        <v>7</v>
      </c>
      <c r="C20">
        <v>7</v>
      </c>
      <c r="D20">
        <v>1</v>
      </c>
      <c r="E20" t="s">
        <v>26</v>
      </c>
      <c r="F20">
        <v>7</v>
      </c>
      <c r="G20">
        <v>531</v>
      </c>
      <c r="H20">
        <v>75.857142859999996</v>
      </c>
      <c r="J20">
        <v>7</v>
      </c>
      <c r="K20" s="2">
        <v>980</v>
      </c>
      <c r="L20">
        <f t="shared" si="0"/>
        <v>140</v>
      </c>
      <c r="O20">
        <v>20</v>
      </c>
      <c r="P20">
        <f>8000*2</f>
        <v>16000</v>
      </c>
    </row>
    <row r="21" spans="2:16" x14ac:dyDescent="0.4">
      <c r="B21" t="s">
        <v>7</v>
      </c>
      <c r="C21">
        <v>7</v>
      </c>
      <c r="D21">
        <v>2</v>
      </c>
      <c r="E21" t="s">
        <v>27</v>
      </c>
      <c r="F21">
        <v>7</v>
      </c>
      <c r="G21">
        <v>574</v>
      </c>
      <c r="H21">
        <v>82</v>
      </c>
      <c r="J21">
        <v>7</v>
      </c>
      <c r="K21" s="2">
        <v>980</v>
      </c>
      <c r="L21">
        <f t="shared" si="0"/>
        <v>140</v>
      </c>
      <c r="O21">
        <v>30</v>
      </c>
      <c r="P21">
        <f>18000*2</f>
        <v>36000</v>
      </c>
    </row>
    <row r="22" spans="2:16" x14ac:dyDescent="0.4">
      <c r="B22" t="s">
        <v>7</v>
      </c>
      <c r="C22">
        <v>7</v>
      </c>
      <c r="D22">
        <v>3</v>
      </c>
      <c r="E22" t="s">
        <v>28</v>
      </c>
      <c r="F22">
        <v>7</v>
      </c>
      <c r="G22">
        <v>631</v>
      </c>
      <c r="H22">
        <v>90.142857140000004</v>
      </c>
      <c r="J22">
        <v>7</v>
      </c>
      <c r="K22" s="2">
        <v>980</v>
      </c>
      <c r="L22">
        <f t="shared" si="0"/>
        <v>140</v>
      </c>
    </row>
    <row r="23" spans="2:16" s="1" customFormat="1" x14ac:dyDescent="0.4">
      <c r="B23" s="1" t="s">
        <v>7</v>
      </c>
      <c r="C23" s="1">
        <v>7</v>
      </c>
      <c r="D23" s="1">
        <v>4</v>
      </c>
      <c r="E23" s="1" t="s">
        <v>29</v>
      </c>
      <c r="F23" s="1">
        <v>10</v>
      </c>
      <c r="G23" s="1">
        <v>789</v>
      </c>
      <c r="H23" s="1">
        <v>78.900000000000006</v>
      </c>
      <c r="J23" s="1">
        <v>10</v>
      </c>
      <c r="K23" s="2">
        <v>2000</v>
      </c>
      <c r="L23">
        <f t="shared" si="0"/>
        <v>200</v>
      </c>
    </row>
    <row r="24" spans="2:16" x14ac:dyDescent="0.4">
      <c r="B24" t="s">
        <v>7</v>
      </c>
      <c r="C24">
        <v>8</v>
      </c>
      <c r="D24">
        <v>1</v>
      </c>
      <c r="E24" t="s">
        <v>30</v>
      </c>
      <c r="F24">
        <v>7</v>
      </c>
      <c r="G24">
        <v>671</v>
      </c>
      <c r="H24">
        <v>95.857142859999996</v>
      </c>
      <c r="J24">
        <v>7</v>
      </c>
      <c r="K24" s="2">
        <v>980</v>
      </c>
      <c r="L24">
        <f t="shared" si="0"/>
        <v>140</v>
      </c>
    </row>
    <row r="25" spans="2:16" x14ac:dyDescent="0.4">
      <c r="B25" t="s">
        <v>7</v>
      </c>
      <c r="C25">
        <v>8</v>
      </c>
      <c r="D25">
        <v>2</v>
      </c>
      <c r="E25" t="s">
        <v>31</v>
      </c>
      <c r="F25">
        <v>7</v>
      </c>
      <c r="G25">
        <v>724</v>
      </c>
      <c r="H25">
        <v>103.4285714</v>
      </c>
      <c r="J25">
        <v>7</v>
      </c>
      <c r="K25" s="2">
        <v>980</v>
      </c>
      <c r="L25">
        <f t="shared" si="0"/>
        <v>140</v>
      </c>
    </row>
    <row r="26" spans="2:16" x14ac:dyDescent="0.4">
      <c r="B26" t="s">
        <v>7</v>
      </c>
      <c r="C26">
        <v>8</v>
      </c>
      <c r="D26">
        <v>3</v>
      </c>
      <c r="E26" t="s">
        <v>32</v>
      </c>
      <c r="F26">
        <v>7</v>
      </c>
      <c r="G26">
        <v>797</v>
      </c>
      <c r="H26">
        <v>113.8571429</v>
      </c>
      <c r="J26">
        <v>7</v>
      </c>
      <c r="K26" s="2">
        <v>980</v>
      </c>
      <c r="L26">
        <f t="shared" si="0"/>
        <v>140</v>
      </c>
    </row>
    <row r="27" spans="2:16" s="1" customFormat="1" x14ac:dyDescent="0.4">
      <c r="B27" s="1" t="s">
        <v>7</v>
      </c>
      <c r="C27" s="1">
        <v>8</v>
      </c>
      <c r="D27" s="1">
        <v>4</v>
      </c>
      <c r="E27" s="1" t="s">
        <v>33</v>
      </c>
      <c r="F27" s="1">
        <v>10</v>
      </c>
      <c r="G27" s="1">
        <v>996</v>
      </c>
      <c r="H27" s="1">
        <v>99.6</v>
      </c>
      <c r="J27" s="1">
        <v>10</v>
      </c>
      <c r="K27" s="2">
        <v>2000</v>
      </c>
      <c r="L27">
        <f t="shared" si="0"/>
        <v>200</v>
      </c>
    </row>
    <row r="28" spans="2:16" x14ac:dyDescent="0.4">
      <c r="B28" t="s">
        <v>7</v>
      </c>
      <c r="C28">
        <v>9</v>
      </c>
      <c r="D28">
        <v>1</v>
      </c>
      <c r="E28" t="s">
        <v>34</v>
      </c>
      <c r="F28">
        <v>9</v>
      </c>
      <c r="G28">
        <v>847</v>
      </c>
      <c r="H28">
        <v>94.111111109999996</v>
      </c>
      <c r="J28">
        <v>9</v>
      </c>
      <c r="K28" s="2">
        <v>1620</v>
      </c>
      <c r="L28">
        <f t="shared" si="0"/>
        <v>180</v>
      </c>
    </row>
    <row r="29" spans="2:16" x14ac:dyDescent="0.4">
      <c r="B29" t="s">
        <v>7</v>
      </c>
      <c r="C29">
        <v>9</v>
      </c>
      <c r="D29">
        <v>2</v>
      </c>
      <c r="E29" t="s">
        <v>35</v>
      </c>
      <c r="F29">
        <v>9</v>
      </c>
      <c r="G29">
        <v>914</v>
      </c>
      <c r="H29">
        <v>101.55555560000001</v>
      </c>
      <c r="J29">
        <v>9</v>
      </c>
      <c r="K29" s="2">
        <v>1620</v>
      </c>
      <c r="L29">
        <f t="shared" si="0"/>
        <v>180</v>
      </c>
    </row>
    <row r="30" spans="2:16" x14ac:dyDescent="0.4">
      <c r="B30" t="s">
        <v>7</v>
      </c>
      <c r="C30">
        <v>9</v>
      </c>
      <c r="D30">
        <v>3</v>
      </c>
      <c r="E30" t="s">
        <v>36</v>
      </c>
      <c r="F30">
        <v>9</v>
      </c>
      <c r="G30">
        <v>1006</v>
      </c>
      <c r="H30">
        <v>111.7777778</v>
      </c>
      <c r="J30">
        <v>9</v>
      </c>
      <c r="K30" s="2">
        <v>1620</v>
      </c>
      <c r="L30">
        <f t="shared" si="0"/>
        <v>180</v>
      </c>
    </row>
    <row r="31" spans="2:16" x14ac:dyDescent="0.4">
      <c r="B31" t="s">
        <v>7</v>
      </c>
      <c r="C31">
        <v>9</v>
      </c>
      <c r="D31">
        <v>4</v>
      </c>
      <c r="E31" t="s">
        <v>37</v>
      </c>
      <c r="F31">
        <v>10</v>
      </c>
      <c r="G31">
        <v>1157</v>
      </c>
      <c r="H31">
        <v>115.7</v>
      </c>
      <c r="J31">
        <v>10</v>
      </c>
      <c r="K31" s="2">
        <v>2000</v>
      </c>
      <c r="L31">
        <f t="shared" si="0"/>
        <v>200</v>
      </c>
    </row>
    <row r="32" spans="2:16" s="1" customFormat="1" x14ac:dyDescent="0.4">
      <c r="B32" s="1" t="s">
        <v>7</v>
      </c>
      <c r="C32" s="1">
        <v>9</v>
      </c>
      <c r="D32" s="1">
        <v>5</v>
      </c>
      <c r="E32" s="1" t="s">
        <v>38</v>
      </c>
      <c r="F32" s="1">
        <v>12</v>
      </c>
      <c r="G32" s="1">
        <v>1388</v>
      </c>
      <c r="H32" s="1">
        <v>115.66666669999999</v>
      </c>
      <c r="J32" s="1">
        <v>12</v>
      </c>
      <c r="K32" s="2">
        <v>2880</v>
      </c>
      <c r="L32">
        <f t="shared" si="0"/>
        <v>240</v>
      </c>
    </row>
    <row r="33" spans="2:12" x14ac:dyDescent="0.4">
      <c r="B33" t="s">
        <v>7</v>
      </c>
      <c r="C33">
        <v>10</v>
      </c>
      <c r="D33">
        <v>1</v>
      </c>
      <c r="E33" t="s">
        <v>39</v>
      </c>
      <c r="F33">
        <v>10</v>
      </c>
      <c r="G33">
        <v>1180</v>
      </c>
      <c r="H33">
        <v>118</v>
      </c>
      <c r="J33">
        <v>10</v>
      </c>
      <c r="K33" s="2">
        <v>2000</v>
      </c>
      <c r="L33">
        <f t="shared" si="0"/>
        <v>200</v>
      </c>
    </row>
    <row r="34" spans="2:12" x14ac:dyDescent="0.4">
      <c r="B34" t="s">
        <v>7</v>
      </c>
      <c r="C34">
        <v>10</v>
      </c>
      <c r="D34">
        <v>2</v>
      </c>
      <c r="E34" t="s">
        <v>40</v>
      </c>
      <c r="F34">
        <v>10</v>
      </c>
      <c r="G34">
        <v>1275</v>
      </c>
      <c r="H34">
        <v>127.5</v>
      </c>
      <c r="J34">
        <v>10</v>
      </c>
      <c r="K34" s="2">
        <v>2000</v>
      </c>
      <c r="L34">
        <f t="shared" si="0"/>
        <v>200</v>
      </c>
    </row>
    <row r="35" spans="2:12" x14ac:dyDescent="0.4">
      <c r="B35" t="s">
        <v>7</v>
      </c>
      <c r="C35">
        <v>10</v>
      </c>
      <c r="D35">
        <v>3</v>
      </c>
      <c r="E35" t="s">
        <v>41</v>
      </c>
      <c r="F35">
        <v>10</v>
      </c>
      <c r="G35">
        <v>1402</v>
      </c>
      <c r="H35">
        <v>140.19999999999999</v>
      </c>
      <c r="J35">
        <v>10</v>
      </c>
      <c r="K35" s="2">
        <v>2000</v>
      </c>
      <c r="L35">
        <f t="shared" si="0"/>
        <v>200</v>
      </c>
    </row>
    <row r="36" spans="2:12" x14ac:dyDescent="0.4">
      <c r="B36" t="s">
        <v>7</v>
      </c>
      <c r="C36">
        <v>10</v>
      </c>
      <c r="D36">
        <v>4</v>
      </c>
      <c r="E36" t="s">
        <v>42</v>
      </c>
      <c r="F36">
        <v>11</v>
      </c>
      <c r="G36">
        <v>1612</v>
      </c>
      <c r="H36">
        <v>146.54545450000001</v>
      </c>
      <c r="J36">
        <v>11</v>
      </c>
      <c r="K36" s="2">
        <v>2420</v>
      </c>
      <c r="L36">
        <f t="shared" si="0"/>
        <v>220</v>
      </c>
    </row>
    <row r="37" spans="2:12" s="1" customFormat="1" x14ac:dyDescent="0.4">
      <c r="B37" s="1" t="s">
        <v>7</v>
      </c>
      <c r="C37" s="1">
        <v>10</v>
      </c>
      <c r="D37" s="1">
        <v>5</v>
      </c>
      <c r="E37" s="1" t="s">
        <v>43</v>
      </c>
      <c r="F37" s="1">
        <v>13</v>
      </c>
      <c r="G37" s="1">
        <v>1935</v>
      </c>
      <c r="H37" s="1">
        <v>148.8461538</v>
      </c>
      <c r="J37" s="1">
        <v>13</v>
      </c>
      <c r="K37" s="2">
        <v>3380</v>
      </c>
      <c r="L37">
        <f t="shared" si="0"/>
        <v>260</v>
      </c>
    </row>
    <row r="38" spans="2:12" x14ac:dyDescent="0.4">
      <c r="B38" t="s">
        <v>7</v>
      </c>
      <c r="C38">
        <v>11</v>
      </c>
      <c r="D38">
        <v>1</v>
      </c>
      <c r="E38" t="s">
        <v>44</v>
      </c>
      <c r="F38">
        <v>12</v>
      </c>
      <c r="G38">
        <v>1741</v>
      </c>
      <c r="H38">
        <v>145.08333329999999</v>
      </c>
      <c r="J38">
        <v>12</v>
      </c>
      <c r="K38" s="2">
        <v>2880</v>
      </c>
      <c r="L38">
        <f t="shared" si="0"/>
        <v>240</v>
      </c>
    </row>
    <row r="39" spans="2:12" x14ac:dyDescent="0.4">
      <c r="B39" t="s">
        <v>7</v>
      </c>
      <c r="C39">
        <v>11</v>
      </c>
      <c r="D39">
        <v>2</v>
      </c>
      <c r="E39" t="s">
        <v>45</v>
      </c>
      <c r="F39">
        <v>12</v>
      </c>
      <c r="G39">
        <v>1881</v>
      </c>
      <c r="H39">
        <v>156.75</v>
      </c>
      <c r="J39">
        <v>12</v>
      </c>
      <c r="K39" s="2">
        <v>2880</v>
      </c>
      <c r="L39">
        <f t="shared" si="0"/>
        <v>240</v>
      </c>
    </row>
    <row r="40" spans="2:12" x14ac:dyDescent="0.4">
      <c r="B40" t="s">
        <v>7</v>
      </c>
      <c r="C40">
        <v>11</v>
      </c>
      <c r="D40">
        <v>3</v>
      </c>
      <c r="E40" t="s">
        <v>46</v>
      </c>
      <c r="F40">
        <v>12</v>
      </c>
      <c r="G40">
        <v>2069</v>
      </c>
      <c r="H40">
        <v>172.41666670000001</v>
      </c>
      <c r="J40">
        <v>12</v>
      </c>
      <c r="K40" s="2">
        <v>2880</v>
      </c>
      <c r="L40">
        <f t="shared" si="0"/>
        <v>240</v>
      </c>
    </row>
    <row r="41" spans="2:12" x14ac:dyDescent="0.4">
      <c r="B41" t="s">
        <v>7</v>
      </c>
      <c r="C41">
        <v>11</v>
      </c>
      <c r="D41">
        <v>4</v>
      </c>
      <c r="E41" t="s">
        <v>47</v>
      </c>
      <c r="F41">
        <v>14</v>
      </c>
      <c r="G41">
        <v>2379</v>
      </c>
      <c r="H41">
        <v>169.92857140000001</v>
      </c>
      <c r="J41">
        <v>14</v>
      </c>
      <c r="K41" s="2">
        <v>3920</v>
      </c>
      <c r="L41">
        <f t="shared" si="0"/>
        <v>280</v>
      </c>
    </row>
    <row r="42" spans="2:12" s="1" customFormat="1" x14ac:dyDescent="0.4">
      <c r="B42" s="1" t="s">
        <v>7</v>
      </c>
      <c r="C42" s="1">
        <v>11</v>
      </c>
      <c r="D42" s="1">
        <v>5</v>
      </c>
      <c r="E42" s="1" t="s">
        <v>48</v>
      </c>
      <c r="F42" s="1">
        <v>17</v>
      </c>
      <c r="G42" s="1">
        <v>2855</v>
      </c>
      <c r="H42" s="1">
        <v>167.94117650000001</v>
      </c>
      <c r="J42" s="1">
        <v>17</v>
      </c>
      <c r="K42" s="2">
        <v>5780</v>
      </c>
      <c r="L42">
        <f t="shared" si="0"/>
        <v>340</v>
      </c>
    </row>
    <row r="43" spans="2:12" x14ac:dyDescent="0.4">
      <c r="B43" t="s">
        <v>7</v>
      </c>
      <c r="C43">
        <v>12</v>
      </c>
      <c r="D43">
        <v>1</v>
      </c>
      <c r="E43" t="s">
        <v>49</v>
      </c>
      <c r="F43">
        <v>12</v>
      </c>
      <c r="G43">
        <v>2141</v>
      </c>
      <c r="H43">
        <v>178.41666670000001</v>
      </c>
      <c r="J43">
        <v>12</v>
      </c>
      <c r="K43" s="2">
        <v>2880</v>
      </c>
      <c r="L43">
        <f t="shared" si="0"/>
        <v>240</v>
      </c>
    </row>
    <row r="44" spans="2:12" x14ac:dyDescent="0.4">
      <c r="B44" t="s">
        <v>7</v>
      </c>
      <c r="C44">
        <v>12</v>
      </c>
      <c r="D44">
        <v>2</v>
      </c>
      <c r="E44" t="s">
        <v>50</v>
      </c>
      <c r="F44">
        <v>12</v>
      </c>
      <c r="G44">
        <v>2313</v>
      </c>
      <c r="H44">
        <v>192.75</v>
      </c>
      <c r="J44">
        <v>12</v>
      </c>
      <c r="K44" s="2">
        <v>2880</v>
      </c>
      <c r="L44">
        <f t="shared" si="0"/>
        <v>240</v>
      </c>
    </row>
    <row r="45" spans="2:12" x14ac:dyDescent="0.4">
      <c r="B45" t="s">
        <v>7</v>
      </c>
      <c r="C45">
        <v>12</v>
      </c>
      <c r="D45">
        <v>3</v>
      </c>
      <c r="E45" t="s">
        <v>51</v>
      </c>
      <c r="F45">
        <v>12</v>
      </c>
      <c r="G45">
        <v>2544</v>
      </c>
      <c r="H45">
        <v>212</v>
      </c>
      <c r="J45">
        <v>12</v>
      </c>
      <c r="K45" s="2">
        <v>2880</v>
      </c>
      <c r="L45">
        <f t="shared" si="0"/>
        <v>240</v>
      </c>
    </row>
    <row r="46" spans="2:12" x14ac:dyDescent="0.4">
      <c r="B46" t="s">
        <v>7</v>
      </c>
      <c r="C46">
        <v>12</v>
      </c>
      <c r="D46">
        <v>4</v>
      </c>
      <c r="E46" t="s">
        <v>52</v>
      </c>
      <c r="F46">
        <v>14</v>
      </c>
      <c r="G46">
        <v>2926</v>
      </c>
      <c r="H46">
        <v>209</v>
      </c>
      <c r="J46">
        <v>14</v>
      </c>
      <c r="K46" s="2">
        <v>3920</v>
      </c>
      <c r="L46">
        <f t="shared" si="0"/>
        <v>280</v>
      </c>
    </row>
    <row r="47" spans="2:12" s="1" customFormat="1" x14ac:dyDescent="0.4">
      <c r="B47" s="1" t="s">
        <v>7</v>
      </c>
      <c r="C47" s="1">
        <v>12</v>
      </c>
      <c r="D47" s="1">
        <v>5</v>
      </c>
      <c r="E47" s="1" t="s">
        <v>53</v>
      </c>
      <c r="F47" s="1">
        <v>17</v>
      </c>
      <c r="G47" s="1">
        <v>3511</v>
      </c>
      <c r="H47" s="1">
        <v>206.52941179999999</v>
      </c>
      <c r="J47" s="1">
        <v>17</v>
      </c>
      <c r="K47" s="2">
        <v>5780</v>
      </c>
      <c r="L47">
        <f t="shared" si="0"/>
        <v>340</v>
      </c>
    </row>
    <row r="48" spans="2:12" x14ac:dyDescent="0.4">
      <c r="B48" t="s">
        <v>7</v>
      </c>
      <c r="C48">
        <v>13</v>
      </c>
      <c r="D48">
        <v>1</v>
      </c>
      <c r="E48" t="s">
        <v>54</v>
      </c>
      <c r="F48">
        <v>12</v>
      </c>
      <c r="G48">
        <v>2633</v>
      </c>
      <c r="H48">
        <v>219.41666670000001</v>
      </c>
      <c r="J48">
        <v>12</v>
      </c>
      <c r="K48" s="2">
        <v>2880</v>
      </c>
      <c r="L48">
        <f t="shared" si="0"/>
        <v>240</v>
      </c>
    </row>
    <row r="49" spans="2:12" x14ac:dyDescent="0.4">
      <c r="B49" t="s">
        <v>7</v>
      </c>
      <c r="C49">
        <v>13</v>
      </c>
      <c r="D49">
        <v>2</v>
      </c>
      <c r="E49" t="s">
        <v>55</v>
      </c>
      <c r="F49">
        <v>12</v>
      </c>
      <c r="G49">
        <v>2844</v>
      </c>
      <c r="H49">
        <v>237</v>
      </c>
      <c r="J49">
        <v>12</v>
      </c>
      <c r="K49" s="2">
        <v>2880</v>
      </c>
      <c r="L49">
        <f t="shared" si="0"/>
        <v>240</v>
      </c>
    </row>
    <row r="50" spans="2:12" x14ac:dyDescent="0.4">
      <c r="B50" t="s">
        <v>7</v>
      </c>
      <c r="C50">
        <v>13</v>
      </c>
      <c r="D50">
        <v>3</v>
      </c>
      <c r="E50" t="s">
        <v>56</v>
      </c>
      <c r="F50">
        <v>12</v>
      </c>
      <c r="G50">
        <v>3128</v>
      </c>
      <c r="H50">
        <v>260.66666670000001</v>
      </c>
      <c r="J50">
        <v>12</v>
      </c>
      <c r="K50" s="2">
        <v>2880</v>
      </c>
      <c r="L50">
        <f t="shared" si="0"/>
        <v>240</v>
      </c>
    </row>
    <row r="51" spans="2:12" x14ac:dyDescent="0.4">
      <c r="B51" t="s">
        <v>7</v>
      </c>
      <c r="C51">
        <v>13</v>
      </c>
      <c r="D51">
        <v>4</v>
      </c>
      <c r="E51" t="s">
        <v>57</v>
      </c>
      <c r="F51">
        <v>14</v>
      </c>
      <c r="G51">
        <v>3597</v>
      </c>
      <c r="H51">
        <v>256.92857140000001</v>
      </c>
      <c r="J51">
        <v>14</v>
      </c>
      <c r="K51" s="2">
        <v>3920</v>
      </c>
      <c r="L51">
        <f t="shared" si="0"/>
        <v>280</v>
      </c>
    </row>
    <row r="52" spans="2:12" s="1" customFormat="1" x14ac:dyDescent="0.4">
      <c r="B52" s="1" t="s">
        <v>7</v>
      </c>
      <c r="C52" s="1">
        <v>13</v>
      </c>
      <c r="D52" s="1">
        <v>5</v>
      </c>
      <c r="E52" s="1" t="s">
        <v>58</v>
      </c>
      <c r="F52" s="1">
        <v>17</v>
      </c>
      <c r="G52" s="1">
        <v>4317</v>
      </c>
      <c r="H52" s="1">
        <v>253.94117650000001</v>
      </c>
      <c r="J52" s="1">
        <v>17</v>
      </c>
      <c r="K52" s="2">
        <v>5780</v>
      </c>
      <c r="L52">
        <f t="shared" si="0"/>
        <v>340</v>
      </c>
    </row>
    <row r="53" spans="2:12" x14ac:dyDescent="0.4">
      <c r="B53" t="s">
        <v>7</v>
      </c>
      <c r="C53">
        <v>14</v>
      </c>
      <c r="D53">
        <v>1</v>
      </c>
      <c r="E53" t="s">
        <v>59</v>
      </c>
      <c r="F53">
        <v>14</v>
      </c>
      <c r="G53">
        <v>3454</v>
      </c>
      <c r="H53">
        <v>246.7142857</v>
      </c>
      <c r="J53">
        <v>14</v>
      </c>
      <c r="K53" s="2">
        <v>3920</v>
      </c>
      <c r="L53">
        <f t="shared" si="0"/>
        <v>280</v>
      </c>
    </row>
    <row r="54" spans="2:12" x14ac:dyDescent="0.4">
      <c r="B54" t="s">
        <v>7</v>
      </c>
      <c r="C54">
        <v>14</v>
      </c>
      <c r="D54">
        <v>2</v>
      </c>
      <c r="E54" t="s">
        <v>60</v>
      </c>
      <c r="F54">
        <v>14</v>
      </c>
      <c r="G54">
        <v>3730</v>
      </c>
      <c r="H54">
        <v>266.42857140000001</v>
      </c>
      <c r="J54">
        <v>14</v>
      </c>
      <c r="K54" s="2">
        <v>3920</v>
      </c>
      <c r="L54">
        <f t="shared" si="0"/>
        <v>280</v>
      </c>
    </row>
    <row r="55" spans="2:12" x14ac:dyDescent="0.4">
      <c r="B55" t="s">
        <v>7</v>
      </c>
      <c r="C55">
        <v>14</v>
      </c>
      <c r="D55">
        <v>3</v>
      </c>
      <c r="E55" t="s">
        <v>61</v>
      </c>
      <c r="F55">
        <v>14</v>
      </c>
      <c r="G55">
        <v>4103</v>
      </c>
      <c r="H55">
        <v>293.07142859999999</v>
      </c>
      <c r="J55">
        <v>14</v>
      </c>
      <c r="K55" s="2">
        <v>3920</v>
      </c>
      <c r="L55">
        <f t="shared" si="0"/>
        <v>280</v>
      </c>
    </row>
    <row r="56" spans="2:12" s="1" customFormat="1" x14ac:dyDescent="0.4">
      <c r="B56" s="1" t="s">
        <v>7</v>
      </c>
      <c r="C56" s="1">
        <v>14</v>
      </c>
      <c r="D56" s="1">
        <v>4</v>
      </c>
      <c r="E56" s="1" t="s">
        <v>62</v>
      </c>
      <c r="F56" s="1">
        <v>17</v>
      </c>
      <c r="G56" s="1">
        <v>4718</v>
      </c>
      <c r="H56" s="1">
        <v>277.52941179999999</v>
      </c>
      <c r="J56" s="1">
        <v>17</v>
      </c>
      <c r="K56" s="2">
        <v>5780</v>
      </c>
      <c r="L56">
        <f t="shared" si="0"/>
        <v>340</v>
      </c>
    </row>
    <row r="57" spans="2:12" x14ac:dyDescent="0.4">
      <c r="B57" t="s">
        <v>7</v>
      </c>
      <c r="C57">
        <v>15</v>
      </c>
      <c r="D57">
        <v>1</v>
      </c>
      <c r="E57" t="s">
        <v>63</v>
      </c>
      <c r="F57">
        <v>14</v>
      </c>
      <c r="G57">
        <v>4129</v>
      </c>
      <c r="H57">
        <v>294.92857140000001</v>
      </c>
      <c r="J57">
        <v>14</v>
      </c>
      <c r="K57" s="2">
        <v>3920</v>
      </c>
      <c r="L57">
        <f t="shared" si="0"/>
        <v>280</v>
      </c>
    </row>
    <row r="58" spans="2:12" x14ac:dyDescent="0.4">
      <c r="B58" t="s">
        <v>7</v>
      </c>
      <c r="C58">
        <v>15</v>
      </c>
      <c r="D58">
        <v>2</v>
      </c>
      <c r="E58" t="s">
        <v>64</v>
      </c>
      <c r="F58">
        <v>14</v>
      </c>
      <c r="G58">
        <v>4459</v>
      </c>
      <c r="H58">
        <v>318.5</v>
      </c>
      <c r="J58">
        <v>14</v>
      </c>
      <c r="K58" s="2">
        <v>3920</v>
      </c>
      <c r="L58">
        <f t="shared" si="0"/>
        <v>280</v>
      </c>
    </row>
    <row r="59" spans="2:12" x14ac:dyDescent="0.4">
      <c r="B59" t="s">
        <v>7</v>
      </c>
      <c r="C59">
        <v>15</v>
      </c>
      <c r="D59">
        <v>3</v>
      </c>
      <c r="E59" t="s">
        <v>65</v>
      </c>
      <c r="F59">
        <v>14</v>
      </c>
      <c r="G59">
        <v>4816</v>
      </c>
      <c r="H59">
        <v>344</v>
      </c>
      <c r="J59">
        <v>14</v>
      </c>
      <c r="K59" s="2">
        <v>3920</v>
      </c>
      <c r="L59">
        <f t="shared" si="0"/>
        <v>280</v>
      </c>
    </row>
    <row r="60" spans="2:12" x14ac:dyDescent="0.4">
      <c r="B60" t="s">
        <v>7</v>
      </c>
      <c r="C60">
        <v>15</v>
      </c>
      <c r="D60">
        <v>4</v>
      </c>
      <c r="E60" t="s">
        <v>66</v>
      </c>
      <c r="F60">
        <v>16</v>
      </c>
      <c r="G60">
        <v>5297</v>
      </c>
      <c r="H60">
        <v>331.0625</v>
      </c>
      <c r="J60">
        <v>16</v>
      </c>
      <c r="K60" s="2">
        <v>5120</v>
      </c>
      <c r="L60">
        <f t="shared" si="0"/>
        <v>320</v>
      </c>
    </row>
    <row r="61" spans="2:12" s="1" customFormat="1" x14ac:dyDescent="0.4">
      <c r="B61" s="1" t="s">
        <v>7</v>
      </c>
      <c r="C61" s="1">
        <v>15</v>
      </c>
      <c r="D61" s="1">
        <v>5</v>
      </c>
      <c r="E61" s="1" t="s">
        <v>67</v>
      </c>
      <c r="F61" s="1">
        <v>19</v>
      </c>
      <c r="G61" s="1">
        <v>5827</v>
      </c>
      <c r="H61" s="1">
        <v>306.68421050000001</v>
      </c>
      <c r="J61" s="1">
        <v>19</v>
      </c>
      <c r="K61" s="2">
        <v>7220</v>
      </c>
      <c r="L61">
        <f t="shared" si="0"/>
        <v>380</v>
      </c>
    </row>
    <row r="62" spans="2:12" x14ac:dyDescent="0.4">
      <c r="B62" t="s">
        <v>7</v>
      </c>
      <c r="C62">
        <v>16</v>
      </c>
      <c r="D62">
        <v>1</v>
      </c>
      <c r="E62" t="s">
        <v>68</v>
      </c>
      <c r="F62">
        <v>16</v>
      </c>
      <c r="G62">
        <v>4953</v>
      </c>
      <c r="H62">
        <v>309.5625</v>
      </c>
      <c r="J62">
        <v>16</v>
      </c>
      <c r="K62" s="2">
        <v>5120</v>
      </c>
      <c r="L62">
        <f t="shared" si="0"/>
        <v>320</v>
      </c>
    </row>
    <row r="63" spans="2:12" x14ac:dyDescent="0.4">
      <c r="B63" t="s">
        <v>7</v>
      </c>
      <c r="C63">
        <v>16</v>
      </c>
      <c r="D63">
        <v>2</v>
      </c>
      <c r="E63" t="s">
        <v>69</v>
      </c>
      <c r="F63">
        <v>16</v>
      </c>
      <c r="G63">
        <v>5349</v>
      </c>
      <c r="H63">
        <v>334.3125</v>
      </c>
      <c r="J63">
        <v>16</v>
      </c>
      <c r="K63" s="2">
        <v>5120</v>
      </c>
      <c r="L63">
        <f t="shared" si="0"/>
        <v>320</v>
      </c>
    </row>
    <row r="64" spans="2:12" x14ac:dyDescent="0.4">
      <c r="B64" t="s">
        <v>7</v>
      </c>
      <c r="C64">
        <v>16</v>
      </c>
      <c r="D64">
        <v>3</v>
      </c>
      <c r="E64" t="s">
        <v>70</v>
      </c>
      <c r="F64">
        <v>16</v>
      </c>
      <c r="G64">
        <v>5884</v>
      </c>
      <c r="H64">
        <v>367.75</v>
      </c>
      <c r="J64">
        <v>16</v>
      </c>
      <c r="K64" s="2">
        <v>5120</v>
      </c>
      <c r="L64">
        <f t="shared" si="0"/>
        <v>320</v>
      </c>
    </row>
    <row r="65" spans="2:14" x14ac:dyDescent="0.4">
      <c r="B65" t="s">
        <v>7</v>
      </c>
      <c r="C65">
        <v>16</v>
      </c>
      <c r="D65">
        <v>4</v>
      </c>
      <c r="E65" t="s">
        <v>71</v>
      </c>
      <c r="F65">
        <v>19</v>
      </c>
      <c r="G65">
        <v>6767</v>
      </c>
      <c r="H65">
        <v>356.15789469999999</v>
      </c>
      <c r="J65">
        <v>19</v>
      </c>
      <c r="K65" s="2">
        <v>7220</v>
      </c>
      <c r="L65">
        <f t="shared" si="0"/>
        <v>380</v>
      </c>
    </row>
    <row r="66" spans="2:14" s="1" customFormat="1" x14ac:dyDescent="0.4">
      <c r="B66" s="1" t="s">
        <v>7</v>
      </c>
      <c r="C66" s="1">
        <v>16</v>
      </c>
      <c r="D66" s="1">
        <v>5</v>
      </c>
      <c r="E66" s="1" t="s">
        <v>72</v>
      </c>
      <c r="F66" s="1">
        <v>22</v>
      </c>
      <c r="G66" s="1">
        <v>8120</v>
      </c>
      <c r="H66" s="1">
        <v>369.09090909999998</v>
      </c>
      <c r="J66" s="1">
        <v>22</v>
      </c>
      <c r="K66" s="2">
        <v>9680</v>
      </c>
      <c r="L66">
        <f t="shared" si="0"/>
        <v>440</v>
      </c>
    </row>
    <row r="67" spans="2:14" x14ac:dyDescent="0.4">
      <c r="B67" t="s">
        <v>7</v>
      </c>
      <c r="C67">
        <v>17</v>
      </c>
      <c r="D67">
        <v>1</v>
      </c>
      <c r="E67" t="s">
        <v>73</v>
      </c>
      <c r="F67">
        <v>16</v>
      </c>
      <c r="G67">
        <v>6090</v>
      </c>
      <c r="H67">
        <v>380.625</v>
      </c>
      <c r="J67">
        <v>16</v>
      </c>
      <c r="K67" s="2">
        <v>5120</v>
      </c>
      <c r="L67">
        <f t="shared" si="0"/>
        <v>320</v>
      </c>
    </row>
    <row r="68" spans="2:14" x14ac:dyDescent="0.4">
      <c r="B68" t="s">
        <v>7</v>
      </c>
      <c r="C68">
        <v>17</v>
      </c>
      <c r="D68">
        <v>2</v>
      </c>
      <c r="E68" t="s">
        <v>74</v>
      </c>
      <c r="F68">
        <v>16</v>
      </c>
      <c r="G68">
        <v>6577</v>
      </c>
      <c r="H68">
        <v>411.0625</v>
      </c>
      <c r="J68">
        <v>16</v>
      </c>
      <c r="K68" s="2">
        <v>5120</v>
      </c>
      <c r="L68">
        <f t="shared" ref="L68:L71" si="1">K68/J68</f>
        <v>320</v>
      </c>
    </row>
    <row r="69" spans="2:14" x14ac:dyDescent="0.4">
      <c r="B69" t="s">
        <v>7</v>
      </c>
      <c r="C69">
        <v>17</v>
      </c>
      <c r="D69">
        <v>3</v>
      </c>
      <c r="E69" t="s">
        <v>75</v>
      </c>
      <c r="F69">
        <v>16</v>
      </c>
      <c r="G69">
        <v>7235</v>
      </c>
      <c r="H69">
        <v>452.1875</v>
      </c>
      <c r="J69">
        <v>16</v>
      </c>
      <c r="K69" s="2">
        <v>5120</v>
      </c>
      <c r="L69">
        <f t="shared" si="1"/>
        <v>320</v>
      </c>
    </row>
    <row r="70" spans="2:14" x14ac:dyDescent="0.4">
      <c r="B70" t="s">
        <v>7</v>
      </c>
      <c r="C70">
        <v>17</v>
      </c>
      <c r="D70">
        <v>4</v>
      </c>
      <c r="E70" t="s">
        <v>76</v>
      </c>
      <c r="F70">
        <v>19</v>
      </c>
      <c r="G70">
        <v>8321</v>
      </c>
      <c r="H70">
        <v>437.94736840000002</v>
      </c>
      <c r="J70">
        <v>19</v>
      </c>
      <c r="K70" s="2">
        <v>7220</v>
      </c>
      <c r="L70">
        <f t="shared" si="1"/>
        <v>380</v>
      </c>
    </row>
    <row r="71" spans="2:14" s="1" customFormat="1" x14ac:dyDescent="0.4">
      <c r="B71" s="1" t="s">
        <v>7</v>
      </c>
      <c r="C71" s="1">
        <v>17</v>
      </c>
      <c r="D71" s="1">
        <v>5</v>
      </c>
      <c r="E71" s="1" t="s">
        <v>77</v>
      </c>
      <c r="F71" s="1">
        <v>22</v>
      </c>
      <c r="G71" s="1">
        <v>9985</v>
      </c>
      <c r="H71" s="1">
        <v>453.86363640000002</v>
      </c>
      <c r="J71" s="1">
        <v>22</v>
      </c>
      <c r="K71" s="2">
        <v>9680</v>
      </c>
      <c r="L71">
        <f t="shared" si="1"/>
        <v>440</v>
      </c>
    </row>
    <row r="72" spans="2:14" ht="18.75" hidden="1" customHeight="1" x14ac:dyDescent="0.4">
      <c r="B72" t="s">
        <v>7</v>
      </c>
      <c r="C72">
        <v>18</v>
      </c>
      <c r="D72">
        <v>1</v>
      </c>
      <c r="E72" t="s">
        <v>78</v>
      </c>
      <c r="F72">
        <v>16</v>
      </c>
      <c r="G72">
        <v>7488</v>
      </c>
      <c r="H72">
        <v>468</v>
      </c>
      <c r="J72">
        <v>16</v>
      </c>
      <c r="K72">
        <v>7488</v>
      </c>
      <c r="L72">
        <v>468</v>
      </c>
      <c r="N72" t="e">
        <f>N71/M71</f>
        <v>#DIV/0!</v>
      </c>
    </row>
    <row r="73" spans="2:14" ht="18.75" hidden="1" customHeight="1" x14ac:dyDescent="0.4">
      <c r="B73" t="s">
        <v>7</v>
      </c>
      <c r="C73">
        <v>18</v>
      </c>
      <c r="D73">
        <v>2</v>
      </c>
      <c r="E73" t="s">
        <v>79</v>
      </c>
      <c r="F73">
        <v>16</v>
      </c>
      <c r="G73">
        <v>8088</v>
      </c>
      <c r="H73">
        <v>505.5</v>
      </c>
      <c r="J73">
        <v>16</v>
      </c>
      <c r="K73">
        <v>8088</v>
      </c>
      <c r="L73">
        <v>505.5</v>
      </c>
    </row>
    <row r="74" spans="2:14" ht="18.75" hidden="1" customHeight="1" x14ac:dyDescent="0.4">
      <c r="B74" t="s">
        <v>7</v>
      </c>
      <c r="C74">
        <v>18</v>
      </c>
      <c r="D74">
        <v>3</v>
      </c>
      <c r="E74" t="s">
        <v>80</v>
      </c>
      <c r="F74">
        <v>16</v>
      </c>
      <c r="G74">
        <v>8896</v>
      </c>
      <c r="H74">
        <v>556</v>
      </c>
      <c r="I74">
        <f>AVERAGE(G65:G74)</f>
        <v>7756.7</v>
      </c>
      <c r="J74">
        <v>16</v>
      </c>
      <c r="K74">
        <v>8896</v>
      </c>
      <c r="L74">
        <v>556</v>
      </c>
    </row>
    <row r="75" spans="2:14" ht="18.75" hidden="1" customHeight="1" x14ac:dyDescent="0.4">
      <c r="B75" t="s">
        <v>7</v>
      </c>
      <c r="C75">
        <v>18</v>
      </c>
      <c r="D75">
        <v>4</v>
      </c>
      <c r="E75" t="s">
        <v>81</v>
      </c>
      <c r="F75">
        <v>19</v>
      </c>
      <c r="G75">
        <v>10231</v>
      </c>
      <c r="H75">
        <v>538.47368419999998</v>
      </c>
      <c r="I75">
        <f>AVERAGE(G72:G75)</f>
        <v>8675.75</v>
      </c>
      <c r="J75">
        <v>19</v>
      </c>
      <c r="K75">
        <v>10231</v>
      </c>
      <c r="L75">
        <v>538.47368419999998</v>
      </c>
    </row>
    <row r="76" spans="2:14" ht="18.75" hidden="1" customHeight="1" x14ac:dyDescent="0.4">
      <c r="B76" t="s">
        <v>7</v>
      </c>
      <c r="C76">
        <v>18</v>
      </c>
      <c r="D76">
        <v>5</v>
      </c>
      <c r="E76" t="s">
        <v>82</v>
      </c>
      <c r="F76">
        <v>22</v>
      </c>
      <c r="G76">
        <v>12277</v>
      </c>
      <c r="H76">
        <v>558.04545450000001</v>
      </c>
      <c r="I76">
        <f>AVERAGE(G74:G76)</f>
        <v>10468</v>
      </c>
      <c r="J76">
        <v>22</v>
      </c>
      <c r="K76">
        <v>12277</v>
      </c>
      <c r="L76">
        <v>558.04545450000001</v>
      </c>
    </row>
    <row r="77" spans="2:14" ht="18.75" hidden="1" customHeight="1" x14ac:dyDescent="0.4">
      <c r="B77" t="s">
        <v>7</v>
      </c>
      <c r="C77">
        <v>19</v>
      </c>
      <c r="D77">
        <v>1</v>
      </c>
      <c r="E77" t="s">
        <v>83</v>
      </c>
      <c r="F77">
        <v>17</v>
      </c>
      <c r="G77">
        <v>9208</v>
      </c>
      <c r="H77">
        <v>541.64705879999997</v>
      </c>
      <c r="J77">
        <v>17</v>
      </c>
      <c r="K77">
        <v>9208</v>
      </c>
      <c r="L77">
        <v>541.64705879999997</v>
      </c>
    </row>
    <row r="78" spans="2:14" ht="18.75" hidden="1" customHeight="1" x14ac:dyDescent="0.4">
      <c r="B78" t="s">
        <v>7</v>
      </c>
      <c r="C78">
        <v>19</v>
      </c>
      <c r="D78">
        <v>2</v>
      </c>
      <c r="E78" t="s">
        <v>84</v>
      </c>
      <c r="F78">
        <v>17</v>
      </c>
      <c r="G78">
        <v>9944</v>
      </c>
      <c r="H78">
        <v>584.94117649999998</v>
      </c>
      <c r="J78">
        <v>17</v>
      </c>
      <c r="K78">
        <v>9944</v>
      </c>
      <c r="L78">
        <v>584.94117649999998</v>
      </c>
    </row>
    <row r="79" spans="2:14" ht="18.75" hidden="1" customHeight="1" x14ac:dyDescent="0.4">
      <c r="B79" t="s">
        <v>7</v>
      </c>
      <c r="C79">
        <v>19</v>
      </c>
      <c r="D79">
        <v>3</v>
      </c>
      <c r="E79" t="s">
        <v>85</v>
      </c>
      <c r="F79">
        <v>17</v>
      </c>
      <c r="G79">
        <v>10740</v>
      </c>
      <c r="H79">
        <v>631.76470589999997</v>
      </c>
      <c r="I79">
        <f>AVERAGE(G73:G79)</f>
        <v>9912</v>
      </c>
      <c r="J79">
        <v>17</v>
      </c>
      <c r="K79">
        <v>10740</v>
      </c>
      <c r="L79">
        <v>631.76470589999997</v>
      </c>
    </row>
    <row r="80" spans="2:14" ht="18.75" hidden="1" customHeight="1" x14ac:dyDescent="0.4">
      <c r="B80" t="s">
        <v>7</v>
      </c>
      <c r="C80">
        <v>19</v>
      </c>
      <c r="D80">
        <v>4</v>
      </c>
      <c r="E80" t="s">
        <v>86</v>
      </c>
      <c r="F80">
        <v>20</v>
      </c>
      <c r="G80">
        <v>11814</v>
      </c>
      <c r="H80">
        <v>590.70000000000005</v>
      </c>
      <c r="J80">
        <v>20</v>
      </c>
      <c r="K80">
        <v>11814</v>
      </c>
      <c r="L80">
        <v>590.70000000000005</v>
      </c>
    </row>
    <row r="81" spans="2:14" ht="18.75" hidden="1" customHeight="1" x14ac:dyDescent="0.4">
      <c r="B81" t="s">
        <v>7</v>
      </c>
      <c r="C81">
        <v>19</v>
      </c>
      <c r="D81">
        <v>5</v>
      </c>
      <c r="E81" t="s">
        <v>87</v>
      </c>
      <c r="F81">
        <v>23</v>
      </c>
      <c r="G81">
        <v>14177</v>
      </c>
      <c r="H81">
        <v>616.3913043</v>
      </c>
      <c r="J81">
        <v>23</v>
      </c>
      <c r="K81">
        <v>14177</v>
      </c>
      <c r="L81">
        <v>616.3913043</v>
      </c>
    </row>
    <row r="82" spans="2:14" ht="18.75" hidden="1" customHeight="1" x14ac:dyDescent="0.4">
      <c r="B82" t="s">
        <v>7</v>
      </c>
      <c r="C82">
        <v>20</v>
      </c>
      <c r="D82">
        <v>1</v>
      </c>
      <c r="E82" t="s">
        <v>88</v>
      </c>
      <c r="F82">
        <v>20</v>
      </c>
      <c r="G82">
        <v>12759</v>
      </c>
      <c r="H82">
        <v>637.95000000000005</v>
      </c>
      <c r="J82">
        <v>20</v>
      </c>
      <c r="K82">
        <v>12759</v>
      </c>
      <c r="L82">
        <v>637.95000000000005</v>
      </c>
    </row>
    <row r="83" spans="2:14" ht="18.75" hidden="1" customHeight="1" x14ac:dyDescent="0.4">
      <c r="B83" t="s">
        <v>7</v>
      </c>
      <c r="C83">
        <v>20</v>
      </c>
      <c r="D83">
        <v>2</v>
      </c>
      <c r="E83" t="s">
        <v>89</v>
      </c>
      <c r="F83">
        <v>20</v>
      </c>
      <c r="G83">
        <v>13780</v>
      </c>
      <c r="H83">
        <v>689</v>
      </c>
      <c r="J83">
        <v>20</v>
      </c>
      <c r="K83">
        <v>13780</v>
      </c>
      <c r="L83">
        <v>689</v>
      </c>
    </row>
    <row r="84" spans="2:14" ht="18.75" hidden="1" customHeight="1" x14ac:dyDescent="0.4">
      <c r="B84" t="s">
        <v>7</v>
      </c>
      <c r="C84">
        <v>20</v>
      </c>
      <c r="D84">
        <v>3</v>
      </c>
      <c r="E84" t="s">
        <v>90</v>
      </c>
      <c r="F84">
        <v>20</v>
      </c>
      <c r="G84">
        <v>14882</v>
      </c>
      <c r="H84">
        <v>744.1</v>
      </c>
      <c r="J84">
        <v>20</v>
      </c>
      <c r="K84">
        <v>14882</v>
      </c>
      <c r="L84">
        <v>744.1</v>
      </c>
    </row>
    <row r="85" spans="2:14" ht="18.75" hidden="1" customHeight="1" x14ac:dyDescent="0.4">
      <c r="B85" t="s">
        <v>7</v>
      </c>
      <c r="C85">
        <v>20</v>
      </c>
      <c r="D85">
        <v>4</v>
      </c>
      <c r="E85" t="s">
        <v>91</v>
      </c>
      <c r="F85">
        <v>23</v>
      </c>
      <c r="G85">
        <v>16371</v>
      </c>
      <c r="H85">
        <v>711.78260869999997</v>
      </c>
      <c r="J85">
        <v>23</v>
      </c>
      <c r="K85">
        <v>16371</v>
      </c>
      <c r="L85">
        <v>711.78260869999997</v>
      </c>
    </row>
    <row r="86" spans="2:14" ht="18.75" hidden="1" customHeight="1" x14ac:dyDescent="0.4">
      <c r="B86" t="s">
        <v>7</v>
      </c>
      <c r="C86">
        <v>20</v>
      </c>
      <c r="D86">
        <v>5</v>
      </c>
      <c r="E86" t="s">
        <v>92</v>
      </c>
      <c r="F86">
        <v>25</v>
      </c>
      <c r="G86">
        <v>19645</v>
      </c>
      <c r="H86">
        <v>785.8</v>
      </c>
      <c r="J86">
        <v>25</v>
      </c>
      <c r="K86">
        <v>19645</v>
      </c>
      <c r="L86">
        <v>785.8</v>
      </c>
    </row>
    <row r="87" spans="2:14" ht="18.75" hidden="1" customHeight="1" x14ac:dyDescent="0.4">
      <c r="B87" t="s">
        <v>7</v>
      </c>
      <c r="C87">
        <v>21</v>
      </c>
      <c r="D87">
        <v>1</v>
      </c>
      <c r="E87" t="s">
        <v>93</v>
      </c>
      <c r="F87">
        <v>20</v>
      </c>
      <c r="G87">
        <v>14734</v>
      </c>
      <c r="H87">
        <v>736.7</v>
      </c>
      <c r="J87">
        <v>20</v>
      </c>
      <c r="K87">
        <v>14734</v>
      </c>
      <c r="L87">
        <v>736.7</v>
      </c>
    </row>
    <row r="88" spans="2:14" ht="18.75" hidden="1" customHeight="1" x14ac:dyDescent="0.4">
      <c r="B88" t="s">
        <v>7</v>
      </c>
      <c r="C88">
        <v>21</v>
      </c>
      <c r="D88">
        <v>2</v>
      </c>
      <c r="E88" t="s">
        <v>94</v>
      </c>
      <c r="F88">
        <v>20</v>
      </c>
      <c r="G88">
        <v>15912</v>
      </c>
      <c r="H88">
        <v>795.6</v>
      </c>
      <c r="J88">
        <v>20</v>
      </c>
      <c r="K88">
        <v>15912</v>
      </c>
      <c r="L88">
        <v>795.6</v>
      </c>
    </row>
    <row r="89" spans="2:14" ht="18.75" hidden="1" customHeight="1" x14ac:dyDescent="0.4">
      <c r="B89" t="s">
        <v>7</v>
      </c>
      <c r="C89">
        <v>21</v>
      </c>
      <c r="D89">
        <v>3</v>
      </c>
      <c r="E89" t="s">
        <v>95</v>
      </c>
      <c r="F89">
        <v>23</v>
      </c>
      <c r="G89">
        <v>17185</v>
      </c>
      <c r="H89">
        <v>747.17391299999997</v>
      </c>
      <c r="J89">
        <v>23</v>
      </c>
      <c r="K89">
        <v>17185</v>
      </c>
      <c r="L89">
        <v>747.17391299999997</v>
      </c>
    </row>
    <row r="90" spans="2:14" ht="18.75" hidden="1" customHeight="1" x14ac:dyDescent="0.4">
      <c r="B90" t="s">
        <v>7</v>
      </c>
      <c r="C90">
        <v>21</v>
      </c>
      <c r="D90">
        <v>4</v>
      </c>
      <c r="E90" t="s">
        <v>96</v>
      </c>
      <c r="F90">
        <v>25</v>
      </c>
      <c r="G90">
        <v>18904</v>
      </c>
      <c r="H90">
        <v>756.16</v>
      </c>
      <c r="J90">
        <v>25</v>
      </c>
      <c r="K90">
        <v>18904</v>
      </c>
      <c r="L90">
        <v>756.16</v>
      </c>
    </row>
    <row r="91" spans="2:14" ht="18.75" hidden="1" customHeight="1" x14ac:dyDescent="0.4">
      <c r="B91" t="s">
        <v>7</v>
      </c>
      <c r="C91">
        <v>21</v>
      </c>
      <c r="D91">
        <v>5</v>
      </c>
      <c r="E91" t="s">
        <v>97</v>
      </c>
      <c r="F91">
        <v>25</v>
      </c>
      <c r="G91">
        <v>18904</v>
      </c>
      <c r="H91">
        <v>756.16</v>
      </c>
      <c r="J91">
        <v>25</v>
      </c>
      <c r="K91">
        <v>18904</v>
      </c>
      <c r="L91">
        <v>756.16</v>
      </c>
    </row>
    <row r="92" spans="2:14" ht="18.75" hidden="1" customHeight="1" x14ac:dyDescent="0.4">
      <c r="B92" t="s">
        <v>7</v>
      </c>
      <c r="C92">
        <v>22</v>
      </c>
      <c r="D92">
        <v>1</v>
      </c>
      <c r="E92" t="s">
        <v>98</v>
      </c>
      <c r="F92">
        <v>20</v>
      </c>
      <c r="G92">
        <v>16305</v>
      </c>
      <c r="H92">
        <v>815.25</v>
      </c>
      <c r="J92">
        <v>20</v>
      </c>
      <c r="K92">
        <v>16305</v>
      </c>
      <c r="L92">
        <v>815.25</v>
      </c>
    </row>
    <row r="93" spans="2:14" ht="18.75" hidden="1" customHeight="1" x14ac:dyDescent="0.4">
      <c r="B93" t="s">
        <v>7</v>
      </c>
      <c r="C93">
        <v>22</v>
      </c>
      <c r="D93">
        <v>2</v>
      </c>
      <c r="E93" t="s">
        <v>99</v>
      </c>
      <c r="F93">
        <v>20</v>
      </c>
      <c r="G93">
        <v>17609</v>
      </c>
      <c r="H93">
        <v>880.45</v>
      </c>
      <c r="J93">
        <v>20</v>
      </c>
      <c r="K93">
        <v>17609</v>
      </c>
      <c r="L93">
        <v>880.45</v>
      </c>
    </row>
    <row r="94" spans="2:14" ht="18.75" hidden="1" customHeight="1" x14ac:dyDescent="0.4">
      <c r="B94" t="s">
        <v>7</v>
      </c>
      <c r="C94">
        <v>22</v>
      </c>
      <c r="D94">
        <v>3</v>
      </c>
      <c r="E94" t="s">
        <v>100</v>
      </c>
      <c r="F94">
        <v>20</v>
      </c>
      <c r="G94">
        <v>19018</v>
      </c>
      <c r="H94">
        <v>950.9</v>
      </c>
      <c r="I94">
        <f>AVERAGE(G86:G94)</f>
        <v>17579.555555555555</v>
      </c>
      <c r="J94">
        <v>20</v>
      </c>
      <c r="K94">
        <v>19018</v>
      </c>
      <c r="L94">
        <v>950.9</v>
      </c>
    </row>
    <row r="95" spans="2:14" ht="18.75" hidden="1" customHeight="1" x14ac:dyDescent="0.4">
      <c r="B95" t="s">
        <v>7</v>
      </c>
      <c r="C95">
        <v>22</v>
      </c>
      <c r="D95">
        <v>4</v>
      </c>
      <c r="E95" t="s">
        <v>101</v>
      </c>
      <c r="F95">
        <v>23</v>
      </c>
      <c r="G95">
        <v>20920</v>
      </c>
      <c r="H95">
        <v>909.56521740000005</v>
      </c>
      <c r="I95">
        <f>AVERAGE(G92:G95)</f>
        <v>18463</v>
      </c>
      <c r="J95">
        <v>23</v>
      </c>
      <c r="K95">
        <v>20920</v>
      </c>
      <c r="L95">
        <v>909.56521740000005</v>
      </c>
    </row>
    <row r="96" spans="2:14" ht="18.75" hidden="1" customHeight="1" x14ac:dyDescent="0.4">
      <c r="B96" t="s">
        <v>7</v>
      </c>
      <c r="C96">
        <v>22</v>
      </c>
      <c r="D96">
        <v>5</v>
      </c>
      <c r="E96" t="s">
        <v>102</v>
      </c>
      <c r="F96">
        <v>25</v>
      </c>
      <c r="G96">
        <v>24058</v>
      </c>
      <c r="H96">
        <v>962.32</v>
      </c>
      <c r="I96">
        <f>AVERAGE(G93:G96)</f>
        <v>20401.25</v>
      </c>
      <c r="J96">
        <v>25</v>
      </c>
      <c r="K96">
        <v>24058</v>
      </c>
      <c r="L96">
        <v>962.32</v>
      </c>
      <c r="M96">
        <f>SUBTOTAL(9,F3:F96)</f>
        <v>776</v>
      </c>
      <c r="N96">
        <f>SUBTOTAL(9,G3:G96)</f>
        <v>174483</v>
      </c>
    </row>
    <row r="97" spans="3:12" ht="18.75" hidden="1" customHeight="1" x14ac:dyDescent="0.4">
      <c r="C97">
        <v>23</v>
      </c>
      <c r="D97">
        <v>1</v>
      </c>
      <c r="F97">
        <v>22</v>
      </c>
      <c r="G97">
        <v>18043</v>
      </c>
      <c r="H97">
        <v>820.13636359999998</v>
      </c>
      <c r="J97">
        <v>22</v>
      </c>
      <c r="K97">
        <v>18043</v>
      </c>
      <c r="L97">
        <v>820.13636359999998</v>
      </c>
    </row>
    <row r="98" spans="3:12" ht="18.75" hidden="1" customHeight="1" x14ac:dyDescent="0.4">
      <c r="C98">
        <v>23</v>
      </c>
      <c r="D98">
        <v>2</v>
      </c>
      <c r="F98">
        <v>22</v>
      </c>
      <c r="G98">
        <v>19487</v>
      </c>
      <c r="H98">
        <v>885.77272730000004</v>
      </c>
      <c r="J98">
        <v>22</v>
      </c>
      <c r="K98">
        <v>19487</v>
      </c>
      <c r="L98">
        <v>885.77272730000004</v>
      </c>
    </row>
    <row r="99" spans="3:12" ht="18.75" hidden="1" customHeight="1" x14ac:dyDescent="0.4">
      <c r="C99">
        <v>23</v>
      </c>
      <c r="D99">
        <v>3</v>
      </c>
      <c r="F99">
        <v>22</v>
      </c>
      <c r="G99">
        <v>21045</v>
      </c>
      <c r="H99">
        <v>956.59090909999998</v>
      </c>
      <c r="J99">
        <v>22</v>
      </c>
      <c r="K99">
        <v>21045</v>
      </c>
      <c r="L99">
        <v>956.59090909999998</v>
      </c>
    </row>
    <row r="100" spans="3:12" ht="18.75" hidden="1" customHeight="1" x14ac:dyDescent="0.4">
      <c r="C100">
        <v>23</v>
      </c>
      <c r="D100">
        <v>4</v>
      </c>
      <c r="F100">
        <v>25</v>
      </c>
      <c r="G100">
        <v>23150</v>
      </c>
      <c r="H100">
        <v>926</v>
      </c>
      <c r="J100">
        <v>25</v>
      </c>
      <c r="K100">
        <v>23150</v>
      </c>
      <c r="L100">
        <v>926</v>
      </c>
    </row>
    <row r="101" spans="3:12" ht="18.75" hidden="1" customHeight="1" x14ac:dyDescent="0.4">
      <c r="C101">
        <v>23</v>
      </c>
      <c r="D101">
        <v>5</v>
      </c>
      <c r="F101">
        <v>28</v>
      </c>
      <c r="G101">
        <v>26623</v>
      </c>
      <c r="H101">
        <v>950.82142859999999</v>
      </c>
      <c r="J101">
        <v>28</v>
      </c>
      <c r="K101">
        <v>26623</v>
      </c>
      <c r="L101">
        <v>950.82142859999999</v>
      </c>
    </row>
    <row r="102" spans="3:12" ht="18.75" hidden="1" customHeight="1" x14ac:dyDescent="0.4">
      <c r="C102">
        <v>24</v>
      </c>
      <c r="D102">
        <v>1</v>
      </c>
      <c r="F102">
        <v>22</v>
      </c>
      <c r="G102">
        <v>21298</v>
      </c>
      <c r="H102">
        <v>968.09090909999998</v>
      </c>
      <c r="J102">
        <v>22</v>
      </c>
      <c r="K102">
        <v>21298</v>
      </c>
      <c r="L102">
        <v>968.09090909999998</v>
      </c>
    </row>
    <row r="103" spans="3:12" ht="18.75" hidden="1" customHeight="1" x14ac:dyDescent="0.4">
      <c r="C103">
        <v>24</v>
      </c>
      <c r="D103">
        <v>2</v>
      </c>
      <c r="F103">
        <v>22</v>
      </c>
      <c r="G103">
        <v>23002</v>
      </c>
      <c r="H103">
        <v>1045.5454549999999</v>
      </c>
      <c r="J103">
        <v>22</v>
      </c>
      <c r="K103">
        <v>23002</v>
      </c>
      <c r="L103">
        <v>1045.5454549999999</v>
      </c>
    </row>
    <row r="104" spans="3:12" ht="18.75" hidden="1" customHeight="1" x14ac:dyDescent="0.4">
      <c r="C104">
        <v>24</v>
      </c>
      <c r="D104">
        <v>3</v>
      </c>
      <c r="F104">
        <v>22</v>
      </c>
      <c r="G104">
        <v>24842</v>
      </c>
      <c r="H104">
        <v>1129.181818</v>
      </c>
      <c r="J104">
        <v>22</v>
      </c>
      <c r="K104">
        <v>24842</v>
      </c>
      <c r="L104">
        <v>1129.181818</v>
      </c>
    </row>
    <row r="105" spans="3:12" ht="18.75" hidden="1" customHeight="1" x14ac:dyDescent="0.4">
      <c r="C105">
        <v>24</v>
      </c>
      <c r="D105">
        <v>4</v>
      </c>
      <c r="F105">
        <v>25</v>
      </c>
      <c r="G105">
        <v>27326</v>
      </c>
      <c r="H105">
        <v>1093.04</v>
      </c>
      <c r="J105">
        <v>25</v>
      </c>
      <c r="K105">
        <v>27326</v>
      </c>
      <c r="L105">
        <v>1093.04</v>
      </c>
    </row>
    <row r="106" spans="3:12" ht="18.75" hidden="1" customHeight="1" x14ac:dyDescent="0.4">
      <c r="C106">
        <v>24</v>
      </c>
      <c r="D106">
        <v>5</v>
      </c>
      <c r="F106">
        <v>28</v>
      </c>
      <c r="G106">
        <v>31425</v>
      </c>
      <c r="H106">
        <v>1122.3214290000001</v>
      </c>
      <c r="J106">
        <v>28</v>
      </c>
      <c r="K106">
        <v>31425</v>
      </c>
      <c r="L106">
        <v>1122.3214290000001</v>
      </c>
    </row>
    <row r="107" spans="3:12" ht="18.75" hidden="1" customHeight="1" x14ac:dyDescent="0.4">
      <c r="C107">
        <v>25</v>
      </c>
      <c r="D107">
        <v>1</v>
      </c>
      <c r="F107">
        <v>22</v>
      </c>
      <c r="G107">
        <v>0</v>
      </c>
      <c r="H107">
        <v>0</v>
      </c>
      <c r="J107">
        <v>22</v>
      </c>
      <c r="K107">
        <v>0</v>
      </c>
      <c r="L107">
        <v>0</v>
      </c>
    </row>
    <row r="108" spans="3:12" ht="18.75" hidden="1" customHeight="1" x14ac:dyDescent="0.4">
      <c r="C108">
        <v>25</v>
      </c>
      <c r="D108">
        <v>2</v>
      </c>
      <c r="F108">
        <v>22</v>
      </c>
      <c r="G108">
        <v>0</v>
      </c>
      <c r="H108">
        <v>0</v>
      </c>
      <c r="J108">
        <v>22</v>
      </c>
      <c r="K108">
        <v>0</v>
      </c>
      <c r="L108">
        <v>0</v>
      </c>
    </row>
    <row r="109" spans="3:12" ht="18.75" hidden="1" customHeight="1" x14ac:dyDescent="0.4">
      <c r="C109">
        <v>25</v>
      </c>
      <c r="D109">
        <v>3</v>
      </c>
      <c r="F109">
        <v>22</v>
      </c>
      <c r="G109">
        <v>0</v>
      </c>
      <c r="H109">
        <v>0</v>
      </c>
      <c r="J109">
        <v>22</v>
      </c>
      <c r="K109">
        <v>0</v>
      </c>
      <c r="L109">
        <v>0</v>
      </c>
    </row>
    <row r="110" spans="3:12" ht="18.75" hidden="1" customHeight="1" x14ac:dyDescent="0.4">
      <c r="C110">
        <v>25</v>
      </c>
      <c r="D110">
        <v>4</v>
      </c>
      <c r="F110">
        <v>25</v>
      </c>
      <c r="G110">
        <v>0</v>
      </c>
      <c r="H110">
        <v>0</v>
      </c>
      <c r="J110">
        <v>25</v>
      </c>
      <c r="K110">
        <v>0</v>
      </c>
      <c r="L110">
        <v>0</v>
      </c>
    </row>
    <row r="111" spans="3:12" ht="18.75" hidden="1" customHeight="1" x14ac:dyDescent="0.4">
      <c r="C111">
        <v>25</v>
      </c>
      <c r="D111">
        <v>5</v>
      </c>
      <c r="F111">
        <v>28</v>
      </c>
      <c r="G111">
        <v>0</v>
      </c>
      <c r="H111">
        <v>0</v>
      </c>
      <c r="J111">
        <v>28</v>
      </c>
      <c r="K111">
        <v>0</v>
      </c>
      <c r="L111">
        <v>0</v>
      </c>
    </row>
    <row r="112" spans="3:12" ht="18.75" hidden="1" customHeight="1" x14ac:dyDescent="0.4">
      <c r="C112">
        <v>26</v>
      </c>
      <c r="D112">
        <v>1</v>
      </c>
      <c r="F112">
        <v>24</v>
      </c>
      <c r="G112">
        <v>0</v>
      </c>
      <c r="H112">
        <v>0</v>
      </c>
      <c r="J112">
        <v>24</v>
      </c>
      <c r="K112">
        <v>0</v>
      </c>
      <c r="L112">
        <v>0</v>
      </c>
    </row>
    <row r="113" spans="2:12" ht="18.75" hidden="1" customHeight="1" x14ac:dyDescent="0.4">
      <c r="C113">
        <v>26</v>
      </c>
      <c r="D113">
        <v>2</v>
      </c>
      <c r="F113">
        <v>24</v>
      </c>
      <c r="G113">
        <v>0</v>
      </c>
      <c r="H113">
        <v>0</v>
      </c>
      <c r="J113">
        <v>24</v>
      </c>
      <c r="K113">
        <v>0</v>
      </c>
      <c r="L113">
        <v>0</v>
      </c>
    </row>
    <row r="114" spans="2:12" ht="18.75" hidden="1" customHeight="1" x14ac:dyDescent="0.4">
      <c r="C114">
        <v>26</v>
      </c>
      <c r="D114">
        <v>3</v>
      </c>
      <c r="F114">
        <v>24</v>
      </c>
      <c r="G114">
        <v>0</v>
      </c>
      <c r="H114">
        <v>0</v>
      </c>
      <c r="J114">
        <v>24</v>
      </c>
      <c r="K114">
        <v>0</v>
      </c>
      <c r="L114">
        <v>0</v>
      </c>
    </row>
    <row r="115" spans="2:12" ht="18.75" hidden="1" customHeight="1" x14ac:dyDescent="0.4">
      <c r="C115">
        <v>26</v>
      </c>
      <c r="D115">
        <v>4</v>
      </c>
      <c r="F115">
        <v>27</v>
      </c>
      <c r="G115">
        <v>0</v>
      </c>
      <c r="H115">
        <v>0</v>
      </c>
      <c r="J115">
        <v>27</v>
      </c>
      <c r="K115">
        <v>0</v>
      </c>
      <c r="L115">
        <v>0</v>
      </c>
    </row>
    <row r="116" spans="2:12" ht="18.75" hidden="1" customHeight="1" x14ac:dyDescent="0.4">
      <c r="C116">
        <v>26</v>
      </c>
      <c r="D116">
        <v>5</v>
      </c>
      <c r="F116">
        <v>30</v>
      </c>
      <c r="G116">
        <v>0</v>
      </c>
      <c r="H116">
        <v>0</v>
      </c>
      <c r="J116">
        <v>30</v>
      </c>
      <c r="K116">
        <v>0</v>
      </c>
      <c r="L116">
        <v>0</v>
      </c>
    </row>
    <row r="117" spans="2:12" ht="18.75" hidden="1" customHeight="1" x14ac:dyDescent="0.4">
      <c r="C117">
        <v>100</v>
      </c>
      <c r="D117">
        <v>1</v>
      </c>
      <c r="E117" t="s">
        <v>103</v>
      </c>
      <c r="F117">
        <v>1</v>
      </c>
      <c r="G117">
        <v>100</v>
      </c>
      <c r="H117">
        <v>100</v>
      </c>
      <c r="J117">
        <v>1</v>
      </c>
      <c r="K117">
        <v>100</v>
      </c>
      <c r="L117">
        <v>100</v>
      </c>
    </row>
    <row r="118" spans="2:12" ht="18.75" hidden="1" customHeight="1" x14ac:dyDescent="0.4">
      <c r="C118">
        <v>1000</v>
      </c>
      <c r="D118">
        <v>1</v>
      </c>
      <c r="E118" t="s">
        <v>104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</row>
    <row r="119" spans="2:12" ht="18.75" hidden="1" customHeight="1" x14ac:dyDescent="0.4">
      <c r="B119" t="s">
        <v>105</v>
      </c>
      <c r="C119">
        <v>10001</v>
      </c>
      <c r="D119">
        <v>1</v>
      </c>
      <c r="E119" t="s">
        <v>106</v>
      </c>
      <c r="F119">
        <v>10</v>
      </c>
      <c r="G119">
        <v>100</v>
      </c>
      <c r="H119">
        <v>10</v>
      </c>
      <c r="J119">
        <v>10</v>
      </c>
      <c r="K119">
        <v>100</v>
      </c>
      <c r="L119">
        <v>10</v>
      </c>
    </row>
    <row r="120" spans="2:12" ht="18.75" hidden="1" customHeight="1" x14ac:dyDescent="0.4">
      <c r="B120" t="s">
        <v>105</v>
      </c>
      <c r="C120">
        <v>10001</v>
      </c>
      <c r="D120">
        <v>2</v>
      </c>
      <c r="E120" t="s">
        <v>107</v>
      </c>
      <c r="F120">
        <v>20</v>
      </c>
      <c r="G120">
        <v>200</v>
      </c>
      <c r="H120">
        <v>10</v>
      </c>
      <c r="J120">
        <v>20</v>
      </c>
      <c r="K120">
        <v>200</v>
      </c>
      <c r="L120">
        <v>10</v>
      </c>
    </row>
    <row r="121" spans="2:12" ht="18.75" hidden="1" customHeight="1" x14ac:dyDescent="0.4">
      <c r="B121" t="s">
        <v>105</v>
      </c>
      <c r="C121">
        <v>10001</v>
      </c>
      <c r="D121">
        <v>3</v>
      </c>
      <c r="E121" t="s">
        <v>108</v>
      </c>
      <c r="F121">
        <v>30</v>
      </c>
      <c r="G121">
        <v>300</v>
      </c>
      <c r="H121">
        <v>10</v>
      </c>
      <c r="J121">
        <v>30</v>
      </c>
      <c r="K121">
        <v>300</v>
      </c>
      <c r="L121">
        <v>10</v>
      </c>
    </row>
    <row r="122" spans="2:12" ht="18.75" hidden="1" customHeight="1" x14ac:dyDescent="0.4">
      <c r="B122" t="s">
        <v>105</v>
      </c>
      <c r="C122">
        <v>10002</v>
      </c>
      <c r="D122">
        <v>1</v>
      </c>
      <c r="E122" t="s">
        <v>109</v>
      </c>
      <c r="F122">
        <v>10</v>
      </c>
      <c r="G122">
        <v>100</v>
      </c>
      <c r="H122">
        <v>10</v>
      </c>
      <c r="J122">
        <v>10</v>
      </c>
      <c r="K122">
        <v>100</v>
      </c>
      <c r="L122">
        <v>10</v>
      </c>
    </row>
    <row r="123" spans="2:12" ht="18.75" hidden="1" customHeight="1" x14ac:dyDescent="0.4">
      <c r="B123" t="s">
        <v>105</v>
      </c>
      <c r="C123">
        <v>10002</v>
      </c>
      <c r="D123">
        <v>2</v>
      </c>
      <c r="E123" t="s">
        <v>110</v>
      </c>
      <c r="F123">
        <v>20</v>
      </c>
      <c r="G123">
        <v>200</v>
      </c>
      <c r="H123">
        <v>10</v>
      </c>
      <c r="J123">
        <v>20</v>
      </c>
      <c r="K123">
        <v>200</v>
      </c>
      <c r="L123">
        <v>10</v>
      </c>
    </row>
    <row r="124" spans="2:12" ht="18.75" hidden="1" customHeight="1" x14ac:dyDescent="0.4">
      <c r="B124" t="s">
        <v>105</v>
      </c>
      <c r="C124">
        <v>10002</v>
      </c>
      <c r="D124">
        <v>3</v>
      </c>
      <c r="E124" t="s">
        <v>111</v>
      </c>
      <c r="F124">
        <v>30</v>
      </c>
      <c r="G124">
        <v>300</v>
      </c>
      <c r="H124">
        <v>10</v>
      </c>
      <c r="J124">
        <v>30</v>
      </c>
      <c r="K124">
        <v>300</v>
      </c>
      <c r="L124">
        <v>10</v>
      </c>
    </row>
    <row r="125" spans="2:12" ht="18.75" hidden="1" customHeight="1" x14ac:dyDescent="0.4">
      <c r="B125" t="s">
        <v>105</v>
      </c>
      <c r="C125">
        <v>10003</v>
      </c>
      <c r="D125">
        <v>1</v>
      </c>
      <c r="E125" t="s">
        <v>112</v>
      </c>
      <c r="F125">
        <v>10</v>
      </c>
      <c r="G125">
        <v>100</v>
      </c>
      <c r="H125">
        <v>10</v>
      </c>
      <c r="J125">
        <v>10</v>
      </c>
      <c r="K125">
        <v>100</v>
      </c>
      <c r="L125">
        <v>10</v>
      </c>
    </row>
    <row r="126" spans="2:12" ht="18.75" hidden="1" customHeight="1" x14ac:dyDescent="0.4">
      <c r="B126" t="s">
        <v>105</v>
      </c>
      <c r="C126">
        <v>10003</v>
      </c>
      <c r="D126">
        <v>2</v>
      </c>
      <c r="E126" t="s">
        <v>113</v>
      </c>
      <c r="F126">
        <v>20</v>
      </c>
      <c r="G126">
        <v>200</v>
      </c>
      <c r="H126">
        <v>10</v>
      </c>
      <c r="J126">
        <v>20</v>
      </c>
      <c r="K126">
        <v>200</v>
      </c>
      <c r="L126">
        <v>10</v>
      </c>
    </row>
    <row r="127" spans="2:12" ht="18.75" hidden="1" customHeight="1" x14ac:dyDescent="0.4">
      <c r="B127" t="s">
        <v>105</v>
      </c>
      <c r="C127">
        <v>10003</v>
      </c>
      <c r="D127">
        <v>3</v>
      </c>
      <c r="E127" t="s">
        <v>114</v>
      </c>
      <c r="F127">
        <v>30</v>
      </c>
      <c r="G127">
        <v>300</v>
      </c>
      <c r="H127">
        <v>10</v>
      </c>
      <c r="J127">
        <v>30</v>
      </c>
      <c r="K127">
        <v>300</v>
      </c>
      <c r="L127">
        <v>10</v>
      </c>
    </row>
    <row r="128" spans="2:12" ht="18.75" hidden="1" customHeight="1" x14ac:dyDescent="0.4">
      <c r="B128" t="s">
        <v>105</v>
      </c>
      <c r="C128">
        <v>10004</v>
      </c>
      <c r="D128">
        <v>1</v>
      </c>
      <c r="E128" t="s">
        <v>115</v>
      </c>
      <c r="F128">
        <v>20</v>
      </c>
      <c r="G128">
        <v>250</v>
      </c>
      <c r="H128">
        <v>12.5</v>
      </c>
      <c r="J128">
        <v>20</v>
      </c>
      <c r="K128">
        <v>250</v>
      </c>
      <c r="L128">
        <v>12.5</v>
      </c>
    </row>
    <row r="129" spans="2:12" ht="18.75" hidden="1" customHeight="1" x14ac:dyDescent="0.4">
      <c r="B129" t="s">
        <v>105</v>
      </c>
      <c r="C129">
        <v>10004</v>
      </c>
      <c r="D129">
        <v>2</v>
      </c>
      <c r="E129" t="s">
        <v>116</v>
      </c>
      <c r="F129">
        <v>30</v>
      </c>
      <c r="G129">
        <v>400</v>
      </c>
      <c r="H129">
        <v>13.33333333</v>
      </c>
      <c r="J129">
        <v>30</v>
      </c>
      <c r="K129">
        <v>400</v>
      </c>
      <c r="L129">
        <v>13.33333333</v>
      </c>
    </row>
    <row r="130" spans="2:12" ht="18.75" hidden="1" customHeight="1" x14ac:dyDescent="0.4">
      <c r="B130" t="s">
        <v>105</v>
      </c>
      <c r="C130">
        <v>10004</v>
      </c>
      <c r="D130">
        <v>3</v>
      </c>
      <c r="E130" t="s">
        <v>117</v>
      </c>
      <c r="F130">
        <v>50</v>
      </c>
      <c r="G130">
        <v>600</v>
      </c>
      <c r="H130">
        <v>12</v>
      </c>
      <c r="J130">
        <v>50</v>
      </c>
      <c r="K130">
        <v>600</v>
      </c>
      <c r="L130">
        <v>12</v>
      </c>
    </row>
    <row r="131" spans="2:12" ht="18.75" hidden="1" customHeight="1" x14ac:dyDescent="0.4">
      <c r="B131" t="s">
        <v>105</v>
      </c>
      <c r="C131">
        <v>10005</v>
      </c>
      <c r="D131">
        <v>1</v>
      </c>
      <c r="E131" t="s">
        <v>118</v>
      </c>
      <c r="F131">
        <v>10</v>
      </c>
      <c r="G131">
        <v>100</v>
      </c>
      <c r="H131">
        <v>10</v>
      </c>
      <c r="J131">
        <v>10</v>
      </c>
      <c r="K131">
        <v>100</v>
      </c>
      <c r="L131">
        <v>10</v>
      </c>
    </row>
    <row r="132" spans="2:12" ht="18.75" hidden="1" customHeight="1" x14ac:dyDescent="0.4">
      <c r="B132" t="s">
        <v>105</v>
      </c>
      <c r="C132">
        <v>10005</v>
      </c>
      <c r="D132">
        <v>2</v>
      </c>
      <c r="E132" t="s">
        <v>119</v>
      </c>
      <c r="F132">
        <v>20</v>
      </c>
      <c r="G132">
        <v>200</v>
      </c>
      <c r="H132">
        <v>10</v>
      </c>
      <c r="J132">
        <v>20</v>
      </c>
      <c r="K132">
        <v>200</v>
      </c>
      <c r="L132">
        <v>10</v>
      </c>
    </row>
    <row r="133" spans="2:12" ht="18.75" hidden="1" customHeight="1" x14ac:dyDescent="0.4">
      <c r="B133" t="s">
        <v>105</v>
      </c>
      <c r="C133">
        <v>10005</v>
      </c>
      <c r="D133">
        <v>3</v>
      </c>
      <c r="E133" t="s">
        <v>120</v>
      </c>
      <c r="F133">
        <v>30</v>
      </c>
      <c r="G133">
        <v>300</v>
      </c>
      <c r="H133">
        <v>10</v>
      </c>
      <c r="J133">
        <v>30</v>
      </c>
      <c r="K133">
        <v>300</v>
      </c>
      <c r="L133">
        <v>10</v>
      </c>
    </row>
    <row r="134" spans="2:12" ht="18.75" hidden="1" customHeight="1" x14ac:dyDescent="0.4">
      <c r="B134" t="s">
        <v>121</v>
      </c>
      <c r="C134">
        <v>11001</v>
      </c>
      <c r="D134">
        <v>1</v>
      </c>
      <c r="E134" t="s">
        <v>122</v>
      </c>
      <c r="F134">
        <v>10</v>
      </c>
      <c r="G134">
        <v>100</v>
      </c>
      <c r="H134">
        <v>10</v>
      </c>
      <c r="J134">
        <v>10</v>
      </c>
      <c r="K134">
        <v>100</v>
      </c>
      <c r="L134">
        <v>10</v>
      </c>
    </row>
    <row r="135" spans="2:12" ht="18.75" hidden="1" customHeight="1" x14ac:dyDescent="0.4">
      <c r="B135" t="s">
        <v>121</v>
      </c>
      <c r="C135">
        <v>11001</v>
      </c>
      <c r="D135">
        <v>2</v>
      </c>
      <c r="E135" t="s">
        <v>123</v>
      </c>
      <c r="F135">
        <v>20</v>
      </c>
      <c r="G135">
        <v>200</v>
      </c>
      <c r="H135">
        <v>10</v>
      </c>
      <c r="J135">
        <v>20</v>
      </c>
      <c r="K135">
        <v>200</v>
      </c>
      <c r="L135">
        <v>10</v>
      </c>
    </row>
    <row r="136" spans="2:12" ht="18.75" hidden="1" customHeight="1" x14ac:dyDescent="0.4">
      <c r="B136" t="s">
        <v>121</v>
      </c>
      <c r="C136">
        <v>11001</v>
      </c>
      <c r="D136">
        <v>3</v>
      </c>
      <c r="E136" t="s">
        <v>124</v>
      </c>
      <c r="F136">
        <v>30</v>
      </c>
      <c r="G136">
        <v>300</v>
      </c>
      <c r="H136">
        <v>10</v>
      </c>
      <c r="J136">
        <v>30</v>
      </c>
      <c r="K136">
        <v>300</v>
      </c>
      <c r="L136">
        <v>10</v>
      </c>
    </row>
    <row r="137" spans="2:12" ht="18.75" hidden="1" customHeight="1" x14ac:dyDescent="0.4">
      <c r="B137" t="s">
        <v>121</v>
      </c>
      <c r="C137">
        <v>11001</v>
      </c>
      <c r="D137">
        <v>4</v>
      </c>
      <c r="E137" t="s">
        <v>125</v>
      </c>
      <c r="F137">
        <v>50</v>
      </c>
      <c r="G137">
        <v>500</v>
      </c>
      <c r="H137">
        <v>10</v>
      </c>
      <c r="J137">
        <v>50</v>
      </c>
      <c r="K137">
        <v>500</v>
      </c>
      <c r="L137">
        <v>10</v>
      </c>
    </row>
    <row r="138" spans="2:12" ht="18.75" hidden="1" customHeight="1" x14ac:dyDescent="0.4">
      <c r="B138" t="s">
        <v>121</v>
      </c>
      <c r="C138">
        <v>11002</v>
      </c>
      <c r="D138">
        <v>1</v>
      </c>
      <c r="E138" t="s">
        <v>122</v>
      </c>
      <c r="F138">
        <v>10</v>
      </c>
      <c r="G138">
        <v>100</v>
      </c>
      <c r="H138">
        <v>10</v>
      </c>
      <c r="J138">
        <v>10</v>
      </c>
      <c r="K138">
        <v>100</v>
      </c>
      <c r="L138">
        <v>10</v>
      </c>
    </row>
    <row r="139" spans="2:12" ht="18.75" hidden="1" customHeight="1" x14ac:dyDescent="0.4">
      <c r="B139" t="s">
        <v>121</v>
      </c>
      <c r="C139">
        <v>11002</v>
      </c>
      <c r="D139">
        <v>2</v>
      </c>
      <c r="E139" t="s">
        <v>123</v>
      </c>
      <c r="F139">
        <v>20</v>
      </c>
      <c r="G139">
        <v>200</v>
      </c>
      <c r="H139">
        <v>10</v>
      </c>
      <c r="J139">
        <v>20</v>
      </c>
      <c r="K139">
        <v>200</v>
      </c>
      <c r="L139">
        <v>10</v>
      </c>
    </row>
    <row r="140" spans="2:12" ht="18.75" hidden="1" customHeight="1" x14ac:dyDescent="0.4">
      <c r="B140" t="s">
        <v>121</v>
      </c>
      <c r="C140">
        <v>11002</v>
      </c>
      <c r="D140">
        <v>3</v>
      </c>
      <c r="E140" t="s">
        <v>124</v>
      </c>
      <c r="F140">
        <v>30</v>
      </c>
      <c r="G140">
        <v>300</v>
      </c>
      <c r="H140">
        <v>10</v>
      </c>
      <c r="J140">
        <v>30</v>
      </c>
      <c r="K140">
        <v>300</v>
      </c>
      <c r="L140">
        <v>10</v>
      </c>
    </row>
    <row r="141" spans="2:12" ht="18.75" hidden="1" customHeight="1" x14ac:dyDescent="0.4">
      <c r="B141" t="s">
        <v>121</v>
      </c>
      <c r="C141">
        <v>11002</v>
      </c>
      <c r="D141">
        <v>4</v>
      </c>
      <c r="E141" t="s">
        <v>125</v>
      </c>
      <c r="F141">
        <v>50</v>
      </c>
      <c r="G141">
        <v>500</v>
      </c>
      <c r="H141">
        <v>10</v>
      </c>
      <c r="J141">
        <v>50</v>
      </c>
      <c r="K141">
        <v>500</v>
      </c>
      <c r="L141">
        <v>10</v>
      </c>
    </row>
    <row r="142" spans="2:12" ht="18.75" hidden="1" customHeight="1" x14ac:dyDescent="0.4">
      <c r="B142" t="s">
        <v>121</v>
      </c>
      <c r="C142">
        <v>11003</v>
      </c>
      <c r="D142">
        <v>1</v>
      </c>
      <c r="E142" t="s">
        <v>122</v>
      </c>
      <c r="F142">
        <v>10</v>
      </c>
      <c r="G142">
        <v>100</v>
      </c>
      <c r="H142">
        <v>10</v>
      </c>
      <c r="J142">
        <v>10</v>
      </c>
      <c r="K142">
        <v>100</v>
      </c>
      <c r="L142">
        <v>10</v>
      </c>
    </row>
    <row r="143" spans="2:12" ht="18.75" hidden="1" customHeight="1" x14ac:dyDescent="0.4">
      <c r="B143" t="s">
        <v>121</v>
      </c>
      <c r="C143">
        <v>11003</v>
      </c>
      <c r="D143">
        <v>2</v>
      </c>
      <c r="E143" t="s">
        <v>123</v>
      </c>
      <c r="F143">
        <v>20</v>
      </c>
      <c r="G143">
        <v>200</v>
      </c>
      <c r="H143">
        <v>10</v>
      </c>
      <c r="J143">
        <v>20</v>
      </c>
      <c r="K143">
        <v>200</v>
      </c>
      <c r="L143">
        <v>10</v>
      </c>
    </row>
    <row r="144" spans="2:12" ht="18.75" hidden="1" customHeight="1" x14ac:dyDescent="0.4">
      <c r="B144" t="s">
        <v>121</v>
      </c>
      <c r="C144">
        <v>11003</v>
      </c>
      <c r="D144">
        <v>3</v>
      </c>
      <c r="E144" t="s">
        <v>124</v>
      </c>
      <c r="F144">
        <v>30</v>
      </c>
      <c r="G144">
        <v>300</v>
      </c>
      <c r="H144">
        <v>10</v>
      </c>
      <c r="J144">
        <v>30</v>
      </c>
      <c r="K144">
        <v>300</v>
      </c>
      <c r="L144">
        <v>10</v>
      </c>
    </row>
    <row r="145" spans="2:12" ht="18.75" hidden="1" customHeight="1" x14ac:dyDescent="0.4">
      <c r="B145" t="s">
        <v>121</v>
      </c>
      <c r="C145">
        <v>11003</v>
      </c>
      <c r="D145">
        <v>4</v>
      </c>
      <c r="E145" t="s">
        <v>125</v>
      </c>
      <c r="F145">
        <v>50</v>
      </c>
      <c r="G145">
        <v>500</v>
      </c>
      <c r="H145">
        <v>10</v>
      </c>
      <c r="J145">
        <v>50</v>
      </c>
      <c r="K145">
        <v>500</v>
      </c>
      <c r="L145">
        <v>10</v>
      </c>
    </row>
    <row r="146" spans="2:12" ht="18.75" hidden="1" customHeight="1" x14ac:dyDescent="0.4">
      <c r="B146" t="s">
        <v>121</v>
      </c>
      <c r="C146">
        <v>11004</v>
      </c>
      <c r="D146">
        <v>1</v>
      </c>
      <c r="E146" t="s">
        <v>122</v>
      </c>
      <c r="F146">
        <v>10</v>
      </c>
      <c r="G146">
        <v>100</v>
      </c>
      <c r="H146">
        <v>10</v>
      </c>
      <c r="J146">
        <v>10</v>
      </c>
      <c r="K146">
        <v>100</v>
      </c>
      <c r="L146">
        <v>10</v>
      </c>
    </row>
    <row r="147" spans="2:12" ht="18.75" hidden="1" customHeight="1" x14ac:dyDescent="0.4">
      <c r="B147" t="s">
        <v>121</v>
      </c>
      <c r="C147">
        <v>11004</v>
      </c>
      <c r="D147">
        <v>2</v>
      </c>
      <c r="E147" t="s">
        <v>123</v>
      </c>
      <c r="F147">
        <v>20</v>
      </c>
      <c r="G147">
        <v>200</v>
      </c>
      <c r="H147">
        <v>10</v>
      </c>
      <c r="J147">
        <v>20</v>
      </c>
      <c r="K147">
        <v>200</v>
      </c>
      <c r="L147">
        <v>10</v>
      </c>
    </row>
    <row r="148" spans="2:12" ht="18.75" hidden="1" customHeight="1" x14ac:dyDescent="0.4">
      <c r="B148" t="s">
        <v>121</v>
      </c>
      <c r="C148">
        <v>11004</v>
      </c>
      <c r="D148">
        <v>3</v>
      </c>
      <c r="E148" t="s">
        <v>124</v>
      </c>
      <c r="F148">
        <v>30</v>
      </c>
      <c r="G148">
        <v>300</v>
      </c>
      <c r="H148">
        <v>10</v>
      </c>
      <c r="J148">
        <v>30</v>
      </c>
      <c r="K148">
        <v>300</v>
      </c>
      <c r="L148">
        <v>10</v>
      </c>
    </row>
    <row r="149" spans="2:12" ht="18.75" hidden="1" customHeight="1" x14ac:dyDescent="0.4">
      <c r="B149" t="s">
        <v>121</v>
      </c>
      <c r="C149">
        <v>11004</v>
      </c>
      <c r="D149">
        <v>4</v>
      </c>
      <c r="E149" t="s">
        <v>125</v>
      </c>
      <c r="F149">
        <v>50</v>
      </c>
      <c r="G149">
        <v>500</v>
      </c>
      <c r="H149">
        <v>10</v>
      </c>
      <c r="J149">
        <v>50</v>
      </c>
      <c r="K149">
        <v>500</v>
      </c>
      <c r="L149">
        <v>10</v>
      </c>
    </row>
    <row r="150" spans="2:12" ht="18.75" hidden="1" customHeight="1" x14ac:dyDescent="0.4">
      <c r="C150">
        <v>20001</v>
      </c>
      <c r="D150">
        <v>1</v>
      </c>
      <c r="E150" t="s">
        <v>126</v>
      </c>
      <c r="F150">
        <v>30</v>
      </c>
      <c r="G150">
        <v>100</v>
      </c>
      <c r="H150">
        <v>3.3333333330000001</v>
      </c>
      <c r="J150">
        <v>30</v>
      </c>
      <c r="K150">
        <v>100</v>
      </c>
      <c r="L150">
        <v>3.3333333330000001</v>
      </c>
    </row>
    <row r="151" spans="2:12" ht="18.75" hidden="1" customHeight="1" x14ac:dyDescent="0.4">
      <c r="C151">
        <v>20001</v>
      </c>
      <c r="D151">
        <v>2</v>
      </c>
      <c r="E151" t="s">
        <v>127</v>
      </c>
      <c r="F151">
        <v>50</v>
      </c>
      <c r="G151">
        <v>100</v>
      </c>
      <c r="H151">
        <v>2</v>
      </c>
      <c r="J151">
        <v>50</v>
      </c>
      <c r="K151">
        <v>100</v>
      </c>
      <c r="L151">
        <v>2</v>
      </c>
    </row>
    <row r="152" spans="2:12" ht="18.75" hidden="1" customHeight="1" x14ac:dyDescent="0.4">
      <c r="B152" t="s">
        <v>128</v>
      </c>
      <c r="C152">
        <v>20002</v>
      </c>
      <c r="D152">
        <v>1</v>
      </c>
      <c r="E152" t="s">
        <v>122</v>
      </c>
      <c r="F152">
        <v>5</v>
      </c>
      <c r="G152">
        <v>366</v>
      </c>
      <c r="H152">
        <v>73.2</v>
      </c>
      <c r="J152">
        <v>5</v>
      </c>
      <c r="K152">
        <v>366</v>
      </c>
      <c r="L152">
        <v>73.2</v>
      </c>
    </row>
    <row r="153" spans="2:12" ht="18.75" hidden="1" customHeight="1" x14ac:dyDescent="0.4">
      <c r="B153" t="s">
        <v>128</v>
      </c>
      <c r="C153">
        <v>20002</v>
      </c>
      <c r="D153">
        <v>2</v>
      </c>
      <c r="E153" t="s">
        <v>123</v>
      </c>
      <c r="F153">
        <v>10</v>
      </c>
      <c r="G153">
        <v>958</v>
      </c>
      <c r="H153">
        <v>95.8</v>
      </c>
      <c r="J153">
        <v>10</v>
      </c>
      <c r="K153">
        <v>958</v>
      </c>
      <c r="L153">
        <v>95.8</v>
      </c>
    </row>
    <row r="154" spans="2:12" ht="18.75" hidden="1" customHeight="1" x14ac:dyDescent="0.4">
      <c r="B154" t="s">
        <v>128</v>
      </c>
      <c r="C154">
        <v>20002</v>
      </c>
      <c r="D154">
        <v>3</v>
      </c>
      <c r="E154" t="s">
        <v>124</v>
      </c>
      <c r="F154">
        <v>20</v>
      </c>
      <c r="G154">
        <v>1806</v>
      </c>
      <c r="H154">
        <v>90.3</v>
      </c>
      <c r="J154">
        <v>20</v>
      </c>
      <c r="K154">
        <v>1806</v>
      </c>
      <c r="L154">
        <v>90.3</v>
      </c>
    </row>
    <row r="155" spans="2:12" ht="18.75" hidden="1" customHeight="1" x14ac:dyDescent="0.4">
      <c r="B155" t="s">
        <v>129</v>
      </c>
      <c r="C155">
        <v>20003</v>
      </c>
      <c r="D155">
        <v>1</v>
      </c>
      <c r="E155" t="s">
        <v>122</v>
      </c>
      <c r="F155">
        <v>5</v>
      </c>
      <c r="G155">
        <v>521</v>
      </c>
      <c r="H155">
        <v>104.2</v>
      </c>
      <c r="J155">
        <v>5</v>
      </c>
      <c r="K155">
        <v>521</v>
      </c>
      <c r="L155">
        <v>104.2</v>
      </c>
    </row>
    <row r="156" spans="2:12" ht="18.75" hidden="1" customHeight="1" x14ac:dyDescent="0.4">
      <c r="B156" t="s">
        <v>129</v>
      </c>
      <c r="C156">
        <v>20003</v>
      </c>
      <c r="D156">
        <v>2</v>
      </c>
      <c r="E156" t="s">
        <v>123</v>
      </c>
      <c r="F156">
        <v>10</v>
      </c>
      <c r="G156">
        <v>1105</v>
      </c>
      <c r="H156">
        <v>110.5</v>
      </c>
      <c r="J156">
        <v>10</v>
      </c>
      <c r="K156">
        <v>1105</v>
      </c>
      <c r="L156">
        <v>110.5</v>
      </c>
    </row>
    <row r="157" spans="2:12" ht="18.75" hidden="1" customHeight="1" x14ac:dyDescent="0.4">
      <c r="B157" t="s">
        <v>129</v>
      </c>
      <c r="C157">
        <v>20003</v>
      </c>
      <c r="D157">
        <v>3</v>
      </c>
      <c r="E157" t="s">
        <v>124</v>
      </c>
      <c r="F157">
        <v>20</v>
      </c>
      <c r="G157">
        <v>2004</v>
      </c>
      <c r="H157">
        <v>100.2</v>
      </c>
      <c r="J157">
        <v>20</v>
      </c>
      <c r="K157">
        <v>2004</v>
      </c>
      <c r="L157">
        <v>100.2</v>
      </c>
    </row>
    <row r="158" spans="2:12" ht="18.75" hidden="1" customHeight="1" x14ac:dyDescent="0.4">
      <c r="B158" t="s">
        <v>130</v>
      </c>
      <c r="C158">
        <v>20004</v>
      </c>
      <c r="D158">
        <v>1</v>
      </c>
      <c r="E158" t="s">
        <v>122</v>
      </c>
      <c r="F158">
        <v>5</v>
      </c>
      <c r="G158">
        <v>383</v>
      </c>
      <c r="H158">
        <v>76.599999999999994</v>
      </c>
      <c r="J158">
        <v>5</v>
      </c>
      <c r="K158">
        <v>383</v>
      </c>
      <c r="L158">
        <v>76.599999999999994</v>
      </c>
    </row>
    <row r="159" spans="2:12" ht="18.75" hidden="1" customHeight="1" x14ac:dyDescent="0.4">
      <c r="B159" t="s">
        <v>130</v>
      </c>
      <c r="C159">
        <v>20004</v>
      </c>
      <c r="D159">
        <v>2</v>
      </c>
      <c r="E159" t="s">
        <v>123</v>
      </c>
      <c r="F159">
        <v>10</v>
      </c>
      <c r="G159">
        <v>946</v>
      </c>
      <c r="H159">
        <v>94.6</v>
      </c>
      <c r="J159">
        <v>10</v>
      </c>
      <c r="K159">
        <v>946</v>
      </c>
      <c r="L159">
        <v>94.6</v>
      </c>
    </row>
    <row r="160" spans="2:12" ht="18.75" hidden="1" customHeight="1" x14ac:dyDescent="0.4">
      <c r="B160" t="s">
        <v>130</v>
      </c>
      <c r="C160">
        <v>20004</v>
      </c>
      <c r="D160">
        <v>3</v>
      </c>
      <c r="E160" t="s">
        <v>124</v>
      </c>
      <c r="F160">
        <v>20</v>
      </c>
      <c r="G160">
        <v>1577</v>
      </c>
      <c r="H160">
        <v>78.849999999999994</v>
      </c>
      <c r="J160">
        <v>20</v>
      </c>
      <c r="K160">
        <v>1577</v>
      </c>
      <c r="L160">
        <v>78.849999999999994</v>
      </c>
    </row>
    <row r="161" spans="2:12" ht="18.75" hidden="1" customHeight="1" x14ac:dyDescent="0.4">
      <c r="B161" t="s">
        <v>131</v>
      </c>
      <c r="C161">
        <v>20005</v>
      </c>
      <c r="D161">
        <v>1</v>
      </c>
      <c r="E161" t="s">
        <v>122</v>
      </c>
      <c r="F161">
        <v>5</v>
      </c>
      <c r="G161">
        <v>521</v>
      </c>
      <c r="H161">
        <v>104.2</v>
      </c>
      <c r="J161">
        <v>5</v>
      </c>
      <c r="K161">
        <v>521</v>
      </c>
      <c r="L161">
        <v>104.2</v>
      </c>
    </row>
    <row r="162" spans="2:12" ht="18.75" hidden="1" customHeight="1" x14ac:dyDescent="0.4">
      <c r="B162" t="s">
        <v>131</v>
      </c>
      <c r="C162">
        <v>20005</v>
      </c>
      <c r="D162">
        <v>2</v>
      </c>
      <c r="E162" t="s">
        <v>123</v>
      </c>
      <c r="F162">
        <v>10</v>
      </c>
      <c r="G162">
        <v>1105</v>
      </c>
      <c r="H162">
        <v>110.5</v>
      </c>
      <c r="J162">
        <v>10</v>
      </c>
      <c r="K162">
        <v>1105</v>
      </c>
      <c r="L162">
        <v>110.5</v>
      </c>
    </row>
    <row r="163" spans="2:12" ht="18.75" hidden="1" customHeight="1" x14ac:dyDescent="0.4">
      <c r="B163" t="s">
        <v>131</v>
      </c>
      <c r="C163">
        <v>20005</v>
      </c>
      <c r="D163">
        <v>3</v>
      </c>
      <c r="E163" t="s">
        <v>124</v>
      </c>
      <c r="F163">
        <v>20</v>
      </c>
      <c r="G163">
        <v>2004</v>
      </c>
      <c r="H163">
        <v>100.2</v>
      </c>
      <c r="J163">
        <v>20</v>
      </c>
      <c r="K163">
        <v>2004</v>
      </c>
      <c r="L163">
        <v>100.2</v>
      </c>
    </row>
    <row r="164" spans="2:12" ht="18.75" hidden="1" customHeight="1" x14ac:dyDescent="0.4">
      <c r="B164" t="s">
        <v>132</v>
      </c>
      <c r="C164">
        <v>20006</v>
      </c>
      <c r="D164">
        <v>1</v>
      </c>
      <c r="E164" t="s">
        <v>122</v>
      </c>
      <c r="F164">
        <v>5</v>
      </c>
      <c r="G164">
        <v>521</v>
      </c>
      <c r="H164">
        <v>104.2</v>
      </c>
      <c r="J164">
        <v>5</v>
      </c>
      <c r="K164">
        <v>521</v>
      </c>
      <c r="L164">
        <v>104.2</v>
      </c>
    </row>
    <row r="165" spans="2:12" ht="18.75" hidden="1" customHeight="1" x14ac:dyDescent="0.4">
      <c r="B165" t="s">
        <v>132</v>
      </c>
      <c r="C165">
        <v>20006</v>
      </c>
      <c r="D165">
        <v>2</v>
      </c>
      <c r="E165" t="s">
        <v>123</v>
      </c>
      <c r="F165">
        <v>10</v>
      </c>
      <c r="G165">
        <v>1105</v>
      </c>
      <c r="H165">
        <v>110.5</v>
      </c>
      <c r="J165">
        <v>10</v>
      </c>
      <c r="K165">
        <v>1105</v>
      </c>
      <c r="L165">
        <v>110.5</v>
      </c>
    </row>
    <row r="166" spans="2:12" ht="18.75" hidden="1" customHeight="1" x14ac:dyDescent="0.4">
      <c r="B166" t="s">
        <v>132</v>
      </c>
      <c r="C166">
        <v>20006</v>
      </c>
      <c r="D166">
        <v>3</v>
      </c>
      <c r="E166" t="s">
        <v>124</v>
      </c>
      <c r="F166">
        <v>20</v>
      </c>
      <c r="G166">
        <v>2004</v>
      </c>
      <c r="H166">
        <v>100.2</v>
      </c>
      <c r="J166">
        <v>20</v>
      </c>
      <c r="K166">
        <v>2004</v>
      </c>
      <c r="L166">
        <v>100.2</v>
      </c>
    </row>
    <row r="167" spans="2:12" ht="18.75" hidden="1" customHeight="1" x14ac:dyDescent="0.4">
      <c r="B167" t="s">
        <v>133</v>
      </c>
      <c r="C167">
        <v>20007</v>
      </c>
      <c r="D167">
        <v>1</v>
      </c>
      <c r="E167" t="s">
        <v>123</v>
      </c>
      <c r="F167">
        <v>20</v>
      </c>
      <c r="G167">
        <v>1105</v>
      </c>
      <c r="H167">
        <v>55.25</v>
      </c>
      <c r="J167">
        <v>20</v>
      </c>
      <c r="K167">
        <v>1105</v>
      </c>
      <c r="L167">
        <v>55.25</v>
      </c>
    </row>
    <row r="168" spans="2:12" ht="18.75" hidden="1" customHeight="1" x14ac:dyDescent="0.4">
      <c r="B168" t="s">
        <v>133</v>
      </c>
      <c r="C168">
        <v>20007</v>
      </c>
      <c r="D168">
        <v>2</v>
      </c>
      <c r="E168" t="s">
        <v>124</v>
      </c>
      <c r="F168">
        <v>40</v>
      </c>
      <c r="G168">
        <v>2004</v>
      </c>
      <c r="H168">
        <v>50.1</v>
      </c>
      <c r="J168">
        <v>40</v>
      </c>
      <c r="K168">
        <v>2004</v>
      </c>
      <c r="L168">
        <v>50.1</v>
      </c>
    </row>
    <row r="169" spans="2:12" ht="18.75" hidden="1" customHeight="1" x14ac:dyDescent="0.4">
      <c r="B169" t="s">
        <v>133</v>
      </c>
      <c r="C169">
        <v>20007</v>
      </c>
      <c r="D169">
        <v>3</v>
      </c>
      <c r="E169" t="s">
        <v>125</v>
      </c>
      <c r="F169">
        <v>50</v>
      </c>
      <c r="G169">
        <v>3104</v>
      </c>
      <c r="H169">
        <v>62.08</v>
      </c>
      <c r="J169">
        <v>50</v>
      </c>
      <c r="K169">
        <v>3104</v>
      </c>
      <c r="L169">
        <v>62.08</v>
      </c>
    </row>
    <row r="170" spans="2:12" ht="18.75" hidden="1" customHeight="1" x14ac:dyDescent="0.4">
      <c r="B170" t="s">
        <v>134</v>
      </c>
      <c r="C170">
        <v>20008</v>
      </c>
      <c r="D170">
        <v>1</v>
      </c>
      <c r="E170" t="s">
        <v>122</v>
      </c>
      <c r="F170">
        <v>5</v>
      </c>
      <c r="G170">
        <v>366</v>
      </c>
      <c r="H170">
        <v>73.2</v>
      </c>
      <c r="J170">
        <v>5</v>
      </c>
      <c r="K170">
        <v>366</v>
      </c>
      <c r="L170">
        <v>73.2</v>
      </c>
    </row>
    <row r="171" spans="2:12" ht="18.75" hidden="1" customHeight="1" x14ac:dyDescent="0.4">
      <c r="B171" t="s">
        <v>134</v>
      </c>
      <c r="C171">
        <v>20008</v>
      </c>
      <c r="D171">
        <v>2</v>
      </c>
      <c r="E171" t="s">
        <v>123</v>
      </c>
      <c r="F171">
        <v>10</v>
      </c>
      <c r="G171">
        <v>958</v>
      </c>
      <c r="H171">
        <v>95.8</v>
      </c>
      <c r="J171">
        <v>10</v>
      </c>
      <c r="K171">
        <v>958</v>
      </c>
      <c r="L171">
        <v>95.8</v>
      </c>
    </row>
    <row r="172" spans="2:12" ht="18.75" hidden="1" customHeight="1" x14ac:dyDescent="0.4">
      <c r="B172" t="s">
        <v>134</v>
      </c>
      <c r="C172">
        <v>20008</v>
      </c>
      <c r="D172">
        <v>3</v>
      </c>
      <c r="E172" t="s">
        <v>124</v>
      </c>
      <c r="F172">
        <v>20</v>
      </c>
      <c r="G172">
        <v>1806</v>
      </c>
      <c r="H172">
        <v>90.3</v>
      </c>
      <c r="J172">
        <v>20</v>
      </c>
      <c r="K172">
        <v>1806</v>
      </c>
      <c r="L172">
        <v>90.3</v>
      </c>
    </row>
    <row r="173" spans="2:12" ht="18.75" hidden="1" customHeight="1" x14ac:dyDescent="0.4">
      <c r="B173" t="s">
        <v>135</v>
      </c>
      <c r="C173">
        <v>20009</v>
      </c>
      <c r="D173">
        <v>1</v>
      </c>
      <c r="E173" t="s">
        <v>122</v>
      </c>
      <c r="F173">
        <v>5</v>
      </c>
      <c r="G173">
        <v>521</v>
      </c>
      <c r="H173">
        <v>104.2</v>
      </c>
      <c r="J173">
        <v>5</v>
      </c>
      <c r="K173">
        <v>521</v>
      </c>
      <c r="L173">
        <v>104.2</v>
      </c>
    </row>
    <row r="174" spans="2:12" ht="18.75" hidden="1" customHeight="1" x14ac:dyDescent="0.4">
      <c r="B174" t="s">
        <v>135</v>
      </c>
      <c r="C174">
        <v>20009</v>
      </c>
      <c r="D174">
        <v>2</v>
      </c>
      <c r="E174" t="s">
        <v>123</v>
      </c>
      <c r="F174">
        <v>10</v>
      </c>
      <c r="G174">
        <v>1105</v>
      </c>
      <c r="H174">
        <v>110.5</v>
      </c>
      <c r="J174">
        <v>10</v>
      </c>
      <c r="K174">
        <v>1105</v>
      </c>
      <c r="L174">
        <v>110.5</v>
      </c>
    </row>
    <row r="175" spans="2:12" ht="18.75" hidden="1" customHeight="1" x14ac:dyDescent="0.4">
      <c r="B175" t="s">
        <v>135</v>
      </c>
      <c r="C175">
        <v>20009</v>
      </c>
      <c r="D175">
        <v>3</v>
      </c>
      <c r="E175" t="s">
        <v>124</v>
      </c>
      <c r="F175">
        <v>20</v>
      </c>
      <c r="G175">
        <v>2004</v>
      </c>
      <c r="H175">
        <v>100.2</v>
      </c>
      <c r="J175">
        <v>20</v>
      </c>
      <c r="K175">
        <v>2004</v>
      </c>
      <c r="L175">
        <v>100.2</v>
      </c>
    </row>
    <row r="176" spans="2:12" ht="18.75" hidden="1" customHeight="1" x14ac:dyDescent="0.4">
      <c r="B176" t="s">
        <v>136</v>
      </c>
      <c r="C176">
        <v>20010</v>
      </c>
      <c r="D176">
        <v>1</v>
      </c>
      <c r="E176" t="s">
        <v>122</v>
      </c>
      <c r="F176">
        <v>5</v>
      </c>
      <c r="G176">
        <v>521</v>
      </c>
      <c r="H176">
        <v>104.2</v>
      </c>
      <c r="J176">
        <v>5</v>
      </c>
      <c r="K176">
        <v>521</v>
      </c>
      <c r="L176">
        <v>104.2</v>
      </c>
    </row>
    <row r="177" spans="2:12" ht="18.75" hidden="1" customHeight="1" x14ac:dyDescent="0.4">
      <c r="B177" t="s">
        <v>136</v>
      </c>
      <c r="C177">
        <v>20010</v>
      </c>
      <c r="D177">
        <v>2</v>
      </c>
      <c r="E177" t="s">
        <v>123</v>
      </c>
      <c r="F177">
        <v>10</v>
      </c>
      <c r="G177">
        <v>1105</v>
      </c>
      <c r="H177">
        <v>110.5</v>
      </c>
      <c r="J177">
        <v>10</v>
      </c>
      <c r="K177">
        <v>1105</v>
      </c>
      <c r="L177">
        <v>110.5</v>
      </c>
    </row>
    <row r="178" spans="2:12" ht="18.75" hidden="1" customHeight="1" x14ac:dyDescent="0.4">
      <c r="B178" t="s">
        <v>136</v>
      </c>
      <c r="C178">
        <v>20010</v>
      </c>
      <c r="D178">
        <v>3</v>
      </c>
      <c r="E178" t="s">
        <v>124</v>
      </c>
      <c r="F178">
        <v>20</v>
      </c>
      <c r="G178">
        <v>2004</v>
      </c>
      <c r="H178">
        <v>100.2</v>
      </c>
      <c r="J178">
        <v>20</v>
      </c>
      <c r="K178">
        <v>2004</v>
      </c>
      <c r="L178">
        <v>100.2</v>
      </c>
    </row>
    <row r="179" spans="2:12" ht="18.75" hidden="1" customHeight="1" x14ac:dyDescent="0.4">
      <c r="C179">
        <v>20011</v>
      </c>
      <c r="D179">
        <v>1</v>
      </c>
      <c r="E179" t="s">
        <v>137</v>
      </c>
      <c r="F179">
        <v>5</v>
      </c>
      <c r="G179">
        <v>921</v>
      </c>
      <c r="H179">
        <v>184.2</v>
      </c>
      <c r="J179">
        <v>5</v>
      </c>
      <c r="K179">
        <v>921</v>
      </c>
      <c r="L179">
        <v>184.2</v>
      </c>
    </row>
    <row r="180" spans="2:12" ht="18.75" hidden="1" customHeight="1" x14ac:dyDescent="0.4">
      <c r="C180">
        <v>20011</v>
      </c>
      <c r="D180">
        <v>2</v>
      </c>
      <c r="E180" t="s">
        <v>138</v>
      </c>
      <c r="F180">
        <v>10</v>
      </c>
      <c r="G180">
        <v>1505</v>
      </c>
      <c r="H180">
        <v>150.5</v>
      </c>
      <c r="J180">
        <v>10</v>
      </c>
      <c r="K180">
        <v>1505</v>
      </c>
      <c r="L180">
        <v>150.5</v>
      </c>
    </row>
    <row r="181" spans="2:12" ht="18.75" hidden="1" customHeight="1" x14ac:dyDescent="0.4">
      <c r="C181">
        <v>20011</v>
      </c>
      <c r="D181">
        <v>3</v>
      </c>
      <c r="E181" t="s">
        <v>139</v>
      </c>
      <c r="F181">
        <v>20</v>
      </c>
      <c r="G181">
        <v>2404</v>
      </c>
      <c r="H181">
        <v>120.2</v>
      </c>
      <c r="J181">
        <v>20</v>
      </c>
      <c r="K181">
        <v>2404</v>
      </c>
      <c r="L181">
        <v>120.2</v>
      </c>
    </row>
    <row r="182" spans="2:12" ht="18.75" hidden="1" customHeight="1" x14ac:dyDescent="0.4">
      <c r="B182" t="s">
        <v>140</v>
      </c>
      <c r="C182">
        <v>20012</v>
      </c>
      <c r="D182">
        <v>1</v>
      </c>
      <c r="E182" t="s">
        <v>122</v>
      </c>
      <c r="F182">
        <v>5</v>
      </c>
      <c r="G182">
        <v>700</v>
      </c>
      <c r="H182">
        <v>140</v>
      </c>
      <c r="J182">
        <v>5</v>
      </c>
      <c r="K182">
        <v>700</v>
      </c>
      <c r="L182">
        <v>140</v>
      </c>
    </row>
    <row r="183" spans="2:12" ht="18.75" hidden="1" customHeight="1" x14ac:dyDescent="0.4">
      <c r="B183" t="s">
        <v>140</v>
      </c>
      <c r="C183">
        <v>20012</v>
      </c>
      <c r="D183">
        <v>2</v>
      </c>
      <c r="E183" t="s">
        <v>123</v>
      </c>
      <c r="F183">
        <v>10</v>
      </c>
      <c r="G183">
        <v>1500</v>
      </c>
      <c r="H183">
        <v>150</v>
      </c>
      <c r="J183">
        <v>10</v>
      </c>
      <c r="K183">
        <v>1500</v>
      </c>
      <c r="L183">
        <v>150</v>
      </c>
    </row>
    <row r="184" spans="2:12" ht="18.75" hidden="1" customHeight="1" x14ac:dyDescent="0.4">
      <c r="B184" t="s">
        <v>140</v>
      </c>
      <c r="C184">
        <v>20012</v>
      </c>
      <c r="D184">
        <v>3</v>
      </c>
      <c r="E184" t="s">
        <v>124</v>
      </c>
      <c r="F184">
        <v>20</v>
      </c>
      <c r="G184">
        <v>3000</v>
      </c>
      <c r="H184">
        <v>150</v>
      </c>
      <c r="J184">
        <v>20</v>
      </c>
      <c r="K184">
        <v>3000</v>
      </c>
      <c r="L184">
        <v>150</v>
      </c>
    </row>
    <row r="185" spans="2:12" ht="18.75" hidden="1" customHeight="1" x14ac:dyDescent="0.4">
      <c r="B185" t="s">
        <v>141</v>
      </c>
      <c r="C185">
        <v>20013</v>
      </c>
      <c r="D185">
        <v>1</v>
      </c>
      <c r="E185" t="s">
        <v>122</v>
      </c>
      <c r="F185">
        <v>5</v>
      </c>
      <c r="G185">
        <v>700</v>
      </c>
      <c r="H185">
        <v>140</v>
      </c>
      <c r="J185">
        <v>5</v>
      </c>
      <c r="K185">
        <v>700</v>
      </c>
      <c r="L185">
        <v>140</v>
      </c>
    </row>
    <row r="186" spans="2:12" ht="18.75" hidden="1" customHeight="1" x14ac:dyDescent="0.4">
      <c r="B186" t="s">
        <v>141</v>
      </c>
      <c r="C186">
        <v>20013</v>
      </c>
      <c r="D186">
        <v>2</v>
      </c>
      <c r="E186" t="s">
        <v>123</v>
      </c>
      <c r="F186">
        <v>10</v>
      </c>
      <c r="G186">
        <v>1500</v>
      </c>
      <c r="H186">
        <v>150</v>
      </c>
      <c r="J186">
        <v>10</v>
      </c>
      <c r="K186">
        <v>1500</v>
      </c>
      <c r="L186">
        <v>150</v>
      </c>
    </row>
    <row r="187" spans="2:12" ht="18.75" hidden="1" customHeight="1" x14ac:dyDescent="0.4">
      <c r="B187" t="s">
        <v>141</v>
      </c>
      <c r="C187">
        <v>20013</v>
      </c>
      <c r="D187">
        <v>3</v>
      </c>
      <c r="E187" t="s">
        <v>124</v>
      </c>
      <c r="F187">
        <v>20</v>
      </c>
      <c r="G187">
        <v>3000</v>
      </c>
      <c r="H187">
        <v>150</v>
      </c>
      <c r="J187">
        <v>20</v>
      </c>
      <c r="K187">
        <v>3000</v>
      </c>
      <c r="L187">
        <v>150</v>
      </c>
    </row>
    <row r="188" spans="2:12" ht="18.75" hidden="1" customHeight="1" x14ac:dyDescent="0.4">
      <c r="B188" t="s">
        <v>142</v>
      </c>
      <c r="C188">
        <v>20014</v>
      </c>
      <c r="D188">
        <v>1</v>
      </c>
      <c r="E188" t="s">
        <v>122</v>
      </c>
      <c r="F188">
        <v>5</v>
      </c>
      <c r="G188">
        <v>500</v>
      </c>
      <c r="H188">
        <v>100</v>
      </c>
      <c r="J188">
        <v>5</v>
      </c>
      <c r="K188">
        <v>500</v>
      </c>
      <c r="L188">
        <v>100</v>
      </c>
    </row>
    <row r="189" spans="2:12" ht="18.75" hidden="1" customHeight="1" x14ac:dyDescent="0.4">
      <c r="B189" t="s">
        <v>142</v>
      </c>
      <c r="C189">
        <v>20014</v>
      </c>
      <c r="D189">
        <v>2</v>
      </c>
      <c r="E189" t="s">
        <v>123</v>
      </c>
      <c r="F189">
        <v>10</v>
      </c>
      <c r="G189">
        <v>1500</v>
      </c>
      <c r="H189">
        <v>150</v>
      </c>
      <c r="J189">
        <v>10</v>
      </c>
      <c r="K189">
        <v>1500</v>
      </c>
      <c r="L189">
        <v>150</v>
      </c>
    </row>
    <row r="190" spans="2:12" ht="18.75" hidden="1" customHeight="1" x14ac:dyDescent="0.4">
      <c r="B190" t="s">
        <v>142</v>
      </c>
      <c r="C190">
        <v>20014</v>
      </c>
      <c r="D190">
        <v>3</v>
      </c>
      <c r="E190" t="s">
        <v>124</v>
      </c>
      <c r="F190">
        <v>20</v>
      </c>
      <c r="G190">
        <v>4000</v>
      </c>
      <c r="H190">
        <v>200</v>
      </c>
      <c r="J190">
        <v>20</v>
      </c>
      <c r="K190">
        <v>4000</v>
      </c>
      <c r="L190">
        <v>200</v>
      </c>
    </row>
    <row r="191" spans="2:12" ht="18.75" hidden="1" customHeight="1" x14ac:dyDescent="0.4">
      <c r="B191" t="s">
        <v>143</v>
      </c>
      <c r="C191">
        <v>20015</v>
      </c>
      <c r="D191">
        <v>1</v>
      </c>
      <c r="E191" t="s">
        <v>122</v>
      </c>
      <c r="F191">
        <v>5</v>
      </c>
      <c r="G191">
        <v>500</v>
      </c>
      <c r="H191">
        <v>100</v>
      </c>
      <c r="J191">
        <v>5</v>
      </c>
      <c r="K191">
        <v>500</v>
      </c>
      <c r="L191">
        <v>100</v>
      </c>
    </row>
    <row r="192" spans="2:12" ht="18.75" hidden="1" customHeight="1" x14ac:dyDescent="0.4">
      <c r="B192" t="s">
        <v>143</v>
      </c>
      <c r="C192">
        <v>20015</v>
      </c>
      <c r="D192">
        <v>2</v>
      </c>
      <c r="E192" t="s">
        <v>123</v>
      </c>
      <c r="F192">
        <v>10</v>
      </c>
      <c r="G192">
        <v>1500</v>
      </c>
      <c r="H192">
        <v>150</v>
      </c>
      <c r="J192">
        <v>10</v>
      </c>
      <c r="K192">
        <v>1500</v>
      </c>
      <c r="L192">
        <v>150</v>
      </c>
    </row>
    <row r="193" spans="2:12" ht="18.75" hidden="1" customHeight="1" x14ac:dyDescent="0.4">
      <c r="B193" t="s">
        <v>143</v>
      </c>
      <c r="C193">
        <v>20015</v>
      </c>
      <c r="D193">
        <v>3</v>
      </c>
      <c r="E193" t="s">
        <v>124</v>
      </c>
      <c r="F193">
        <v>20</v>
      </c>
      <c r="G193">
        <v>3500</v>
      </c>
      <c r="H193">
        <v>175</v>
      </c>
      <c r="J193">
        <v>20</v>
      </c>
      <c r="K193">
        <v>3500</v>
      </c>
      <c r="L193">
        <v>175</v>
      </c>
    </row>
    <row r="194" spans="2:12" ht="18.75" hidden="1" customHeight="1" x14ac:dyDescent="0.4">
      <c r="B194" t="s">
        <v>144</v>
      </c>
      <c r="C194">
        <v>20016</v>
      </c>
      <c r="D194">
        <v>1</v>
      </c>
      <c r="E194" t="s">
        <v>122</v>
      </c>
      <c r="F194">
        <v>5</v>
      </c>
      <c r="G194">
        <v>1000</v>
      </c>
      <c r="H194">
        <v>200</v>
      </c>
      <c r="J194">
        <v>5</v>
      </c>
      <c r="K194">
        <v>1000</v>
      </c>
      <c r="L194">
        <v>200</v>
      </c>
    </row>
    <row r="195" spans="2:12" ht="18.75" hidden="1" customHeight="1" x14ac:dyDescent="0.4">
      <c r="B195" t="s">
        <v>144</v>
      </c>
      <c r="C195">
        <v>20016</v>
      </c>
      <c r="D195">
        <v>2</v>
      </c>
      <c r="E195" t="s">
        <v>123</v>
      </c>
      <c r="F195">
        <v>10</v>
      </c>
      <c r="G195">
        <v>2000</v>
      </c>
      <c r="H195">
        <v>200</v>
      </c>
      <c r="J195">
        <v>10</v>
      </c>
      <c r="K195">
        <v>2000</v>
      </c>
      <c r="L195">
        <v>200</v>
      </c>
    </row>
    <row r="196" spans="2:12" ht="18.75" hidden="1" customHeight="1" x14ac:dyDescent="0.4">
      <c r="B196" t="s">
        <v>144</v>
      </c>
      <c r="C196">
        <v>20016</v>
      </c>
      <c r="D196">
        <v>3</v>
      </c>
      <c r="E196" t="s">
        <v>124</v>
      </c>
      <c r="F196">
        <v>20</v>
      </c>
      <c r="G196">
        <v>4000</v>
      </c>
      <c r="H196">
        <v>200</v>
      </c>
      <c r="J196">
        <v>20</v>
      </c>
      <c r="K196">
        <v>4000</v>
      </c>
      <c r="L196">
        <v>200</v>
      </c>
    </row>
    <row r="197" spans="2:12" ht="18.75" hidden="1" customHeight="1" x14ac:dyDescent="0.4">
      <c r="B197" t="s">
        <v>145</v>
      </c>
      <c r="C197">
        <v>20017</v>
      </c>
      <c r="D197">
        <v>1</v>
      </c>
      <c r="E197" t="s">
        <v>122</v>
      </c>
      <c r="F197">
        <v>5</v>
      </c>
      <c r="G197">
        <v>1000</v>
      </c>
      <c r="H197">
        <v>200</v>
      </c>
      <c r="J197">
        <v>5</v>
      </c>
      <c r="K197">
        <v>1000</v>
      </c>
      <c r="L197">
        <v>200</v>
      </c>
    </row>
    <row r="198" spans="2:12" ht="18.75" hidden="1" customHeight="1" x14ac:dyDescent="0.4">
      <c r="B198" t="s">
        <v>145</v>
      </c>
      <c r="C198">
        <v>20017</v>
      </c>
      <c r="D198">
        <v>2</v>
      </c>
      <c r="E198" t="s">
        <v>123</v>
      </c>
      <c r="F198">
        <v>10</v>
      </c>
      <c r="G198">
        <v>2000</v>
      </c>
      <c r="H198">
        <v>200</v>
      </c>
      <c r="J198">
        <v>10</v>
      </c>
      <c r="K198">
        <v>2000</v>
      </c>
      <c r="L198">
        <v>200</v>
      </c>
    </row>
    <row r="199" spans="2:12" ht="18.75" hidden="1" customHeight="1" x14ac:dyDescent="0.4">
      <c r="B199" t="s">
        <v>145</v>
      </c>
      <c r="C199">
        <v>20017</v>
      </c>
      <c r="D199">
        <v>3</v>
      </c>
      <c r="E199" t="s">
        <v>124</v>
      </c>
      <c r="F199">
        <v>20</v>
      </c>
      <c r="G199">
        <v>4000</v>
      </c>
      <c r="H199">
        <v>200</v>
      </c>
      <c r="J199">
        <v>20</v>
      </c>
      <c r="K199">
        <v>4000</v>
      </c>
      <c r="L199">
        <v>200</v>
      </c>
    </row>
    <row r="200" spans="2:12" ht="18.75" hidden="1" customHeight="1" x14ac:dyDescent="0.4">
      <c r="C200">
        <v>20018</v>
      </c>
      <c r="D200">
        <v>1</v>
      </c>
      <c r="E200" t="s">
        <v>122</v>
      </c>
      <c r="F200">
        <v>5</v>
      </c>
      <c r="G200">
        <v>1000</v>
      </c>
      <c r="H200">
        <v>200</v>
      </c>
      <c r="J200">
        <v>5</v>
      </c>
      <c r="K200">
        <v>1000</v>
      </c>
      <c r="L200">
        <v>200</v>
      </c>
    </row>
    <row r="201" spans="2:12" ht="18.75" hidden="1" customHeight="1" x14ac:dyDescent="0.4">
      <c r="C201">
        <v>20018</v>
      </c>
      <c r="D201">
        <v>2</v>
      </c>
      <c r="E201" t="s">
        <v>123</v>
      </c>
      <c r="F201">
        <v>10</v>
      </c>
      <c r="G201">
        <v>2000</v>
      </c>
      <c r="H201">
        <v>200</v>
      </c>
      <c r="J201">
        <v>10</v>
      </c>
      <c r="K201">
        <v>2000</v>
      </c>
      <c r="L201">
        <v>200</v>
      </c>
    </row>
    <row r="202" spans="2:12" ht="18.75" hidden="1" customHeight="1" x14ac:dyDescent="0.4">
      <c r="C202">
        <v>20018</v>
      </c>
      <c r="D202">
        <v>3</v>
      </c>
      <c r="E202" t="s">
        <v>124</v>
      </c>
      <c r="F202">
        <v>20</v>
      </c>
      <c r="G202">
        <v>4000</v>
      </c>
      <c r="H202">
        <v>200</v>
      </c>
      <c r="J202">
        <v>20</v>
      </c>
      <c r="K202">
        <v>4000</v>
      </c>
      <c r="L202">
        <v>200</v>
      </c>
    </row>
    <row r="203" spans="2:12" ht="18.75" hidden="1" customHeight="1" x14ac:dyDescent="0.4">
      <c r="C203">
        <v>30001</v>
      </c>
      <c r="D203">
        <v>1</v>
      </c>
      <c r="E203" t="s">
        <v>146</v>
      </c>
      <c r="F203">
        <v>1</v>
      </c>
      <c r="G203">
        <v>100</v>
      </c>
      <c r="H203">
        <v>100</v>
      </c>
      <c r="J203">
        <v>1</v>
      </c>
      <c r="K203">
        <v>100</v>
      </c>
      <c r="L203">
        <v>100</v>
      </c>
    </row>
    <row r="204" spans="2:12" ht="18.75" hidden="1" customHeight="1" x14ac:dyDescent="0.4">
      <c r="C204">
        <v>30002</v>
      </c>
      <c r="D204">
        <v>1</v>
      </c>
      <c r="E204" t="s">
        <v>147</v>
      </c>
      <c r="F204">
        <v>1</v>
      </c>
      <c r="G204">
        <v>100</v>
      </c>
      <c r="H204">
        <v>100</v>
      </c>
      <c r="J204">
        <v>1</v>
      </c>
      <c r="K204">
        <v>100</v>
      </c>
      <c r="L204">
        <v>100</v>
      </c>
    </row>
    <row r="205" spans="2:12" ht="18.75" hidden="1" customHeight="1" x14ac:dyDescent="0.4">
      <c r="C205">
        <v>30003</v>
      </c>
      <c r="D205">
        <v>1</v>
      </c>
      <c r="E205" t="s">
        <v>148</v>
      </c>
      <c r="F205">
        <v>1</v>
      </c>
      <c r="G205">
        <v>100</v>
      </c>
      <c r="H205">
        <v>100</v>
      </c>
      <c r="J205">
        <v>1</v>
      </c>
      <c r="K205">
        <v>100</v>
      </c>
      <c r="L205">
        <v>100</v>
      </c>
    </row>
    <row r="206" spans="2:12" ht="18.75" hidden="1" customHeight="1" x14ac:dyDescent="0.4">
      <c r="C206">
        <v>30004</v>
      </c>
      <c r="D206">
        <v>1</v>
      </c>
      <c r="E206" t="s">
        <v>149</v>
      </c>
      <c r="F206">
        <v>1</v>
      </c>
      <c r="G206">
        <v>100</v>
      </c>
      <c r="H206">
        <v>100</v>
      </c>
      <c r="J206">
        <v>1</v>
      </c>
      <c r="K206">
        <v>100</v>
      </c>
      <c r="L206">
        <v>100</v>
      </c>
    </row>
    <row r="207" spans="2:12" ht="18.75" hidden="1" customHeight="1" x14ac:dyDescent="0.4">
      <c r="C207">
        <v>30005</v>
      </c>
      <c r="D207">
        <v>1</v>
      </c>
      <c r="E207" t="s">
        <v>150</v>
      </c>
      <c r="F207">
        <v>1</v>
      </c>
      <c r="G207">
        <v>100</v>
      </c>
      <c r="H207">
        <v>100</v>
      </c>
      <c r="J207">
        <v>1</v>
      </c>
      <c r="K207">
        <v>100</v>
      </c>
      <c r="L207">
        <v>100</v>
      </c>
    </row>
    <row r="208" spans="2:12" ht="18.75" hidden="1" customHeight="1" x14ac:dyDescent="0.4">
      <c r="C208">
        <v>30006</v>
      </c>
      <c r="D208">
        <v>1</v>
      </c>
      <c r="E208" t="s">
        <v>151</v>
      </c>
      <c r="F208">
        <v>1</v>
      </c>
      <c r="G208">
        <v>100</v>
      </c>
      <c r="H208">
        <v>100</v>
      </c>
      <c r="J208">
        <v>1</v>
      </c>
      <c r="K208">
        <v>100</v>
      </c>
      <c r="L208">
        <v>100</v>
      </c>
    </row>
    <row r="209" spans="3:12" ht="18.75" hidden="1" customHeight="1" x14ac:dyDescent="0.4">
      <c r="C209">
        <v>30007</v>
      </c>
      <c r="D209">
        <v>1</v>
      </c>
      <c r="E209" t="s">
        <v>152</v>
      </c>
      <c r="F209">
        <v>1</v>
      </c>
      <c r="G209">
        <v>100</v>
      </c>
      <c r="H209">
        <v>100</v>
      </c>
      <c r="J209">
        <v>1</v>
      </c>
      <c r="K209">
        <v>100</v>
      </c>
      <c r="L209">
        <v>100</v>
      </c>
    </row>
    <row r="210" spans="3:12" ht="18.75" hidden="1" customHeight="1" x14ac:dyDescent="0.4">
      <c r="C210">
        <v>30008</v>
      </c>
      <c r="D210">
        <v>1</v>
      </c>
      <c r="E210" t="s">
        <v>153</v>
      </c>
      <c r="F210">
        <v>1</v>
      </c>
      <c r="G210">
        <v>100</v>
      </c>
      <c r="H210">
        <v>100</v>
      </c>
      <c r="J210">
        <v>1</v>
      </c>
      <c r="K210">
        <v>100</v>
      </c>
      <c r="L210">
        <v>100</v>
      </c>
    </row>
    <row r="211" spans="3:12" ht="18.75" hidden="1" customHeight="1" x14ac:dyDescent="0.4">
      <c r="C211">
        <v>30009</v>
      </c>
      <c r="D211">
        <v>1</v>
      </c>
      <c r="E211" t="s">
        <v>154</v>
      </c>
      <c r="F211">
        <v>1</v>
      </c>
      <c r="G211">
        <v>100</v>
      </c>
      <c r="H211">
        <v>100</v>
      </c>
      <c r="J211">
        <v>1</v>
      </c>
      <c r="K211">
        <v>100</v>
      </c>
      <c r="L211">
        <v>100</v>
      </c>
    </row>
    <row r="212" spans="3:12" ht="18.75" hidden="1" customHeight="1" x14ac:dyDescent="0.4">
      <c r="C212">
        <v>30010</v>
      </c>
      <c r="D212">
        <v>1</v>
      </c>
      <c r="E212" t="s">
        <v>155</v>
      </c>
      <c r="F212">
        <v>1</v>
      </c>
      <c r="G212">
        <v>2016</v>
      </c>
      <c r="H212">
        <v>2016</v>
      </c>
      <c r="J212">
        <v>1</v>
      </c>
      <c r="K212">
        <v>2016</v>
      </c>
      <c r="L212">
        <v>2016</v>
      </c>
    </row>
    <row r="213" spans="3:12" ht="18.75" hidden="1" customHeight="1" x14ac:dyDescent="0.4">
      <c r="C213">
        <v>30011</v>
      </c>
      <c r="D213">
        <v>1</v>
      </c>
      <c r="E213" t="s">
        <v>155</v>
      </c>
      <c r="F213">
        <v>1</v>
      </c>
      <c r="G213">
        <v>2016</v>
      </c>
      <c r="H213">
        <v>2016</v>
      </c>
      <c r="J213">
        <v>1</v>
      </c>
      <c r="K213">
        <v>2016</v>
      </c>
      <c r="L213">
        <v>2016</v>
      </c>
    </row>
    <row r="214" spans="3:12" ht="18.75" hidden="1" customHeight="1" x14ac:dyDescent="0.4">
      <c r="C214">
        <v>30012</v>
      </c>
      <c r="D214">
        <v>1</v>
      </c>
      <c r="E214" t="s">
        <v>155</v>
      </c>
      <c r="F214">
        <v>1</v>
      </c>
      <c r="G214">
        <v>2016</v>
      </c>
      <c r="H214">
        <v>2016</v>
      </c>
      <c r="J214">
        <v>1</v>
      </c>
      <c r="K214">
        <v>2016</v>
      </c>
      <c r="L214">
        <v>2016</v>
      </c>
    </row>
    <row r="215" spans="3:12" ht="18.75" hidden="1" customHeight="1" x14ac:dyDescent="0.4">
      <c r="C215">
        <v>30013</v>
      </c>
      <c r="D215">
        <v>1</v>
      </c>
      <c r="E215" t="s">
        <v>156</v>
      </c>
      <c r="F215">
        <v>1</v>
      </c>
      <c r="G215">
        <v>100000</v>
      </c>
      <c r="H215">
        <v>100000</v>
      </c>
      <c r="J215">
        <v>1</v>
      </c>
      <c r="K215">
        <v>100000</v>
      </c>
      <c r="L215">
        <v>100000</v>
      </c>
    </row>
    <row r="216" spans="3:12" ht="18.75" hidden="1" customHeight="1" x14ac:dyDescent="0.4">
      <c r="C216">
        <v>30014</v>
      </c>
      <c r="D216">
        <v>1</v>
      </c>
      <c r="E216" t="s">
        <v>157</v>
      </c>
      <c r="F216">
        <v>1</v>
      </c>
      <c r="G216">
        <v>25000</v>
      </c>
      <c r="H216">
        <v>25000</v>
      </c>
      <c r="J216">
        <v>1</v>
      </c>
      <c r="K216">
        <v>25000</v>
      </c>
      <c r="L216">
        <v>25000</v>
      </c>
    </row>
    <row r="217" spans="3:12" ht="18.75" hidden="1" customHeight="1" x14ac:dyDescent="0.4">
      <c r="C217">
        <v>30015</v>
      </c>
      <c r="D217">
        <v>1</v>
      </c>
      <c r="E217" t="s">
        <v>157</v>
      </c>
      <c r="F217">
        <v>1</v>
      </c>
      <c r="G217">
        <v>25000</v>
      </c>
      <c r="H217">
        <v>25000</v>
      </c>
      <c r="J217">
        <v>1</v>
      </c>
      <c r="K217">
        <v>25000</v>
      </c>
      <c r="L217">
        <v>25000</v>
      </c>
    </row>
    <row r="218" spans="3:12" ht="18.75" hidden="1" customHeight="1" x14ac:dyDescent="0.4">
      <c r="C218">
        <v>30016</v>
      </c>
      <c r="D218">
        <v>1</v>
      </c>
      <c r="E218" t="s">
        <v>157</v>
      </c>
      <c r="F218">
        <v>1</v>
      </c>
      <c r="G218">
        <v>25000</v>
      </c>
      <c r="H218">
        <v>25000</v>
      </c>
      <c r="J218">
        <v>1</v>
      </c>
      <c r="K218">
        <v>25000</v>
      </c>
      <c r="L218">
        <v>25000</v>
      </c>
    </row>
    <row r="219" spans="3:12" ht="18.75" hidden="1" customHeight="1" x14ac:dyDescent="0.4">
      <c r="C219">
        <v>30017</v>
      </c>
      <c r="D219">
        <v>1</v>
      </c>
      <c r="E219" t="s">
        <v>157</v>
      </c>
      <c r="F219">
        <v>1</v>
      </c>
      <c r="G219">
        <v>25000</v>
      </c>
      <c r="H219">
        <v>25000</v>
      </c>
      <c r="J219">
        <v>1</v>
      </c>
      <c r="K219">
        <v>25000</v>
      </c>
      <c r="L219">
        <v>25000</v>
      </c>
    </row>
    <row r="220" spans="3:12" ht="18.75" hidden="1" customHeight="1" x14ac:dyDescent="0.4">
      <c r="C220">
        <v>30018</v>
      </c>
      <c r="D220">
        <v>1</v>
      </c>
      <c r="E220" t="s">
        <v>157</v>
      </c>
      <c r="F220">
        <v>1</v>
      </c>
      <c r="G220">
        <v>25000</v>
      </c>
      <c r="H220">
        <v>25000</v>
      </c>
      <c r="J220">
        <v>1</v>
      </c>
      <c r="K220">
        <v>25000</v>
      </c>
      <c r="L220">
        <v>25000</v>
      </c>
    </row>
    <row r="221" spans="3:12" ht="18.75" hidden="1" customHeight="1" x14ac:dyDescent="0.4">
      <c r="C221">
        <v>30019</v>
      </c>
      <c r="D221">
        <v>1</v>
      </c>
      <c r="E221" t="s">
        <v>157</v>
      </c>
      <c r="F221">
        <v>1</v>
      </c>
      <c r="G221">
        <v>25000</v>
      </c>
      <c r="H221">
        <v>25000</v>
      </c>
      <c r="J221">
        <v>1</v>
      </c>
      <c r="K221">
        <v>25000</v>
      </c>
      <c r="L221">
        <v>25000</v>
      </c>
    </row>
    <row r="222" spans="3:12" ht="18.75" hidden="1" customHeight="1" x14ac:dyDescent="0.4">
      <c r="C222">
        <v>40001</v>
      </c>
      <c r="D222">
        <v>1</v>
      </c>
      <c r="E222" t="s">
        <v>158</v>
      </c>
      <c r="F222">
        <v>0</v>
      </c>
      <c r="G222">
        <v>200</v>
      </c>
      <c r="H222" t="e">
        <v>#DIV/0!</v>
      </c>
      <c r="J222">
        <v>0</v>
      </c>
      <c r="K222">
        <v>200</v>
      </c>
      <c r="L222" t="e">
        <v>#DIV/0!</v>
      </c>
    </row>
    <row r="223" spans="3:12" ht="18.75" hidden="1" customHeight="1" x14ac:dyDescent="0.4">
      <c r="C223">
        <v>40002</v>
      </c>
      <c r="D223">
        <v>1</v>
      </c>
      <c r="E223" t="s">
        <v>159</v>
      </c>
      <c r="F223">
        <v>0</v>
      </c>
      <c r="G223">
        <v>400</v>
      </c>
      <c r="H223" t="e">
        <v>#DIV/0!</v>
      </c>
      <c r="J223">
        <v>0</v>
      </c>
      <c r="K223">
        <v>400</v>
      </c>
      <c r="L223" t="e">
        <v>#DIV/0!</v>
      </c>
    </row>
    <row r="224" spans="3:12" ht="18.75" hidden="1" customHeight="1" x14ac:dyDescent="0.4">
      <c r="C224">
        <v>40011</v>
      </c>
      <c r="D224">
        <v>1</v>
      </c>
      <c r="E224" t="s">
        <v>160</v>
      </c>
      <c r="F224">
        <v>0</v>
      </c>
      <c r="G224">
        <v>200</v>
      </c>
      <c r="H224" t="e">
        <v>#DIV/0!</v>
      </c>
      <c r="J224">
        <v>0</v>
      </c>
      <c r="K224">
        <v>200</v>
      </c>
      <c r="L224" t="e">
        <v>#DIV/0!</v>
      </c>
    </row>
    <row r="225" spans="3:12" ht="18.75" hidden="1" customHeight="1" x14ac:dyDescent="0.4">
      <c r="C225">
        <v>40012</v>
      </c>
      <c r="D225">
        <v>1</v>
      </c>
      <c r="E225" t="s">
        <v>161</v>
      </c>
      <c r="F225">
        <v>0</v>
      </c>
      <c r="G225">
        <v>400</v>
      </c>
      <c r="H225" t="e">
        <v>#DIV/0!</v>
      </c>
      <c r="J225">
        <v>0</v>
      </c>
      <c r="K225">
        <v>400</v>
      </c>
      <c r="L225" t="e">
        <v>#DIV/0!</v>
      </c>
    </row>
    <row r="226" spans="3:12" ht="18.75" hidden="1" customHeight="1" x14ac:dyDescent="0.4">
      <c r="C226">
        <v>40021</v>
      </c>
      <c r="D226">
        <v>1</v>
      </c>
      <c r="E226" t="s">
        <v>162</v>
      </c>
      <c r="F226">
        <v>0</v>
      </c>
      <c r="G226">
        <v>200</v>
      </c>
      <c r="H226" t="e">
        <v>#DIV/0!</v>
      </c>
      <c r="J226">
        <v>0</v>
      </c>
      <c r="K226">
        <v>200</v>
      </c>
      <c r="L226" t="e">
        <v>#DIV/0!</v>
      </c>
    </row>
    <row r="227" spans="3:12" ht="18.75" hidden="1" customHeight="1" x14ac:dyDescent="0.4">
      <c r="C227">
        <v>40022</v>
      </c>
      <c r="D227">
        <v>1</v>
      </c>
      <c r="E227" t="s">
        <v>163</v>
      </c>
      <c r="F227">
        <v>0</v>
      </c>
      <c r="G227">
        <v>200</v>
      </c>
      <c r="H227" t="e">
        <v>#DIV/0!</v>
      </c>
      <c r="J227">
        <v>0</v>
      </c>
      <c r="K227">
        <v>200</v>
      </c>
      <c r="L227" t="e">
        <v>#DIV/0!</v>
      </c>
    </row>
    <row r="228" spans="3:12" ht="18.75" hidden="1" customHeight="1" x14ac:dyDescent="0.4">
      <c r="C228">
        <v>40031</v>
      </c>
      <c r="D228">
        <v>1</v>
      </c>
      <c r="E228" t="s">
        <v>164</v>
      </c>
      <c r="F228">
        <v>0</v>
      </c>
      <c r="G228">
        <v>200</v>
      </c>
      <c r="H228" t="e">
        <v>#DIV/0!</v>
      </c>
      <c r="J228">
        <v>0</v>
      </c>
      <c r="K228">
        <v>200</v>
      </c>
      <c r="L228" t="e">
        <v>#DIV/0!</v>
      </c>
    </row>
    <row r="229" spans="3:12" ht="18.75" hidden="1" customHeight="1" x14ac:dyDescent="0.4">
      <c r="C229">
        <v>40032</v>
      </c>
      <c r="D229">
        <v>1</v>
      </c>
      <c r="E229" t="s">
        <v>165</v>
      </c>
      <c r="F229">
        <v>0</v>
      </c>
      <c r="G229">
        <v>200</v>
      </c>
      <c r="H229" t="e">
        <v>#DIV/0!</v>
      </c>
      <c r="J229">
        <v>0</v>
      </c>
      <c r="K229">
        <v>200</v>
      </c>
      <c r="L229" t="e">
        <v>#DIV/0!</v>
      </c>
    </row>
    <row r="230" spans="3:12" ht="18.75" hidden="1" customHeight="1" x14ac:dyDescent="0.4">
      <c r="C230">
        <v>40051</v>
      </c>
      <c r="D230">
        <v>1</v>
      </c>
      <c r="E230" t="s">
        <v>119</v>
      </c>
      <c r="F230">
        <v>0</v>
      </c>
      <c r="G230">
        <v>200</v>
      </c>
      <c r="H230" t="e">
        <v>#DIV/0!</v>
      </c>
      <c r="J230">
        <v>0</v>
      </c>
      <c r="K230">
        <v>200</v>
      </c>
      <c r="L230" t="e">
        <v>#DIV/0!</v>
      </c>
    </row>
    <row r="231" spans="3:12" ht="18.75" hidden="1" customHeight="1" x14ac:dyDescent="0.4">
      <c r="C231">
        <v>40052</v>
      </c>
      <c r="D231">
        <v>1</v>
      </c>
      <c r="E231" t="s">
        <v>120</v>
      </c>
      <c r="F231">
        <v>0</v>
      </c>
      <c r="G231">
        <v>200</v>
      </c>
      <c r="H231" t="e">
        <v>#DIV/0!</v>
      </c>
      <c r="J231">
        <v>0</v>
      </c>
      <c r="K231">
        <v>200</v>
      </c>
      <c r="L231" t="e">
        <v>#DIV/0!</v>
      </c>
    </row>
    <row r="232" spans="3:12" ht="18.75" hidden="1" customHeight="1" x14ac:dyDescent="0.4">
      <c r="C232">
        <v>40061</v>
      </c>
      <c r="D232">
        <v>1</v>
      </c>
      <c r="E232" t="s">
        <v>166</v>
      </c>
      <c r="F232">
        <v>0</v>
      </c>
      <c r="G232">
        <v>200</v>
      </c>
      <c r="H232" t="e">
        <v>#DIV/0!</v>
      </c>
      <c r="J232">
        <v>0</v>
      </c>
      <c r="K232">
        <v>200</v>
      </c>
      <c r="L232" t="e">
        <v>#DIV/0!</v>
      </c>
    </row>
    <row r="233" spans="3:12" ht="18.75" hidden="1" customHeight="1" x14ac:dyDescent="0.4">
      <c r="C233">
        <v>40062</v>
      </c>
      <c r="D233">
        <v>1</v>
      </c>
      <c r="E233" t="s">
        <v>167</v>
      </c>
      <c r="F233">
        <v>0</v>
      </c>
      <c r="G233">
        <v>200</v>
      </c>
      <c r="H233" t="e">
        <v>#DIV/0!</v>
      </c>
      <c r="J233">
        <v>0</v>
      </c>
      <c r="K233">
        <v>200</v>
      </c>
      <c r="L233" t="e">
        <v>#DIV/0!</v>
      </c>
    </row>
    <row r="234" spans="3:12" ht="18.75" hidden="1" customHeight="1" x14ac:dyDescent="0.4">
      <c r="C234">
        <v>40071</v>
      </c>
      <c r="D234">
        <v>1</v>
      </c>
      <c r="E234" t="s">
        <v>168</v>
      </c>
      <c r="F234">
        <v>0</v>
      </c>
      <c r="G234">
        <v>200</v>
      </c>
      <c r="H234" t="e">
        <v>#DIV/0!</v>
      </c>
      <c r="J234">
        <v>0</v>
      </c>
      <c r="K234">
        <v>200</v>
      </c>
      <c r="L234" t="e">
        <v>#DIV/0!</v>
      </c>
    </row>
    <row r="235" spans="3:12" ht="18.75" hidden="1" customHeight="1" x14ac:dyDescent="0.4">
      <c r="C235">
        <v>40072</v>
      </c>
      <c r="D235">
        <v>1</v>
      </c>
      <c r="E235" t="s">
        <v>169</v>
      </c>
      <c r="F235">
        <v>0</v>
      </c>
      <c r="G235">
        <v>200</v>
      </c>
      <c r="H235" t="e">
        <v>#DIV/0!</v>
      </c>
      <c r="J235">
        <v>0</v>
      </c>
      <c r="K235">
        <v>200</v>
      </c>
      <c r="L235" t="e">
        <v>#DIV/0!</v>
      </c>
    </row>
    <row r="236" spans="3:12" ht="18.75" hidden="1" customHeight="1" x14ac:dyDescent="0.4">
      <c r="C236">
        <v>40081</v>
      </c>
      <c r="D236">
        <v>1</v>
      </c>
      <c r="E236" t="s">
        <v>170</v>
      </c>
      <c r="F236">
        <v>0</v>
      </c>
      <c r="G236">
        <v>200</v>
      </c>
      <c r="H236" t="e">
        <v>#DIV/0!</v>
      </c>
      <c r="J236">
        <v>0</v>
      </c>
      <c r="K236">
        <v>200</v>
      </c>
      <c r="L236" t="e">
        <v>#DIV/0!</v>
      </c>
    </row>
    <row r="237" spans="3:12" ht="18.75" hidden="1" customHeight="1" x14ac:dyDescent="0.4">
      <c r="C237">
        <v>40082</v>
      </c>
      <c r="D237">
        <v>1</v>
      </c>
      <c r="E237" t="s">
        <v>171</v>
      </c>
      <c r="F237">
        <v>0</v>
      </c>
      <c r="G237">
        <v>200</v>
      </c>
      <c r="H237" t="e">
        <v>#DIV/0!</v>
      </c>
      <c r="J237">
        <v>0</v>
      </c>
      <c r="K237">
        <v>200</v>
      </c>
      <c r="L237" t="e">
        <v>#DIV/0!</v>
      </c>
    </row>
    <row r="238" spans="3:12" ht="18.75" hidden="1" customHeight="1" x14ac:dyDescent="0.4">
      <c r="C238">
        <v>50001</v>
      </c>
      <c r="D238">
        <v>1</v>
      </c>
      <c r="E238" t="s">
        <v>123</v>
      </c>
      <c r="F238">
        <v>20</v>
      </c>
      <c r="G238">
        <v>1105</v>
      </c>
      <c r="H238">
        <v>55.25</v>
      </c>
      <c r="J238">
        <v>20</v>
      </c>
      <c r="K238">
        <v>1105</v>
      </c>
      <c r="L238">
        <v>55.25</v>
      </c>
    </row>
    <row r="239" spans="3:12" ht="18.75" hidden="1" customHeight="1" x14ac:dyDescent="0.4">
      <c r="C239">
        <v>50001</v>
      </c>
      <c r="D239">
        <v>2</v>
      </c>
      <c r="E239" t="s">
        <v>124</v>
      </c>
      <c r="F239">
        <v>30</v>
      </c>
      <c r="G239">
        <v>2004</v>
      </c>
      <c r="H239">
        <v>66.8</v>
      </c>
      <c r="J239">
        <v>30</v>
      </c>
      <c r="K239">
        <v>2004</v>
      </c>
      <c r="L239">
        <v>66.8</v>
      </c>
    </row>
    <row r="240" spans="3:12" ht="18.75" hidden="1" customHeight="1" x14ac:dyDescent="0.4">
      <c r="C240">
        <v>50001</v>
      </c>
      <c r="D240">
        <v>3</v>
      </c>
      <c r="E240" t="s">
        <v>125</v>
      </c>
      <c r="F240">
        <v>40</v>
      </c>
      <c r="G240">
        <v>3904</v>
      </c>
      <c r="H240">
        <v>97.6</v>
      </c>
      <c r="J240">
        <v>40</v>
      </c>
      <c r="K240">
        <v>3904</v>
      </c>
      <c r="L240">
        <v>97.6</v>
      </c>
    </row>
    <row r="241" spans="2:12" ht="18.75" hidden="1" customHeight="1" x14ac:dyDescent="0.4">
      <c r="B241" t="s">
        <v>172</v>
      </c>
      <c r="C241">
        <v>50002</v>
      </c>
      <c r="D241">
        <v>1</v>
      </c>
      <c r="E241" t="s">
        <v>123</v>
      </c>
      <c r="F241">
        <v>20</v>
      </c>
      <c r="G241">
        <v>1105</v>
      </c>
      <c r="H241">
        <v>55.25</v>
      </c>
      <c r="J241">
        <v>20</v>
      </c>
      <c r="K241">
        <v>1105</v>
      </c>
      <c r="L241">
        <v>55.25</v>
      </c>
    </row>
    <row r="242" spans="2:12" ht="18.75" hidden="1" customHeight="1" x14ac:dyDescent="0.4">
      <c r="B242" t="s">
        <v>172</v>
      </c>
      <c r="C242">
        <v>50002</v>
      </c>
      <c r="D242">
        <v>2</v>
      </c>
      <c r="E242" t="s">
        <v>124</v>
      </c>
      <c r="F242">
        <v>40</v>
      </c>
      <c r="G242">
        <v>2004</v>
      </c>
      <c r="H242">
        <v>50.1</v>
      </c>
      <c r="J242">
        <v>40</v>
      </c>
      <c r="K242">
        <v>2004</v>
      </c>
      <c r="L242">
        <v>50.1</v>
      </c>
    </row>
    <row r="243" spans="2:12" ht="18.75" hidden="1" customHeight="1" x14ac:dyDescent="0.4">
      <c r="B243" t="s">
        <v>172</v>
      </c>
      <c r="C243">
        <v>50002</v>
      </c>
      <c r="D243">
        <v>3</v>
      </c>
      <c r="E243" t="s">
        <v>125</v>
      </c>
      <c r="F243">
        <v>50</v>
      </c>
      <c r="G243">
        <v>3904</v>
      </c>
      <c r="H243">
        <v>78.08</v>
      </c>
      <c r="J243">
        <v>50</v>
      </c>
      <c r="K243">
        <v>3904</v>
      </c>
      <c r="L243">
        <v>78.08</v>
      </c>
    </row>
    <row r="244" spans="2:12" ht="18.75" hidden="1" customHeight="1" x14ac:dyDescent="0.4">
      <c r="B244" t="s">
        <v>173</v>
      </c>
      <c r="C244">
        <v>50004</v>
      </c>
      <c r="D244">
        <v>1</v>
      </c>
      <c r="E244" t="s">
        <v>123</v>
      </c>
      <c r="F244">
        <v>20</v>
      </c>
      <c r="G244">
        <v>1500</v>
      </c>
      <c r="H244">
        <v>75</v>
      </c>
      <c r="J244">
        <v>20</v>
      </c>
      <c r="K244">
        <v>1500</v>
      </c>
      <c r="L244">
        <v>75</v>
      </c>
    </row>
    <row r="245" spans="2:12" ht="18.75" hidden="1" customHeight="1" x14ac:dyDescent="0.4">
      <c r="B245" t="s">
        <v>173</v>
      </c>
      <c r="C245">
        <v>50004</v>
      </c>
      <c r="D245">
        <v>2</v>
      </c>
      <c r="E245" t="s">
        <v>124</v>
      </c>
      <c r="F245">
        <v>40</v>
      </c>
      <c r="G245">
        <v>4000</v>
      </c>
      <c r="H245">
        <v>100</v>
      </c>
      <c r="J245">
        <v>40</v>
      </c>
      <c r="K245">
        <v>4000</v>
      </c>
      <c r="L245">
        <v>100</v>
      </c>
    </row>
    <row r="246" spans="2:12" ht="18.75" hidden="1" customHeight="1" x14ac:dyDescent="0.4">
      <c r="B246" t="s">
        <v>174</v>
      </c>
      <c r="C246">
        <v>50005</v>
      </c>
      <c r="D246">
        <v>1</v>
      </c>
      <c r="E246" t="s">
        <v>123</v>
      </c>
      <c r="F246">
        <v>20</v>
      </c>
      <c r="G246">
        <v>3500</v>
      </c>
      <c r="H246">
        <v>175</v>
      </c>
      <c r="J246">
        <v>20</v>
      </c>
      <c r="K246">
        <v>3500</v>
      </c>
      <c r="L246">
        <v>175</v>
      </c>
    </row>
    <row r="247" spans="2:12" ht="18.75" hidden="1" customHeight="1" x14ac:dyDescent="0.4">
      <c r="B247" t="s">
        <v>174</v>
      </c>
      <c r="C247">
        <v>50005</v>
      </c>
      <c r="D247">
        <v>2</v>
      </c>
      <c r="E247" t="s">
        <v>124</v>
      </c>
      <c r="F247">
        <v>40</v>
      </c>
      <c r="G247">
        <v>8000</v>
      </c>
      <c r="H247">
        <v>200</v>
      </c>
      <c r="J247">
        <v>40</v>
      </c>
      <c r="K247">
        <v>8000</v>
      </c>
      <c r="L247">
        <v>200</v>
      </c>
    </row>
    <row r="248" spans="2:12" ht="18.75" hidden="1" customHeight="1" x14ac:dyDescent="0.4">
      <c r="B248" t="s">
        <v>175</v>
      </c>
      <c r="C248">
        <v>50006</v>
      </c>
      <c r="D248">
        <v>1</v>
      </c>
      <c r="E248" t="s">
        <v>123</v>
      </c>
      <c r="F248">
        <v>20</v>
      </c>
      <c r="G248">
        <v>4000</v>
      </c>
      <c r="H248">
        <v>200</v>
      </c>
      <c r="J248">
        <v>20</v>
      </c>
      <c r="K248">
        <v>4000</v>
      </c>
      <c r="L248">
        <v>200</v>
      </c>
    </row>
    <row r="249" spans="2:12" ht="18.75" hidden="1" customHeight="1" x14ac:dyDescent="0.4">
      <c r="B249" t="s">
        <v>175</v>
      </c>
      <c r="C249">
        <v>50006</v>
      </c>
      <c r="D249">
        <v>2</v>
      </c>
      <c r="E249" t="s">
        <v>124</v>
      </c>
      <c r="F249">
        <v>40</v>
      </c>
      <c r="G249">
        <v>8000</v>
      </c>
      <c r="H249">
        <v>200</v>
      </c>
      <c r="J249">
        <v>40</v>
      </c>
      <c r="K249">
        <v>8000</v>
      </c>
      <c r="L249">
        <v>200</v>
      </c>
    </row>
    <row r="250" spans="2:12" ht="18.75" hidden="1" customHeight="1" x14ac:dyDescent="0.4">
      <c r="C250">
        <v>60003</v>
      </c>
      <c r="D250">
        <v>1</v>
      </c>
      <c r="E250" t="s">
        <v>176</v>
      </c>
      <c r="F250">
        <v>35</v>
      </c>
      <c r="G250">
        <v>3000</v>
      </c>
      <c r="H250">
        <v>85.714285709999999</v>
      </c>
      <c r="J250">
        <v>35</v>
      </c>
      <c r="K250">
        <v>3000</v>
      </c>
      <c r="L250">
        <v>85.714285709999999</v>
      </c>
    </row>
    <row r="251" spans="2:12" ht="18.75" hidden="1" customHeight="1" x14ac:dyDescent="0.4">
      <c r="C251">
        <v>60003</v>
      </c>
      <c r="D251">
        <v>2</v>
      </c>
      <c r="E251" t="s">
        <v>177</v>
      </c>
      <c r="F251">
        <v>40</v>
      </c>
      <c r="G251">
        <v>4000</v>
      </c>
      <c r="H251">
        <v>100</v>
      </c>
      <c r="J251">
        <v>40</v>
      </c>
      <c r="K251">
        <v>4000</v>
      </c>
      <c r="L251">
        <v>100</v>
      </c>
    </row>
    <row r="252" spans="2:12" ht="18.75" hidden="1" customHeight="1" x14ac:dyDescent="0.4">
      <c r="B252" t="s">
        <v>178</v>
      </c>
      <c r="C252">
        <v>70001</v>
      </c>
      <c r="D252">
        <v>1</v>
      </c>
      <c r="E252" t="s">
        <v>123</v>
      </c>
      <c r="F252">
        <v>20</v>
      </c>
      <c r="G252">
        <v>250</v>
      </c>
      <c r="H252">
        <v>12.5</v>
      </c>
      <c r="J252">
        <v>20</v>
      </c>
      <c r="K252">
        <v>250</v>
      </c>
      <c r="L252">
        <v>12.5</v>
      </c>
    </row>
    <row r="253" spans="2:12" ht="18.75" hidden="1" customHeight="1" x14ac:dyDescent="0.4">
      <c r="B253" t="s">
        <v>178</v>
      </c>
      <c r="C253">
        <v>70001</v>
      </c>
      <c r="D253">
        <v>2</v>
      </c>
      <c r="E253" t="s">
        <v>124</v>
      </c>
      <c r="F253">
        <v>40</v>
      </c>
      <c r="G253">
        <v>600</v>
      </c>
      <c r="H253">
        <v>15</v>
      </c>
      <c r="J253">
        <v>40</v>
      </c>
      <c r="K253">
        <v>600</v>
      </c>
      <c r="L253">
        <v>15</v>
      </c>
    </row>
    <row r="254" spans="2:12" ht="18.75" hidden="1" customHeight="1" x14ac:dyDescent="0.4">
      <c r="C254">
        <v>70002</v>
      </c>
      <c r="D254">
        <v>1</v>
      </c>
      <c r="E254" t="s">
        <v>123</v>
      </c>
      <c r="F254">
        <v>20</v>
      </c>
      <c r="G254">
        <v>250</v>
      </c>
      <c r="H254">
        <v>12.5</v>
      </c>
      <c r="J254">
        <v>20</v>
      </c>
      <c r="K254">
        <v>250</v>
      </c>
      <c r="L254">
        <v>12.5</v>
      </c>
    </row>
    <row r="255" spans="2:12" ht="18.75" hidden="1" customHeight="1" x14ac:dyDescent="0.4">
      <c r="C255">
        <v>70002</v>
      </c>
      <c r="D255">
        <v>2</v>
      </c>
      <c r="E255" t="s">
        <v>124</v>
      </c>
      <c r="F255">
        <v>40</v>
      </c>
      <c r="G255">
        <v>600</v>
      </c>
      <c r="H255">
        <v>15</v>
      </c>
      <c r="J255">
        <v>40</v>
      </c>
      <c r="K255">
        <v>600</v>
      </c>
      <c r="L255">
        <v>15</v>
      </c>
    </row>
    <row r="256" spans="2:12" ht="18.75" hidden="1" customHeight="1" x14ac:dyDescent="0.4">
      <c r="C256">
        <v>70003</v>
      </c>
      <c r="D256">
        <v>1</v>
      </c>
      <c r="E256" t="s">
        <v>123</v>
      </c>
      <c r="F256">
        <v>20</v>
      </c>
      <c r="G256">
        <v>250</v>
      </c>
      <c r="H256">
        <v>12.5</v>
      </c>
      <c r="J256">
        <v>20</v>
      </c>
      <c r="K256">
        <v>250</v>
      </c>
      <c r="L256">
        <v>12.5</v>
      </c>
    </row>
    <row r="257" spans="3:12" ht="18.75" hidden="1" customHeight="1" x14ac:dyDescent="0.4">
      <c r="C257">
        <v>70003</v>
      </c>
      <c r="D257">
        <v>2</v>
      </c>
      <c r="E257" t="s">
        <v>124</v>
      </c>
      <c r="F257">
        <v>40</v>
      </c>
      <c r="G257">
        <v>600</v>
      </c>
      <c r="H257">
        <v>15</v>
      </c>
      <c r="J257">
        <v>40</v>
      </c>
      <c r="K257">
        <v>600</v>
      </c>
      <c r="L257">
        <v>15</v>
      </c>
    </row>
    <row r="258" spans="3:12" ht="18.75" hidden="1" customHeight="1" x14ac:dyDescent="0.4">
      <c r="C258">
        <v>70004</v>
      </c>
      <c r="D258">
        <v>1</v>
      </c>
      <c r="E258" t="s">
        <v>123</v>
      </c>
      <c r="F258">
        <v>20</v>
      </c>
      <c r="G258">
        <v>200</v>
      </c>
      <c r="H258">
        <v>10</v>
      </c>
      <c r="J258">
        <v>20</v>
      </c>
      <c r="K258">
        <v>200</v>
      </c>
      <c r="L258">
        <v>10</v>
      </c>
    </row>
    <row r="259" spans="3:12" ht="18.75" hidden="1" customHeight="1" x14ac:dyDescent="0.4">
      <c r="C259">
        <v>70004</v>
      </c>
      <c r="D259">
        <v>2</v>
      </c>
      <c r="E259" t="s">
        <v>124</v>
      </c>
      <c r="F259">
        <v>40</v>
      </c>
      <c r="G259">
        <v>500</v>
      </c>
      <c r="H259">
        <v>12.5</v>
      </c>
      <c r="J259">
        <v>40</v>
      </c>
      <c r="K259">
        <v>500</v>
      </c>
      <c r="L259">
        <v>12.5</v>
      </c>
    </row>
    <row r="260" spans="3:12" ht="18.75" hidden="1" customHeight="1" x14ac:dyDescent="0.4">
      <c r="C260">
        <v>70005</v>
      </c>
      <c r="D260">
        <v>1</v>
      </c>
      <c r="E260" t="s">
        <v>123</v>
      </c>
      <c r="F260">
        <v>20</v>
      </c>
      <c r="G260">
        <v>200</v>
      </c>
      <c r="H260">
        <v>10</v>
      </c>
      <c r="J260">
        <v>20</v>
      </c>
      <c r="K260">
        <v>200</v>
      </c>
      <c r="L260">
        <v>10</v>
      </c>
    </row>
    <row r="261" spans="3:12" ht="18.75" hidden="1" customHeight="1" x14ac:dyDescent="0.4">
      <c r="C261">
        <v>70005</v>
      </c>
      <c r="D261">
        <v>2</v>
      </c>
      <c r="E261" t="s">
        <v>124</v>
      </c>
      <c r="F261">
        <v>40</v>
      </c>
      <c r="G261">
        <v>500</v>
      </c>
      <c r="H261">
        <v>12.5</v>
      </c>
      <c r="J261">
        <v>40</v>
      </c>
      <c r="K261">
        <v>500</v>
      </c>
      <c r="L261">
        <v>12.5</v>
      </c>
    </row>
    <row r="262" spans="3:12" ht="18.75" hidden="1" customHeight="1" x14ac:dyDescent="0.4">
      <c r="C262">
        <v>70006</v>
      </c>
      <c r="D262">
        <v>1</v>
      </c>
      <c r="E262" t="s">
        <v>123</v>
      </c>
      <c r="F262">
        <v>20</v>
      </c>
      <c r="G262">
        <v>200</v>
      </c>
      <c r="H262">
        <v>10</v>
      </c>
      <c r="J262">
        <v>20</v>
      </c>
      <c r="K262">
        <v>200</v>
      </c>
      <c r="L262">
        <v>10</v>
      </c>
    </row>
    <row r="263" spans="3:12" ht="18.75" hidden="1" customHeight="1" x14ac:dyDescent="0.4">
      <c r="C263">
        <v>70006</v>
      </c>
      <c r="D263">
        <v>2</v>
      </c>
      <c r="E263" t="s">
        <v>124</v>
      </c>
      <c r="F263">
        <v>40</v>
      </c>
      <c r="G263">
        <v>500</v>
      </c>
      <c r="H263">
        <v>12.5</v>
      </c>
      <c r="J263">
        <v>40</v>
      </c>
      <c r="K263">
        <v>500</v>
      </c>
      <c r="L263">
        <v>12.5</v>
      </c>
    </row>
    <row r="264" spans="3:12" ht="18.75" hidden="1" customHeight="1" x14ac:dyDescent="0.4">
      <c r="C264">
        <v>70007</v>
      </c>
      <c r="D264">
        <v>1</v>
      </c>
      <c r="E264" t="s">
        <v>123</v>
      </c>
      <c r="F264">
        <v>20</v>
      </c>
      <c r="G264">
        <v>200</v>
      </c>
      <c r="H264">
        <v>10</v>
      </c>
      <c r="J264">
        <v>20</v>
      </c>
      <c r="K264">
        <v>200</v>
      </c>
      <c r="L264">
        <v>10</v>
      </c>
    </row>
    <row r="265" spans="3:12" ht="18.75" hidden="1" customHeight="1" x14ac:dyDescent="0.4">
      <c r="C265">
        <v>70007</v>
      </c>
      <c r="D265">
        <v>2</v>
      </c>
      <c r="E265" t="s">
        <v>124</v>
      </c>
      <c r="F265">
        <v>40</v>
      </c>
      <c r="G265">
        <v>500</v>
      </c>
      <c r="H265">
        <v>12.5</v>
      </c>
      <c r="J265">
        <v>40</v>
      </c>
      <c r="K265">
        <v>500</v>
      </c>
      <c r="L265">
        <v>12.5</v>
      </c>
    </row>
    <row r="266" spans="3:12" ht="18.75" hidden="1" customHeight="1" x14ac:dyDescent="0.4">
      <c r="C266">
        <v>70008</v>
      </c>
      <c r="D266">
        <v>1</v>
      </c>
      <c r="E266" t="s">
        <v>123</v>
      </c>
      <c r="F266">
        <v>20</v>
      </c>
      <c r="G266">
        <v>200</v>
      </c>
      <c r="H266">
        <v>10</v>
      </c>
      <c r="J266">
        <v>20</v>
      </c>
      <c r="K266">
        <v>200</v>
      </c>
      <c r="L266">
        <v>10</v>
      </c>
    </row>
    <row r="267" spans="3:12" ht="18.75" hidden="1" customHeight="1" x14ac:dyDescent="0.4">
      <c r="C267">
        <v>70008</v>
      </c>
      <c r="D267">
        <v>2</v>
      </c>
      <c r="E267" t="s">
        <v>124</v>
      </c>
      <c r="F267">
        <v>40</v>
      </c>
      <c r="G267">
        <v>500</v>
      </c>
      <c r="H267">
        <v>12.5</v>
      </c>
      <c r="J267">
        <v>40</v>
      </c>
      <c r="K267">
        <v>500</v>
      </c>
      <c r="L267">
        <v>12.5</v>
      </c>
    </row>
    <row r="268" spans="3:12" ht="18.75" hidden="1" customHeight="1" x14ac:dyDescent="0.4">
      <c r="C268">
        <v>80001</v>
      </c>
      <c r="D268">
        <v>1</v>
      </c>
      <c r="E268" t="s">
        <v>125</v>
      </c>
      <c r="F268">
        <v>50</v>
      </c>
      <c r="G268">
        <v>500</v>
      </c>
      <c r="H268">
        <v>10</v>
      </c>
      <c r="J268">
        <v>50</v>
      </c>
      <c r="K268">
        <v>500</v>
      </c>
      <c r="L268">
        <v>10</v>
      </c>
    </row>
  </sheetData>
  <autoFilter ref="B1:L269">
    <filterColumn colId="1">
      <filters blank="1">
        <filter val="1"/>
        <filter val="10"/>
        <filter val="11"/>
        <filter val="12"/>
        <filter val="13"/>
        <filter val="14"/>
        <filter val="15"/>
        <filter val="16"/>
        <filter val="17"/>
        <filter val="2"/>
        <filter val="3"/>
        <filter val="4"/>
        <filter val="5"/>
        <filter val="6"/>
        <filter val="7"/>
        <filter val="8"/>
        <filter val="9"/>
      </filters>
    </filterColumn>
    <sortState ref="B2:L269">
      <sortCondition ref="C1:C269"/>
    </sortState>
  </autoFilter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8.75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3</v>
      </c>
    </row>
    <row r="4" spans="1:1" x14ac:dyDescent="0.4">
      <c r="A4">
        <v>4</v>
      </c>
    </row>
    <row r="5" spans="1:1" x14ac:dyDescent="0.4">
      <c r="A5">
        <v>5</v>
      </c>
    </row>
    <row r="6" spans="1:1" x14ac:dyDescent="0.4">
      <c r="A6">
        <v>6</v>
      </c>
    </row>
    <row r="7" spans="1:1" x14ac:dyDescent="0.4">
      <c r="A7">
        <v>7</v>
      </c>
    </row>
    <row r="8" spans="1:1" x14ac:dyDescent="0.4">
      <c r="A8">
        <v>8</v>
      </c>
    </row>
    <row r="9" spans="1:1" x14ac:dyDescent="0.4">
      <c r="A9">
        <v>9</v>
      </c>
    </row>
    <row r="10" spans="1:1" x14ac:dyDescent="0.4">
      <c r="A10">
        <v>10</v>
      </c>
    </row>
    <row r="11" spans="1:1" x14ac:dyDescent="0.4">
      <c r="A11">
        <v>11</v>
      </c>
    </row>
    <row r="12" spans="1:1" x14ac:dyDescent="0.4">
      <c r="A12">
        <v>12</v>
      </c>
    </row>
    <row r="13" spans="1:1" x14ac:dyDescent="0.4">
      <c r="A13">
        <v>13</v>
      </c>
    </row>
    <row r="14" spans="1:1" x14ac:dyDescent="0.4">
      <c r="A14">
        <v>14</v>
      </c>
    </row>
    <row r="15" spans="1:1" x14ac:dyDescent="0.4">
      <c r="A15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moba2</dc:creator>
  <cp:lastModifiedBy>佐藤翔太</cp:lastModifiedBy>
  <dcterms:created xsi:type="dcterms:W3CDTF">2016-07-26T05:43:40Z</dcterms:created>
  <dcterms:modified xsi:type="dcterms:W3CDTF">2016-07-27T02:26:21Z</dcterms:modified>
</cp:coreProperties>
</file>