
<file path=[Content_Types].xml><?xml version="1.0" encoding="utf-8"?>
<Types xmlns="http://schemas.openxmlformats.org/package/2006/content-types"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3.xml" ContentType="application/vnd.openxmlformats-officedocument.drawingml.chart+xml"/>
  <Default Extension="jpeg" ContentType="image/jpe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charts/chart1.xml" ContentType="application/vnd.openxmlformats-officedocument.drawingml.chart+xml"/>
  <Default Extension="rels" ContentType="application/vnd.openxmlformats-package.relationships+xml"/>
  <Override PartName="/xl/drawings/drawing1.xml" ContentType="application/vnd.openxmlformats-officedocument.drawing+xml"/>
  <Override PartName="/xl/charts/chart2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19320" windowWidth="25420" windowHeight="15340" tabRatio="500" activeTab="1"/>
  </bookViews>
  <sheets>
    <sheet name="ycsb" sheetId="1" r:id="rId1"/>
    <sheet name="ycsb-machin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B20" i="1"/>
  <c r="C31"/>
  <c r="D31"/>
  <c r="C30"/>
  <c r="D30"/>
  <c r="C29"/>
  <c r="D29"/>
  <c r="C28"/>
  <c r="D28"/>
  <c r="C27"/>
  <c r="D27"/>
  <c r="C26"/>
  <c r="D26"/>
  <c r="C25"/>
  <c r="D25"/>
  <c r="C24"/>
  <c r="D24"/>
  <c r="B16"/>
  <c r="B17"/>
  <c r="B18"/>
  <c r="B19"/>
  <c r="B15"/>
  <c r="A36" i="2"/>
  <c r="D6"/>
  <c r="D5"/>
  <c r="D4"/>
</calcChain>
</file>

<file path=xl/sharedStrings.xml><?xml version="1.0" encoding="utf-8"?>
<sst xmlns="http://schemas.openxmlformats.org/spreadsheetml/2006/main" count="15" uniqueCount="14">
  <si>
    <t>node</t>
    <phoneticPr fontId="1"/>
  </si>
  <si>
    <t>B/10</t>
    <phoneticPr fontId="1"/>
  </si>
  <si>
    <t>node=120</t>
    <phoneticPr fontId="1"/>
  </si>
  <si>
    <t>qps</t>
    <phoneticPr fontId="1"/>
  </si>
  <si>
    <t>qps</t>
    <phoneticPr fontId="1"/>
  </si>
  <si>
    <t>byte/10s</t>
    <phoneticPr fontId="1"/>
  </si>
  <si>
    <t>Mbit/s</t>
    <phoneticPr fontId="1"/>
  </si>
  <si>
    <t>qps=1000</t>
    <phoneticPr fontId="1"/>
  </si>
  <si>
    <t>*(n-1)/n</t>
    <phoneticPr fontId="1"/>
  </si>
  <si>
    <t>Mbps</t>
    <phoneticPr fontId="1"/>
  </si>
  <si>
    <t>qps=5000</t>
    <phoneticPr fontId="1"/>
  </si>
  <si>
    <t>node=120</t>
    <phoneticPr fontId="1"/>
  </si>
  <si>
    <t>machine</t>
    <phoneticPr fontId="1"/>
  </si>
  <si>
    <t>traffic(byte/10s)</t>
    <phoneticPr fontId="1"/>
  </si>
</sst>
</file>

<file path=xl/styles.xml><?xml version="1.0" encoding="utf-8"?>
<styleSheet xmlns="http://schemas.openxmlformats.org/spreadsheetml/2006/main">
  <fonts count="2">
    <font>
      <sz val="11"/>
      <name val="ＭＳ Ｐゴシック"/>
      <charset val="128"/>
    </font>
    <font>
      <sz val="6"/>
      <name val="ＭＳ Ｐゴシック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Eq val="1"/>
            <c:trendlineLbl>
              <c:numFmt formatCode="General" sourceLinked="0"/>
            </c:trendlineLbl>
          </c:trendline>
          <c:xVal>
            <c:numRef>
              <c:f>ycsb!$A$15:$A$20</c:f>
              <c:numCache>
                <c:formatCode>General</c:formatCode>
                <c:ptCount val="6"/>
                <c:pt idx="0">
                  <c:v>500.0</c:v>
                </c:pt>
                <c:pt idx="1">
                  <c:v>1000.0</c:v>
                </c:pt>
                <c:pt idx="2">
                  <c:v>2000.0</c:v>
                </c:pt>
                <c:pt idx="3">
                  <c:v>3000.0</c:v>
                </c:pt>
                <c:pt idx="4">
                  <c:v>4000.0</c:v>
                </c:pt>
                <c:pt idx="5">
                  <c:v>5000.0</c:v>
                </c:pt>
              </c:numCache>
            </c:numRef>
          </c:xVal>
          <c:yVal>
            <c:numRef>
              <c:f>ycsb!$B$15:$B$20</c:f>
              <c:numCache>
                <c:formatCode>General</c:formatCode>
                <c:ptCount val="6"/>
                <c:pt idx="0">
                  <c:v>4.276048E6</c:v>
                </c:pt>
                <c:pt idx="1">
                  <c:v>8.4592832E6</c:v>
                </c:pt>
                <c:pt idx="2">
                  <c:v>1.68778192E7</c:v>
                </c:pt>
                <c:pt idx="3">
                  <c:v>2.54052936E7</c:v>
                </c:pt>
                <c:pt idx="4">
                  <c:v>3.46131496E7</c:v>
                </c:pt>
                <c:pt idx="5">
                  <c:v>4.35574904E7</c:v>
                </c:pt>
              </c:numCache>
            </c:numRef>
          </c:yVal>
        </c:ser>
        <c:axId val="613267800"/>
        <c:axId val="613275448"/>
      </c:scatterChart>
      <c:valAx>
        <c:axId val="613267800"/>
        <c:scaling>
          <c:orientation val="minMax"/>
        </c:scaling>
        <c:axPos val="b"/>
        <c:numFmt formatCode="General" sourceLinked="1"/>
        <c:tickLblPos val="nextTo"/>
        <c:crossAx val="613275448"/>
        <c:crosses val="autoZero"/>
        <c:crossBetween val="midCat"/>
      </c:valAx>
      <c:valAx>
        <c:axId val="613275448"/>
        <c:scaling>
          <c:orientation val="minMax"/>
        </c:scaling>
        <c:axPos val="l"/>
        <c:majorGridlines/>
        <c:numFmt formatCode="General" sourceLinked="1"/>
        <c:tickLblPos val="nextTo"/>
        <c:crossAx val="61326780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ycsb!$A$35:$A$42</c:f>
              <c:numCache>
                <c:formatCode>General</c:formatCode>
                <c:ptCount val="8"/>
                <c:pt idx="0">
                  <c:v>5.0</c:v>
                </c:pt>
                <c:pt idx="1">
                  <c:v>10.0</c:v>
                </c:pt>
                <c:pt idx="2">
                  <c:v>20.0</c:v>
                </c:pt>
                <c:pt idx="3">
                  <c:v>30.0</c:v>
                </c:pt>
                <c:pt idx="4">
                  <c:v>60.0</c:v>
                </c:pt>
                <c:pt idx="5">
                  <c:v>120.0</c:v>
                </c:pt>
                <c:pt idx="6">
                  <c:v>150.0</c:v>
                </c:pt>
                <c:pt idx="7">
                  <c:v>180.0</c:v>
                </c:pt>
              </c:numCache>
            </c:numRef>
          </c:xVal>
          <c:yVal>
            <c:numRef>
              <c:f>ycsb!$B$35:$B$42</c:f>
              <c:numCache>
                <c:formatCode>General</c:formatCode>
                <c:ptCount val="8"/>
                <c:pt idx="0">
                  <c:v>6.85335552E6</c:v>
                </c:pt>
                <c:pt idx="1">
                  <c:v>7.54403688E6</c:v>
                </c:pt>
                <c:pt idx="2">
                  <c:v>8.39293688E6</c:v>
                </c:pt>
                <c:pt idx="3">
                  <c:v>8.09209504E6</c:v>
                </c:pt>
                <c:pt idx="4">
                  <c:v>8.33141910666667E6</c:v>
                </c:pt>
                <c:pt idx="5">
                  <c:v>8.38878917333333E6</c:v>
                </c:pt>
                <c:pt idx="6">
                  <c:v>8.419198512E6</c:v>
                </c:pt>
                <c:pt idx="7">
                  <c:v>8.68576497333333E6</c:v>
                </c:pt>
              </c:numCache>
            </c:numRef>
          </c:yVal>
        </c:ser>
        <c:axId val="613371928"/>
        <c:axId val="613375032"/>
      </c:scatterChart>
      <c:valAx>
        <c:axId val="613371928"/>
        <c:scaling>
          <c:orientation val="minMax"/>
        </c:scaling>
        <c:axPos val="b"/>
        <c:numFmt formatCode="General" sourceLinked="1"/>
        <c:tickLblPos val="nextTo"/>
        <c:crossAx val="613375032"/>
        <c:crosses val="autoZero"/>
        <c:crossBetween val="midCat"/>
      </c:valAx>
      <c:valAx>
        <c:axId val="613375032"/>
        <c:scaling>
          <c:orientation val="minMax"/>
        </c:scaling>
        <c:axPos val="l"/>
        <c:majorGridlines/>
        <c:numFmt formatCode="General" sourceLinked="1"/>
        <c:tickLblPos val="nextTo"/>
        <c:crossAx val="613371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984" l="0.787" r="0.787" t="0.984" header="0.512" footer="0.51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ja-JP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'ycsb-machin'!$A$13:$A$15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</c:numCache>
            </c:numRef>
          </c:xVal>
          <c:yVal>
            <c:numRef>
              <c:f>'ycsb-machin'!$B$13:$B$15</c:f>
              <c:numCache>
                <c:formatCode>General</c:formatCode>
                <c:ptCount val="3"/>
                <c:pt idx="0">
                  <c:v>4.23189104E7</c:v>
                </c:pt>
                <c:pt idx="1">
                  <c:v>4.26793664E7</c:v>
                </c:pt>
                <c:pt idx="2">
                  <c:v>4.35574904E7</c:v>
                </c:pt>
              </c:numCache>
            </c:numRef>
          </c:yVal>
        </c:ser>
        <c:axId val="637552104"/>
        <c:axId val="637555208"/>
      </c:scatterChart>
      <c:valAx>
        <c:axId val="637552104"/>
        <c:scaling>
          <c:orientation val="minMax"/>
          <c:max val="5.5"/>
          <c:min val="2.5"/>
        </c:scaling>
        <c:axPos val="b"/>
        <c:numFmt formatCode="General" sourceLinked="1"/>
        <c:tickLblPos val="nextTo"/>
        <c:crossAx val="637555208"/>
        <c:crosses val="autoZero"/>
        <c:crossBetween val="midCat"/>
      </c:valAx>
      <c:valAx>
        <c:axId val="637555208"/>
        <c:scaling>
          <c:orientation val="minMax"/>
          <c:min val="0.0"/>
        </c:scaling>
        <c:axPos val="l"/>
        <c:majorGridlines/>
        <c:numFmt formatCode="General" sourceLinked="1"/>
        <c:tickLblPos val="nextTo"/>
        <c:crossAx val="63755210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984" l="0.787" r="0.787" t="0.984" header="0.512" footer="0.51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762000</xdr:colOff>
      <xdr:row>2</xdr:row>
      <xdr:rowOff>203200</xdr:rowOff>
    </xdr:from>
    <xdr:to>
      <xdr:col>8</xdr:col>
      <xdr:colOff>444500</xdr:colOff>
      <xdr:row>15</xdr:row>
      <xdr:rowOff>139700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533400</xdr:colOff>
      <xdr:row>26</xdr:row>
      <xdr:rowOff>165100</xdr:rowOff>
    </xdr:from>
    <xdr:to>
      <xdr:col>9</xdr:col>
      <xdr:colOff>215900</xdr:colOff>
      <xdr:row>39</xdr:row>
      <xdr:rowOff>101600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18</xdr:row>
      <xdr:rowOff>165100</xdr:rowOff>
    </xdr:from>
    <xdr:to>
      <xdr:col>5</xdr:col>
      <xdr:colOff>241300</xdr:colOff>
      <xdr:row>31</xdr:row>
      <xdr:rowOff>101600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42"/>
  <sheetViews>
    <sheetView workbookViewId="0">
      <selection activeCell="B20" sqref="B20"/>
    </sheetView>
  </sheetViews>
  <sheetFormatPr baseColWidth="12" defaultRowHeight="17"/>
  <sheetData>
    <row r="1" spans="1:4">
      <c r="A1" t="s">
        <v>3</v>
      </c>
      <c r="B1" t="s">
        <v>5</v>
      </c>
    </row>
    <row r="2" spans="1:4">
      <c r="A2">
        <v>500</v>
      </c>
      <c r="B2">
        <v>5345060</v>
      </c>
      <c r="D2" t="s">
        <v>2</v>
      </c>
    </row>
    <row r="3" spans="1:4">
      <c r="A3">
        <v>1000</v>
      </c>
      <c r="B3">
        <v>10574104</v>
      </c>
    </row>
    <row r="4" spans="1:4">
      <c r="A4">
        <v>2000</v>
      </c>
      <c r="B4">
        <v>21097274</v>
      </c>
    </row>
    <row r="5" spans="1:4">
      <c r="A5">
        <v>3000</v>
      </c>
      <c r="B5">
        <v>31756617</v>
      </c>
    </row>
    <row r="6" spans="1:4">
      <c r="A6">
        <v>4000</v>
      </c>
      <c r="B6">
        <v>43266437</v>
      </c>
    </row>
    <row r="7" spans="1:4">
      <c r="A7">
        <v>5000</v>
      </c>
      <c r="B7">
        <v>54446863</v>
      </c>
    </row>
    <row r="14" spans="1:4">
      <c r="A14" t="s">
        <v>4</v>
      </c>
      <c r="B14" t="s">
        <v>6</v>
      </c>
    </row>
    <row r="15" spans="1:4">
      <c r="A15">
        <v>500</v>
      </c>
      <c r="B15">
        <f t="shared" ref="B15:B19" si="0">B2*8/10</f>
        <v>4276048</v>
      </c>
    </row>
    <row r="16" spans="1:4">
      <c r="A16">
        <v>1000</v>
      </c>
      <c r="B16">
        <f t="shared" si="0"/>
        <v>8459283.1999999993</v>
      </c>
    </row>
    <row r="17" spans="1:4">
      <c r="A17">
        <v>2000</v>
      </c>
      <c r="B17">
        <f t="shared" si="0"/>
        <v>16877819.199999999</v>
      </c>
    </row>
    <row r="18" spans="1:4">
      <c r="A18">
        <v>3000</v>
      </c>
      <c r="B18">
        <f t="shared" si="0"/>
        <v>25405293.600000001</v>
      </c>
    </row>
    <row r="19" spans="1:4">
      <c r="A19">
        <v>4000</v>
      </c>
      <c r="B19">
        <f t="shared" si="0"/>
        <v>34613149.600000001</v>
      </c>
    </row>
    <row r="20" spans="1:4">
      <c r="A20">
        <v>5000</v>
      </c>
      <c r="B20">
        <f>B7*8/10</f>
        <v>43557490.399999999</v>
      </c>
    </row>
    <row r="21" spans="1:4">
      <c r="A21" t="s">
        <v>0</v>
      </c>
      <c r="B21" t="s">
        <v>1</v>
      </c>
      <c r="C21" t="s">
        <v>8</v>
      </c>
      <c r="D21" t="s">
        <v>9</v>
      </c>
    </row>
    <row r="22" spans="1:4">
      <c r="A22" t="s">
        <v>7</v>
      </c>
    </row>
    <row r="24" spans="1:4">
      <c r="A24">
        <v>5</v>
      </c>
      <c r="B24">
        <v>10708368</v>
      </c>
      <c r="C24">
        <f t="shared" ref="C24:C31" si="1">B24/A24*(A24-1)</f>
        <v>8566694.4000000004</v>
      </c>
      <c r="D24">
        <f t="shared" ref="D24:D31" si="2">C24/5*4</f>
        <v>6853355.5200000005</v>
      </c>
    </row>
    <row r="25" spans="1:4">
      <c r="A25">
        <v>10</v>
      </c>
      <c r="B25">
        <v>10477829</v>
      </c>
      <c r="C25">
        <f t="shared" si="1"/>
        <v>9430046.0999999996</v>
      </c>
      <c r="D25">
        <f t="shared" si="2"/>
        <v>7544036.8799999999</v>
      </c>
    </row>
    <row r="26" spans="1:4">
      <c r="A26">
        <v>20</v>
      </c>
      <c r="B26">
        <v>11043338</v>
      </c>
      <c r="C26">
        <f t="shared" si="1"/>
        <v>10491171.1</v>
      </c>
      <c r="D26">
        <f t="shared" si="2"/>
        <v>8392936.879999999</v>
      </c>
    </row>
    <row r="27" spans="1:4">
      <c r="A27">
        <v>30</v>
      </c>
      <c r="B27">
        <v>10463916</v>
      </c>
      <c r="C27">
        <f t="shared" si="1"/>
        <v>10115118.800000001</v>
      </c>
      <c r="D27">
        <f t="shared" si="2"/>
        <v>8092095.040000001</v>
      </c>
    </row>
    <row r="28" spans="1:4">
      <c r="A28">
        <v>60</v>
      </c>
      <c r="B28">
        <v>10590787</v>
      </c>
      <c r="C28">
        <f t="shared" si="1"/>
        <v>10414273.883333333</v>
      </c>
      <c r="D28">
        <f t="shared" si="2"/>
        <v>8331419.1066666665</v>
      </c>
    </row>
    <row r="29" spans="1:4">
      <c r="A29">
        <v>120</v>
      </c>
      <c r="B29">
        <v>10574104</v>
      </c>
      <c r="C29">
        <f t="shared" si="1"/>
        <v>10485986.466666667</v>
      </c>
      <c r="D29">
        <f t="shared" si="2"/>
        <v>8388789.1733333338</v>
      </c>
    </row>
    <row r="30" spans="1:4">
      <c r="A30">
        <v>150</v>
      </c>
      <c r="B30">
        <v>10594629</v>
      </c>
      <c r="C30">
        <f t="shared" si="1"/>
        <v>10523998.140000001</v>
      </c>
      <c r="D30">
        <f t="shared" si="2"/>
        <v>8419198.5120000001</v>
      </c>
    </row>
    <row r="31" spans="1:4">
      <c r="A31">
        <v>180</v>
      </c>
      <c r="B31">
        <v>10917861</v>
      </c>
      <c r="C31">
        <f t="shared" si="1"/>
        <v>10857206.216666667</v>
      </c>
      <c r="D31">
        <f t="shared" si="2"/>
        <v>8685764.9733333327</v>
      </c>
    </row>
    <row r="35" spans="1:2">
      <c r="A35">
        <v>5</v>
      </c>
      <c r="B35">
        <v>6853355.5199999996</v>
      </c>
    </row>
    <row r="36" spans="1:2">
      <c r="A36">
        <v>10</v>
      </c>
      <c r="B36">
        <v>7544036.8799999999</v>
      </c>
    </row>
    <row r="37" spans="1:2">
      <c r="A37">
        <v>20</v>
      </c>
      <c r="B37">
        <v>8392936.879999999</v>
      </c>
    </row>
    <row r="38" spans="1:2">
      <c r="A38">
        <v>30</v>
      </c>
      <c r="B38">
        <v>8092095.040000001</v>
      </c>
    </row>
    <row r="39" spans="1:2">
      <c r="A39">
        <v>60</v>
      </c>
      <c r="B39">
        <v>8331419.1066666665</v>
      </c>
    </row>
    <row r="40" spans="1:2">
      <c r="A40">
        <v>120</v>
      </c>
      <c r="B40">
        <v>8388789.1733333338</v>
      </c>
    </row>
    <row r="41" spans="1:2">
      <c r="A41">
        <v>150</v>
      </c>
      <c r="B41">
        <v>8419198.5120000001</v>
      </c>
    </row>
    <row r="42" spans="1:2">
      <c r="A42">
        <v>180</v>
      </c>
      <c r="B42">
        <v>8685764.9733333327</v>
      </c>
    </row>
  </sheetData>
  <phoneticPr fontId="1"/>
  <pageMargins left="0.78700000000000003" right="0.78700000000000003" top="0.98399999999999999" bottom="0.98399999999999999" header="0.51200000000000001" footer="0.51200000000000001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36"/>
  <sheetViews>
    <sheetView tabSelected="1" view="pageLayout" workbookViewId="0">
      <selection activeCell="A37" sqref="A37"/>
    </sheetView>
  </sheetViews>
  <sheetFormatPr baseColWidth="12" defaultRowHeight="17"/>
  <sheetData>
    <row r="1" spans="1:4">
      <c r="A1" t="s">
        <v>10</v>
      </c>
      <c r="B1" t="s">
        <v>11</v>
      </c>
    </row>
    <row r="3" spans="1:4">
      <c r="A3" t="s">
        <v>12</v>
      </c>
      <c r="C3" t="s">
        <v>13</v>
      </c>
      <c r="D3" t="s">
        <v>9</v>
      </c>
    </row>
    <row r="4" spans="1:4">
      <c r="A4">
        <v>3</v>
      </c>
      <c r="C4">
        <v>52898638</v>
      </c>
      <c r="D4">
        <f>C4*4/5</f>
        <v>42318910.399999999</v>
      </c>
    </row>
    <row r="5" spans="1:4">
      <c r="A5">
        <v>4</v>
      </c>
      <c r="C5">
        <v>53349208</v>
      </c>
      <c r="D5">
        <f>C5*4/5</f>
        <v>42679366.399999999</v>
      </c>
    </row>
    <row r="6" spans="1:4">
      <c r="A6">
        <v>5</v>
      </c>
      <c r="C6">
        <v>54446863</v>
      </c>
      <c r="D6">
        <f>C6*4/5</f>
        <v>43557490.399999999</v>
      </c>
    </row>
    <row r="13" spans="1:4">
      <c r="A13">
        <v>3</v>
      </c>
      <c r="B13">
        <v>42318910.399999999</v>
      </c>
    </row>
    <row r="14" spans="1:4">
      <c r="A14">
        <v>4</v>
      </c>
      <c r="B14">
        <v>42679366.399999999</v>
      </c>
    </row>
    <row r="15" spans="1:4">
      <c r="A15">
        <v>5</v>
      </c>
      <c r="B15">
        <v>43557490.399999999</v>
      </c>
    </row>
    <row r="36" spans="1:1">
      <c r="A36">
        <f>1.3/42.3</f>
        <v>3.0732860520094565E-2</v>
      </c>
    </row>
  </sheetData>
  <phoneticPr fontId="1"/>
  <pageMargins left="0.78700000000000003" right="0.78700000000000003" top="0.98399999999999999" bottom="0.98399999999999999" header="0.51200000000000001" footer="0.51200000000000001"/>
  <pageSetup paperSize="0"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ycsb</vt:lpstr>
      <vt:lpstr>ycsb-machin</vt:lpstr>
    </vt:vector>
  </TitlesOfParts>
  <Company>首藤研究室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okudera shohei</dc:creator>
  <cp:lastModifiedBy>okudera shohei</cp:lastModifiedBy>
  <dcterms:created xsi:type="dcterms:W3CDTF">2011-01-27T03:22:38Z</dcterms:created>
  <dcterms:modified xsi:type="dcterms:W3CDTF">2011-02-09T11:20:37Z</dcterms:modified>
</cp:coreProperties>
</file>