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xmlns:r="http://schemas.openxmlformats.org/officeDocument/2006/relationships" name="MSD請求書-001" sheetId="1" state="visible" r:id="rId1"/>
    <sheet xmlns:r="http://schemas.openxmlformats.org/officeDocument/2006/relationships" name="202003_4000A1190381_井上ゆかり" sheetId="2" state="visible" r:id="rId2"/>
    <sheet xmlns:r="http://schemas.openxmlformats.org/officeDocument/2006/relationships" name="202003_4000A1230394_水木香奈実" sheetId="3" state="visible" r:id="rId3"/>
    <sheet xmlns:r="http://schemas.openxmlformats.org/officeDocument/2006/relationships" name="202003_4000A1230394_石橋翔太" sheetId="4" state="visible" r:id="rId4"/>
    <sheet xmlns:r="http://schemas.openxmlformats.org/officeDocument/2006/relationships" name="202003_4000A1230394_呉瓊" sheetId="5" state="visible" r:id="rId5"/>
  </sheets>
  <definedNames>
    <definedName localSheetId="0" name="_xlnm.Print_Area">'MSD請求書-001'!$A$1:$H$38</definedName>
  </definedNames>
  <calcPr calcId="181029" fullCalcOnLoad="1"/>
</workbook>
</file>

<file path=xl/styles.xml><?xml version="1.0" encoding="utf-8"?>
<styleSheet xmlns="http://schemas.openxmlformats.org/spreadsheetml/2006/main">
  <numFmts count="4">
    <numFmt formatCode="#,##0;&quot;▲&quot;#,##0;#" numFmtId="164"/>
    <numFmt formatCode="#,##0_);[Red]\(#,##0\)" numFmtId="165"/>
    <numFmt formatCode="#,##0_ " numFmtId="166"/>
    <numFmt formatCode="&quot;¥&quot;#,##0;&quot;¥&quot;\-#,##0" numFmtId="167"/>
  </numFmts>
  <fonts count="23">
    <font>
      <name val="ＭＳ Ｐゴシック"/>
      <charset val="128"/>
      <family val="3"/>
      <sz val="11"/>
    </font>
    <font>
      <name val="ＭＳ Ｐゴシック"/>
      <charset val="128"/>
      <family val="3"/>
      <sz val="11"/>
    </font>
    <font>
      <name val="ＭＳ Ｐゴシック"/>
      <charset val="128"/>
      <family val="3"/>
      <sz val="6"/>
    </font>
    <font>
      <name val="Yu Gothic"/>
      <charset val="128"/>
      <family val="3"/>
      <color theme="0"/>
      <sz val="11"/>
      <scheme val="minor"/>
    </font>
    <font>
      <name val="メイリオ"/>
      <charset val="128"/>
      <family val="3"/>
      <sz val="20"/>
    </font>
    <font>
      <name val="メイリオ"/>
      <charset val="128"/>
      <family val="3"/>
      <sz val="11"/>
    </font>
    <font>
      <name val="メイリオ"/>
      <charset val="128"/>
      <family val="3"/>
      <sz val="10"/>
    </font>
    <font>
      <name val="メイリオ"/>
      <charset val="128"/>
      <family val="3"/>
      <sz val="12"/>
    </font>
    <font>
      <name val="メイリオ"/>
      <charset val="128"/>
      <family val="3"/>
      <sz val="9"/>
    </font>
    <font>
      <name val="メイリオ"/>
      <charset val="128"/>
      <family val="3"/>
      <b val="1"/>
      <sz val="16"/>
    </font>
    <font>
      <name val="メイリオ"/>
      <charset val="128"/>
      <family val="3"/>
      <b val="1"/>
      <sz val="11"/>
    </font>
    <font>
      <name val="メイリオ"/>
      <charset val="128"/>
      <family val="3"/>
      <color rgb="FF0070C0"/>
      <sz val="11"/>
    </font>
    <font>
      <name val="メイリオ"/>
      <charset val="128"/>
      <family val="3"/>
      <b val="1"/>
      <color rgb="FF0070C0"/>
      <sz val="12"/>
    </font>
    <font>
      <name val="メイリオ"/>
      <charset val="128"/>
      <family val="3"/>
      <color rgb="FF0070C0"/>
      <sz val="9"/>
    </font>
    <font>
      <name val="メイリオ"/>
      <charset val="128"/>
      <family val="3"/>
      <color rgb="FF0070C0"/>
      <sz val="10"/>
    </font>
    <font>
      <name val="メイリオ"/>
      <charset val="128"/>
      <family val="3"/>
      <b val="1"/>
      <color rgb="FF0070C0"/>
      <sz val="11"/>
    </font>
    <font>
      <name val="メイリオ"/>
      <charset val="128"/>
      <family val="3"/>
      <color theme="0"/>
      <sz val="11"/>
    </font>
    <font>
      <name val="メイリオ"/>
      <charset val="128"/>
      <family val="3"/>
      <color theme="0"/>
      <sz val="22"/>
    </font>
    <font>
      <name val="メイリオ"/>
      <charset val="128"/>
      <family val="3"/>
      <color theme="0"/>
      <sz val="10"/>
    </font>
    <font>
      <name val="メイリオ"/>
      <charset val="128"/>
      <family val="3"/>
      <color theme="3" tint="0.7999816888943144"/>
      <sz val="14"/>
    </font>
    <font>
      <name val="ＭＳ Ｐゴシック"/>
      <charset val="128"/>
      <family val="3"/>
      <sz val="10"/>
    </font>
    <font>
      <name val="メイリオ"/>
      <charset val="128"/>
      <family val="3"/>
      <b val="1"/>
      <sz val="14"/>
    </font>
    <font>
      <name val="メイリオ"/>
      <charset val="128"/>
      <family val="3"/>
      <sz val="14"/>
    </font>
  </fonts>
  <fills count="5">
    <fill>
      <patternFill/>
    </fill>
    <fill>
      <patternFill patternType="gray125"/>
    </fill>
    <fill>
      <patternFill patternType="solid">
        <fgColor theme="8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9"/>
        <bgColor indexed="64"/>
      </patternFill>
    </fill>
  </fills>
  <borders count="48">
    <border>
      <left/>
      <right/>
      <top/>
      <bottom/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medium">
        <color theme="0"/>
      </left>
      <right/>
      <top/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/>
      <diagonal/>
    </border>
    <border>
      <left/>
      <right style="medium">
        <color theme="0"/>
      </right>
      <top/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/>
      <bottom style="thin">
        <color theme="0"/>
      </bottom>
      <diagonal/>
    </border>
    <border>
      <left/>
      <right style="medium">
        <color theme="0"/>
      </right>
      <top style="thin">
        <color theme="0"/>
      </top>
      <bottom/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/>
      <top/>
      <bottom style="thick">
        <color theme="0"/>
      </bottom>
      <diagonal/>
    </border>
    <border>
      <left/>
      <right/>
      <top style="thick">
        <color theme="0"/>
      </top>
      <bottom/>
      <diagonal/>
    </border>
    <border>
      <left/>
      <right style="thick">
        <color theme="0"/>
      </right>
      <top style="thick">
        <color theme="0"/>
      </top>
      <bottom/>
      <diagonal/>
    </border>
    <border>
      <left/>
      <right style="thick">
        <color theme="0"/>
      </right>
      <top/>
      <bottom/>
      <diagonal/>
    </border>
    <border>
      <left/>
      <right style="thick">
        <color theme="0"/>
      </right>
      <top/>
      <bottom style="thick">
        <color theme="0"/>
      </bottom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medium">
        <color theme="0"/>
      </right>
      <top/>
      <bottom/>
      <diagonal/>
    </border>
    <border>
      <left style="medium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 style="thick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medium">
        <color theme="0"/>
      </left>
      <right style="thin">
        <color theme="0"/>
      </right>
      <top style="medium">
        <color theme="0"/>
      </top>
      <bottom style="medium">
        <color theme="9"/>
      </bottom>
      <diagonal/>
    </border>
    <border>
      <left style="medium">
        <color theme="0"/>
      </left>
      <right style="thin">
        <color theme="0"/>
      </right>
      <top style="medium">
        <color theme="9"/>
      </top>
      <bottom style="medium">
        <color theme="0"/>
      </bottom>
      <diagonal/>
    </border>
    <border>
      <left style="thin">
        <color theme="0"/>
      </left>
      <right style="thick">
        <color theme="0"/>
      </right>
      <top/>
      <bottom/>
      <diagonal/>
    </border>
    <border>
      <left style="thick">
        <color theme="0"/>
      </left>
      <right style="thin">
        <color theme="0"/>
      </right>
      <top/>
      <bottom/>
      <diagonal/>
    </border>
    <border>
      <left style="thin">
        <color theme="9"/>
      </left>
      <right/>
      <top style="thin">
        <color theme="9"/>
      </top>
      <bottom/>
      <diagonal/>
    </border>
    <border>
      <left/>
      <right style="thin">
        <color theme="9"/>
      </right>
      <top style="thin">
        <color theme="9"/>
      </top>
      <bottom/>
      <diagonal/>
    </border>
    <border>
      <left style="thin">
        <color theme="9"/>
      </left>
      <right/>
      <top/>
      <bottom style="thin">
        <color theme="9"/>
      </bottom>
      <diagonal/>
    </border>
    <border>
      <left/>
      <right style="thin">
        <color theme="9"/>
      </right>
      <top/>
      <bottom style="thin">
        <color theme="9"/>
      </bottom>
      <diagonal/>
    </border>
    <border>
      <left/>
      <right/>
      <top/>
      <bottom style="thin">
        <color theme="9"/>
      </bottom>
      <diagonal/>
    </border>
    <border>
      <left style="thin">
        <color theme="0"/>
      </left>
      <right/>
      <top style="thin">
        <color theme="9"/>
      </top>
      <bottom/>
      <diagonal/>
    </border>
    <border>
      <left/>
      <right/>
      <top style="thin">
        <color theme="9"/>
      </top>
      <bottom/>
      <diagonal/>
    </border>
    <border>
      <left/>
      <right style="thin">
        <color theme="0"/>
      </right>
      <top style="thin">
        <color theme="9"/>
      </top>
      <bottom/>
      <diagonal/>
    </border>
    <border>
      <left style="thin">
        <color theme="0"/>
      </left>
      <right/>
      <top/>
      <bottom style="thin">
        <color theme="9"/>
      </bottom>
      <diagonal/>
    </border>
    <border>
      <left/>
      <right style="thin">
        <color theme="0"/>
      </right>
      <top/>
      <bottom style="thin">
        <color theme="9"/>
      </bottom>
      <diagonal/>
    </border>
    <border>
      <left style="thin">
        <color theme="0"/>
      </left>
      <right style="thin">
        <color theme="0"/>
      </right>
      <top style="thin">
        <color theme="9"/>
      </top>
      <bottom style="thin">
        <color theme="9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9"/>
      </left>
      <right style="thin">
        <color theme="9"/>
      </right>
      <top style="thin">
        <color theme="9"/>
      </top>
      <bottom/>
      <diagonal/>
    </border>
    <border>
      <left style="thin">
        <color theme="9"/>
      </left>
      <right style="thin">
        <color theme="9"/>
      </right>
      <top/>
      <bottom style="thin">
        <color theme="9"/>
      </bottom>
      <diagonal/>
    </border>
    <border>
      <left/>
      <right style="thin">
        <color theme="9"/>
      </right>
      <top/>
      <bottom/>
      <diagonal/>
    </border>
  </borders>
  <cellStyleXfs count="3">
    <xf borderId="0" fillId="0" fontId="1" numFmtId="0"/>
    <xf applyAlignment="1" borderId="0" fillId="2" fontId="3" numFmtId="0">
      <alignment vertical="center"/>
    </xf>
    <xf borderId="0" fillId="0" fontId="1" numFmtId="38"/>
  </cellStyleXfs>
  <cellXfs count="141">
    <xf borderId="0" fillId="0" fontId="0" numFmtId="0" pivotButton="0" quotePrefix="0" xfId="0"/>
    <xf applyAlignment="1" borderId="0" fillId="0" fontId="5" numFmtId="0" pivotButton="0" quotePrefix="0" xfId="0">
      <alignment vertical="center"/>
    </xf>
    <xf applyAlignment="1" borderId="0" fillId="0" fontId="4" numFmtId="0" pivotButton="0" quotePrefix="0" xfId="1">
      <alignment vertical="center"/>
    </xf>
    <xf applyAlignment="1" borderId="0" fillId="0" fontId="11" numFmtId="0" pivotButton="0" quotePrefix="0" xfId="0">
      <alignment vertical="center"/>
    </xf>
    <xf applyAlignment="1" borderId="0" fillId="0" fontId="5" numFmtId="0" pivotButton="0" quotePrefix="0" xfId="0">
      <alignment vertical="center"/>
    </xf>
    <xf applyAlignment="1" borderId="0" fillId="0" fontId="11" numFmtId="0" pivotButton="0" quotePrefix="0" xfId="0">
      <alignment vertical="center"/>
    </xf>
    <xf applyAlignment="1" borderId="0" fillId="0" fontId="11" numFmtId="0" pivotButton="0" quotePrefix="0" xfId="0">
      <alignment shrinkToFit="1" vertical="center"/>
    </xf>
    <xf applyAlignment="1" borderId="0" fillId="0" fontId="11" numFmtId="0" pivotButton="0" quotePrefix="0" xfId="0">
      <alignment horizontal="center" shrinkToFit="1" vertical="center"/>
    </xf>
    <xf applyAlignment="1" borderId="0" fillId="0" fontId="11" numFmtId="0" pivotButton="0" quotePrefix="0" xfId="2">
      <alignment shrinkToFit="1" vertical="center"/>
    </xf>
    <xf applyAlignment="1" borderId="0" fillId="0" fontId="15" numFmtId="164" pivotButton="0" quotePrefix="0" xfId="0">
      <alignment shrinkToFit="1" vertical="center"/>
    </xf>
    <xf applyAlignment="1" borderId="6" fillId="4" fontId="16" numFmtId="49" pivotButton="0" quotePrefix="0" xfId="0">
      <alignment horizontal="right" indent="1" vertical="center"/>
    </xf>
    <xf applyAlignment="1" borderId="4" fillId="4" fontId="16" numFmtId="0" pivotButton="0" quotePrefix="0" xfId="2">
      <alignment horizontal="center" shrinkToFit="1" vertical="center"/>
    </xf>
    <xf applyAlignment="1" borderId="7" fillId="4" fontId="16" numFmtId="0" pivotButton="0" quotePrefix="0" xfId="2">
      <alignment horizontal="center" shrinkToFit="1" vertical="center"/>
    </xf>
    <xf applyAlignment="1" borderId="8" fillId="4" fontId="16" numFmtId="0" pivotButton="0" quotePrefix="0" xfId="2">
      <alignment horizontal="center" shrinkToFit="1" vertical="center"/>
    </xf>
    <xf applyAlignment="1" borderId="5" fillId="4" fontId="16" numFmtId="0" pivotButton="0" quotePrefix="0" xfId="2">
      <alignment horizontal="center" shrinkToFit="1" vertical="center"/>
    </xf>
    <xf applyAlignment="1" applyProtection="1" borderId="1" fillId="0" fontId="5" numFmtId="165" pivotButton="0" quotePrefix="0" xfId="0">
      <alignment horizontal="right" shrinkToFit="1" vertical="center"/>
      <protection hidden="0" locked="0"/>
    </xf>
    <xf applyAlignment="1" applyProtection="1" borderId="1" fillId="0" fontId="8" numFmtId="0" pivotButton="0" quotePrefix="0" xfId="0">
      <alignment horizontal="center" shrinkToFit="1" vertical="center"/>
      <protection hidden="0" locked="0"/>
    </xf>
    <xf applyAlignment="1" borderId="1" fillId="0" fontId="5" numFmtId="165" pivotButton="0" quotePrefix="0" xfId="0">
      <alignment horizontal="right" shrinkToFit="1" vertical="center"/>
    </xf>
    <xf applyAlignment="1" applyProtection="1" borderId="1" fillId="3" fontId="5" numFmtId="165" pivotButton="0" quotePrefix="0" xfId="0">
      <alignment horizontal="right" shrinkToFit="1" vertical="center"/>
      <protection hidden="0" locked="0"/>
    </xf>
    <xf applyAlignment="1" applyProtection="1" borderId="1" fillId="3" fontId="8" numFmtId="0" pivotButton="0" quotePrefix="0" xfId="0">
      <alignment horizontal="center" shrinkToFit="1" vertical="center"/>
      <protection hidden="0" locked="0"/>
    </xf>
    <xf applyAlignment="1" borderId="1" fillId="3" fontId="5" numFmtId="165" pivotButton="0" quotePrefix="0" xfId="0">
      <alignment horizontal="right" shrinkToFit="1" vertical="center"/>
    </xf>
    <xf applyAlignment="1" applyProtection="1" borderId="0" fillId="0" fontId="5" numFmtId="165" pivotButton="0" quotePrefix="0" xfId="0">
      <alignment horizontal="right" shrinkToFit="1" vertical="center"/>
      <protection hidden="0" locked="0"/>
    </xf>
    <xf applyAlignment="1" applyProtection="1" borderId="0" fillId="0" fontId="8" numFmtId="0" pivotButton="0" quotePrefix="0" xfId="0">
      <alignment horizontal="center" shrinkToFit="1" vertical="center"/>
      <protection hidden="0" locked="0"/>
    </xf>
    <xf applyAlignment="1" borderId="0" fillId="0" fontId="5" numFmtId="165" pivotButton="0" quotePrefix="0" xfId="0">
      <alignment horizontal="right" shrinkToFit="1" vertical="center"/>
    </xf>
    <xf applyAlignment="1" borderId="11" fillId="3" fontId="5" numFmtId="166" pivotButton="0" quotePrefix="0" xfId="0">
      <alignment shrinkToFit="1" vertical="center"/>
    </xf>
    <xf applyAlignment="1" borderId="3" fillId="3" fontId="10" numFmtId="166" pivotButton="0" quotePrefix="0" xfId="0">
      <alignment shrinkToFit="1" vertical="center"/>
    </xf>
    <xf applyAlignment="1" applyProtection="1" borderId="21" fillId="0" fontId="5" numFmtId="49" pivotButton="0" quotePrefix="0" xfId="0">
      <alignment shrinkToFit="1" vertical="center"/>
      <protection hidden="0" locked="0"/>
    </xf>
    <xf applyAlignment="1" applyProtection="1" borderId="19" fillId="0" fontId="5" numFmtId="49" pivotButton="0" quotePrefix="0" xfId="0">
      <alignment shrinkToFit="1" vertical="center"/>
      <protection hidden="0" locked="0"/>
    </xf>
    <xf applyAlignment="1" borderId="18" fillId="0" fontId="11" numFmtId="0" pivotButton="0" quotePrefix="0" xfId="0">
      <alignment shrinkToFit="1" vertical="center"/>
    </xf>
    <xf applyAlignment="1" borderId="19" fillId="0" fontId="15" numFmtId="164" pivotButton="0" quotePrefix="0" xfId="0">
      <alignment vertical="center"/>
    </xf>
    <xf applyAlignment="1" borderId="18" fillId="0" fontId="11" numFmtId="0" pivotButton="0" quotePrefix="0" xfId="0">
      <alignment vertical="center"/>
    </xf>
    <xf applyAlignment="1" borderId="18" fillId="0" fontId="12" numFmtId="0" pivotButton="0" quotePrefix="0" xfId="0">
      <alignment vertical="center"/>
    </xf>
    <xf applyAlignment="1" borderId="19" fillId="0" fontId="11" numFmtId="0" pivotButton="0" quotePrefix="0" xfId="0">
      <alignment vertical="center"/>
    </xf>
    <xf applyAlignment="1" applyProtection="1" borderId="0" fillId="0" fontId="8" numFmtId="49" pivotButton="0" quotePrefix="0" xfId="0">
      <alignment horizontal="left" shrinkToFit="1" vertical="center"/>
      <protection hidden="0" locked="0"/>
    </xf>
    <xf applyAlignment="1" borderId="18" fillId="0" fontId="11" numFmtId="0" pivotButton="0" quotePrefix="0" xfId="0">
      <alignment vertical="center"/>
    </xf>
    <xf applyAlignment="1" borderId="9" fillId="0" fontId="11" numFmtId="0" pivotButton="0" quotePrefix="0" xfId="0">
      <alignment vertical="center"/>
    </xf>
    <xf applyAlignment="1" applyProtection="1" borderId="21" fillId="3" fontId="5" numFmtId="49" pivotButton="0" quotePrefix="0" xfId="0">
      <alignment shrinkToFit="1" vertical="center"/>
      <protection hidden="0" locked="0"/>
    </xf>
    <xf applyAlignment="1" borderId="28" fillId="4" fontId="16" numFmtId="0" pivotButton="0" quotePrefix="0" xfId="0">
      <alignment horizontal="center" vertical="center"/>
    </xf>
    <xf applyAlignment="1" borderId="0" fillId="3" fontId="9" numFmtId="167" pivotButton="0" quotePrefix="0" xfId="0">
      <alignment horizontal="right" shrinkToFit="1" vertical="center"/>
    </xf>
    <xf applyAlignment="1" borderId="28" fillId="4" fontId="18" numFmtId="0" pivotButton="0" quotePrefix="0" xfId="0">
      <alignment horizontal="center" vertical="center"/>
    </xf>
    <xf applyAlignment="1" applyProtection="1" borderId="0" fillId="3" fontId="5" numFmtId="49" pivotButton="0" quotePrefix="0" xfId="0">
      <alignment horizontal="center" shrinkToFit="1" vertical="center"/>
      <protection hidden="0" locked="0"/>
    </xf>
    <xf applyAlignment="1" applyProtection="1" borderId="29" fillId="0" fontId="5" numFmtId="49" pivotButton="0" quotePrefix="0" xfId="0">
      <alignment horizontal="center" shrinkToFit="1" vertical="center"/>
      <protection hidden="0" locked="0"/>
    </xf>
    <xf applyAlignment="1" borderId="17" fillId="4" fontId="16" numFmtId="0" pivotButton="0" quotePrefix="0" xfId="0">
      <alignment horizontal="center" vertical="center"/>
    </xf>
    <xf applyAlignment="1" borderId="32" fillId="4" fontId="16" numFmtId="0" pivotButton="0" quotePrefix="0" xfId="0">
      <alignment horizontal="center" vertical="center"/>
    </xf>
    <xf applyAlignment="1" borderId="18" fillId="0" fontId="11" numFmtId="0" pivotButton="0" quotePrefix="0" xfId="0">
      <alignment shrinkToFit="1" vertical="center"/>
    </xf>
    <xf applyAlignment="1" borderId="24" fillId="0" fontId="11" numFmtId="0" pivotButton="0" quotePrefix="0" xfId="0">
      <alignment shrinkToFit="1" vertical="center"/>
    </xf>
    <xf applyAlignment="1" borderId="13" fillId="0" fontId="11" numFmtId="0" pivotButton="0" quotePrefix="0" xfId="0">
      <alignment shrinkToFit="1" vertical="center"/>
    </xf>
    <xf applyAlignment="1" borderId="13" fillId="0" fontId="11" numFmtId="165" pivotButton="0" quotePrefix="0" xfId="0">
      <alignment horizontal="right" shrinkToFit="1" vertical="center"/>
    </xf>
    <xf applyAlignment="1" borderId="14" fillId="0" fontId="13" numFmtId="0" pivotButton="0" quotePrefix="0" xfId="0">
      <alignment horizontal="center" shrinkToFit="1" vertical="center"/>
    </xf>
    <xf applyAlignment="1" borderId="15" fillId="0" fontId="13" numFmtId="0" pivotButton="0" quotePrefix="0" xfId="0">
      <alignment horizontal="center" shrinkToFit="1" vertical="center"/>
    </xf>
    <xf applyAlignment="1" borderId="22" fillId="0" fontId="11" numFmtId="0" pivotButton="0" quotePrefix="0" xfId="0">
      <alignment shrinkToFit="1" vertical="center"/>
    </xf>
    <xf applyAlignment="1" borderId="12" fillId="0" fontId="11" numFmtId="0" pivotButton="0" quotePrefix="0" xfId="0">
      <alignment shrinkToFit="1" vertical="center"/>
    </xf>
    <xf applyAlignment="1" borderId="12" fillId="0" fontId="11" numFmtId="165" pivotButton="0" quotePrefix="0" xfId="0">
      <alignment horizontal="right" shrinkToFit="1" vertical="center"/>
    </xf>
    <xf applyAlignment="1" borderId="16" fillId="0" fontId="13" numFmtId="0" pivotButton="0" quotePrefix="0" xfId="0">
      <alignment horizontal="center" shrinkToFit="1" vertical="center"/>
    </xf>
    <xf applyAlignment="1" applyProtection="1" borderId="20" fillId="3" fontId="5" numFmtId="0" pivotButton="0" quotePrefix="0" xfId="0">
      <alignment horizontal="left" shrinkToFit="1" vertical="center"/>
      <protection hidden="0" locked="0"/>
    </xf>
    <xf applyAlignment="1" applyProtection="1" borderId="1" fillId="3" fontId="5" numFmtId="0" pivotButton="0" quotePrefix="0" xfId="0">
      <alignment horizontal="left" shrinkToFit="1" vertical="center"/>
      <protection hidden="0" locked="0"/>
    </xf>
    <xf applyAlignment="1" applyProtection="1" borderId="9" fillId="0" fontId="20" numFmtId="49" pivotButton="0" quotePrefix="0" xfId="0">
      <alignment horizontal="right" shrinkToFit="1" vertical="center"/>
      <protection hidden="0" locked="0"/>
    </xf>
    <xf applyAlignment="1" applyProtection="1" borderId="1" fillId="0" fontId="5" numFmtId="0" pivotButton="0" quotePrefix="0" xfId="0">
      <alignment horizontal="left" shrinkToFit="1" vertical="center"/>
      <protection hidden="0" locked="0"/>
    </xf>
    <xf applyAlignment="1" borderId="19" fillId="0" fontId="19" numFmtId="164" pivotButton="0" quotePrefix="0" xfId="0">
      <alignment horizontal="center" vertical="center"/>
    </xf>
    <xf applyAlignment="1" applyProtection="1" borderId="38" fillId="0" fontId="14" numFmtId="0" pivotButton="0" quotePrefix="0" xfId="0">
      <alignment horizontal="left" shrinkToFit="1" vertical="top" wrapText="1"/>
      <protection hidden="0" locked="0"/>
    </xf>
    <xf applyAlignment="1" applyProtection="1" borderId="39" fillId="0" fontId="14" numFmtId="0" pivotButton="0" quotePrefix="0" xfId="0">
      <alignment horizontal="left" shrinkToFit="1" vertical="top" wrapText="1"/>
      <protection hidden="0" locked="0"/>
    </xf>
    <xf applyAlignment="1" applyProtection="1" borderId="40" fillId="0" fontId="14" numFmtId="0" pivotButton="0" quotePrefix="0" xfId="0">
      <alignment horizontal="left" shrinkToFit="1" vertical="top" wrapText="1"/>
      <protection hidden="0" locked="0"/>
    </xf>
    <xf applyAlignment="1" applyProtection="1" borderId="18" fillId="0" fontId="14" numFmtId="0" pivotButton="0" quotePrefix="0" xfId="0">
      <alignment horizontal="left" shrinkToFit="1" vertical="top" wrapText="1"/>
      <protection hidden="0" locked="0"/>
    </xf>
    <xf applyAlignment="1" applyProtection="1" borderId="0" fillId="0" fontId="14" numFmtId="0" pivotButton="0" quotePrefix="0" xfId="0">
      <alignment horizontal="left" shrinkToFit="1" vertical="top" wrapText="1"/>
      <protection hidden="0" locked="0"/>
    </xf>
    <xf applyAlignment="1" applyProtection="1" borderId="19" fillId="0" fontId="14" numFmtId="0" pivotButton="0" quotePrefix="0" xfId="0">
      <alignment horizontal="left" shrinkToFit="1" vertical="top" wrapText="1"/>
      <protection hidden="0" locked="0"/>
    </xf>
    <xf applyAlignment="1" applyProtection="1" borderId="41" fillId="0" fontId="14" numFmtId="0" pivotButton="0" quotePrefix="0" xfId="0">
      <alignment horizontal="left" shrinkToFit="1" vertical="top" wrapText="1"/>
      <protection hidden="0" locked="0"/>
    </xf>
    <xf applyAlignment="1" applyProtection="1" borderId="37" fillId="0" fontId="14" numFmtId="0" pivotButton="0" quotePrefix="0" xfId="0">
      <alignment horizontal="left" shrinkToFit="1" vertical="top" wrapText="1"/>
      <protection hidden="0" locked="0"/>
    </xf>
    <xf applyAlignment="1" applyProtection="1" borderId="42" fillId="0" fontId="14" numFmtId="0" pivotButton="0" quotePrefix="0" xfId="0">
      <alignment horizontal="left" shrinkToFit="1" vertical="top" wrapText="1"/>
      <protection hidden="0" locked="0"/>
    </xf>
    <xf applyAlignment="1" borderId="22" fillId="4" fontId="11" numFmtId="0" pivotButton="0" quotePrefix="0" xfId="0">
      <alignment horizontal="center" shrinkToFit="1" vertical="center"/>
    </xf>
    <xf applyAlignment="1" borderId="12" fillId="4" fontId="11" numFmtId="0" pivotButton="0" quotePrefix="0" xfId="0">
      <alignment horizontal="center" shrinkToFit="1" vertical="center"/>
    </xf>
    <xf applyAlignment="1" borderId="23" fillId="4" fontId="11" numFmtId="0" pivotButton="0" quotePrefix="0" xfId="0">
      <alignment horizontal="center" shrinkToFit="1" vertical="center"/>
    </xf>
    <xf applyAlignment="1" applyProtection="1" borderId="18" fillId="0" fontId="5" numFmtId="0" pivotButton="0" quotePrefix="0" xfId="0">
      <alignment horizontal="left" shrinkToFit="1" vertical="center"/>
      <protection hidden="0" locked="0"/>
    </xf>
    <xf applyAlignment="1" applyProtection="1" borderId="0" fillId="0" fontId="5" numFmtId="0" pivotButton="0" quotePrefix="0" xfId="0">
      <alignment horizontal="left" shrinkToFit="1" vertical="center"/>
      <protection hidden="0" locked="0"/>
    </xf>
    <xf applyAlignment="1" applyProtection="1" borderId="33" fillId="0" fontId="6" numFmtId="49" pivotButton="0" quotePrefix="0" xfId="0">
      <alignment horizontal="center" shrinkToFit="1" vertical="center"/>
      <protection hidden="0" locked="0"/>
    </xf>
    <xf applyAlignment="1" applyProtection="1" borderId="34" fillId="0" fontId="6" numFmtId="49" pivotButton="0" quotePrefix="0" xfId="0">
      <alignment horizontal="center" shrinkToFit="1" vertical="center"/>
      <protection hidden="0" locked="0"/>
    </xf>
    <xf applyAlignment="1" applyProtection="1" borderId="35" fillId="0" fontId="6" numFmtId="49" pivotButton="0" quotePrefix="0" xfId="0">
      <alignment horizontal="center" shrinkToFit="1" vertical="center"/>
      <protection hidden="0" locked="0"/>
    </xf>
    <xf applyAlignment="1" applyProtection="1" borderId="36" fillId="0" fontId="6" numFmtId="49" pivotButton="0" quotePrefix="0" xfId="0">
      <alignment horizontal="center" shrinkToFit="1" vertical="center"/>
      <protection hidden="0" locked="0"/>
    </xf>
    <xf applyAlignment="1" borderId="10" fillId="4" fontId="17" numFmtId="0" pivotButton="0" quotePrefix="0" xfId="1">
      <alignment horizontal="center" shrinkToFit="1" vertical="distributed"/>
    </xf>
    <xf applyAlignment="1" borderId="26" fillId="4" fontId="17" numFmtId="0" pivotButton="0" quotePrefix="0" xfId="1">
      <alignment horizontal="center" shrinkToFit="1" vertical="distributed"/>
    </xf>
    <xf applyAlignment="1" borderId="25" fillId="0" fontId="11" numFmtId="0" pivotButton="0" quotePrefix="0" xfId="0">
      <alignment horizontal="center" vertical="center"/>
    </xf>
    <xf applyAlignment="1" borderId="10" fillId="0" fontId="11" numFmtId="0" pivotButton="0" quotePrefix="0" xfId="0">
      <alignment horizontal="center" vertical="center"/>
    </xf>
    <xf applyAlignment="1" borderId="0" fillId="0" fontId="11" numFmtId="0" pivotButton="0" quotePrefix="0" xfId="0">
      <alignment horizontal="center" vertical="center"/>
    </xf>
    <xf applyAlignment="1" borderId="31" fillId="4" fontId="16" numFmtId="0" pivotButton="0" quotePrefix="0" xfId="0">
      <alignment horizontal="center" vertical="center"/>
    </xf>
    <xf applyAlignment="1" borderId="17" fillId="4" fontId="16" numFmtId="0" pivotButton="0" quotePrefix="0" xfId="0">
      <alignment horizontal="center" vertical="center"/>
    </xf>
    <xf applyAlignment="1" applyProtection="1" borderId="0" fillId="0" fontId="7" numFmtId="49" pivotButton="0" quotePrefix="0" xfId="0">
      <alignment horizontal="left" shrinkToFit="1" vertical="center"/>
      <protection hidden="0" locked="0"/>
    </xf>
    <xf applyAlignment="1" applyProtection="1" borderId="19" fillId="0" fontId="7" numFmtId="49" pivotButton="0" quotePrefix="0" xfId="0">
      <alignment horizontal="left" shrinkToFit="1" vertical="center"/>
      <protection hidden="0" locked="0"/>
    </xf>
    <xf applyAlignment="1" applyProtection="1" borderId="0" fillId="0" fontId="6" numFmtId="49" pivotButton="0" quotePrefix="0" xfId="0">
      <alignment horizontal="left" shrinkToFit="1" vertical="center"/>
      <protection hidden="0" locked="0"/>
    </xf>
    <xf applyAlignment="1" applyProtection="1" borderId="19" fillId="0" fontId="6" numFmtId="49" pivotButton="0" quotePrefix="0" xfId="0">
      <alignment horizontal="left" shrinkToFit="1" vertical="center"/>
      <protection hidden="0" locked="0"/>
    </xf>
    <xf applyAlignment="1" borderId="18" fillId="0" fontId="6" numFmtId="0" pivotButton="0" quotePrefix="0" xfId="0">
      <alignment vertical="center"/>
    </xf>
    <xf applyAlignment="1" borderId="0" fillId="0" fontId="6" numFmtId="0" pivotButton="0" quotePrefix="0" xfId="0">
      <alignment vertical="center"/>
    </xf>
    <xf applyAlignment="1" borderId="0" fillId="0" fontId="5" numFmtId="0" pivotButton="0" quotePrefix="0" xfId="0">
      <alignment horizontal="left" vertical="center"/>
    </xf>
    <xf applyAlignment="1" borderId="0" fillId="0" fontId="7" numFmtId="0" pivotButton="0" quotePrefix="0" xfId="0">
      <alignment horizontal="left" vertical="center"/>
    </xf>
    <xf applyAlignment="1" borderId="0" fillId="0" fontId="5" numFmtId="0" pivotButton="0" quotePrefix="0" xfId="0">
      <alignment horizontal="left" vertical="center" wrapText="1"/>
    </xf>
    <xf applyAlignment="1" borderId="0" fillId="0" fontId="5" numFmtId="0" pivotButton="0" quotePrefix="0" xfId="0">
      <alignment horizontal="left" vertical="center"/>
    </xf>
    <xf applyAlignment="1" borderId="0" fillId="0" fontId="21" numFmtId="0" pivotButton="0" quotePrefix="0" xfId="0">
      <alignment horizontal="left" vertical="center"/>
    </xf>
    <xf applyAlignment="1" borderId="19" fillId="0" fontId="19" numFmtId="164" pivotButton="0" quotePrefix="0" xfId="0">
      <alignment horizontal="center" vertical="center" wrapText="1"/>
    </xf>
    <xf applyAlignment="1" applyProtection="1" borderId="0" fillId="0" fontId="7" numFmtId="49" pivotButton="0" quotePrefix="0" xfId="0">
      <alignment horizontal="left" shrinkToFit="1" vertical="center" wrapText="1"/>
      <protection hidden="0" locked="0"/>
    </xf>
    <xf applyAlignment="1" applyProtection="1" borderId="0" fillId="0" fontId="6" numFmtId="49" pivotButton="0" quotePrefix="0" xfId="0">
      <alignment shrinkToFit="1" vertical="center"/>
      <protection hidden="0" locked="0"/>
    </xf>
    <xf applyAlignment="1" applyProtection="1" borderId="0" fillId="0" fontId="6" numFmtId="49" pivotButton="0" quotePrefix="0" xfId="0">
      <alignment horizontal="center" shrinkToFit="1" vertical="center"/>
      <protection hidden="0" locked="0"/>
    </xf>
    <xf applyAlignment="1" applyProtection="1" borderId="19" fillId="0" fontId="6" numFmtId="49" pivotButton="0" quotePrefix="0" xfId="0">
      <alignment horizontal="center" shrinkToFit="1" vertical="center"/>
      <protection hidden="0" locked="0"/>
    </xf>
    <xf applyAlignment="1" applyProtection="1" borderId="9" fillId="0" fontId="20" numFmtId="49" pivotButton="0" quotePrefix="0" xfId="0">
      <alignment horizontal="left" shrinkToFit="1" vertical="center"/>
      <protection hidden="0" locked="0"/>
    </xf>
    <xf applyAlignment="1" applyProtection="1" borderId="27" fillId="0" fontId="20" numFmtId="49" pivotButton="0" quotePrefix="0" xfId="0">
      <alignment horizontal="left" shrinkToFit="1" vertical="center"/>
      <protection hidden="0" locked="0"/>
    </xf>
    <xf applyAlignment="1" borderId="2" fillId="3" fontId="5" numFmtId="166" pivotButton="0" quotePrefix="0" xfId="0">
      <alignment horizontal="right" shrinkToFit="1" vertical="center"/>
    </xf>
    <xf applyAlignment="1" applyProtection="1" borderId="11" fillId="3" fontId="5" numFmtId="38" pivotButton="0" quotePrefix="0" xfId="2">
      <alignment shrinkToFit="1" vertical="center"/>
      <protection hidden="0" locked="0"/>
    </xf>
    <xf applyAlignment="1" applyProtection="1" borderId="30" fillId="0" fontId="5" numFmtId="49" pivotButton="0" quotePrefix="0" xfId="0">
      <alignment horizontal="center" shrinkToFit="1" vertical="center"/>
      <protection hidden="0" locked="0"/>
    </xf>
    <xf applyAlignment="1" borderId="10" fillId="0" fontId="17" numFmtId="0" pivotButton="0" quotePrefix="0" xfId="1">
      <alignment shrinkToFit="1" vertical="distributed"/>
    </xf>
    <xf borderId="18" fillId="0" fontId="22" numFmtId="0" pivotButton="0" quotePrefix="0" xfId="0"/>
    <xf borderId="10" fillId="0" fontId="0" numFmtId="0" pivotButton="0" quotePrefix="0" xfId="0"/>
    <xf borderId="26" fillId="0" fontId="0" numFmtId="0" pivotButton="0" quotePrefix="0" xfId="0"/>
    <xf borderId="19" fillId="0" fontId="0" numFmtId="0" pivotButton="0" quotePrefix="0" xfId="0"/>
    <xf applyAlignment="1" borderId="0" fillId="3" fontId="9" numFmtId="167" pivotButton="0" quotePrefix="0" xfId="0">
      <alignment horizontal="right" shrinkToFit="1" vertical="center"/>
    </xf>
    <xf borderId="27" fillId="0" fontId="0" numFmtId="0" pivotButton="0" quotePrefix="0" xfId="0"/>
    <xf borderId="15" fillId="0" fontId="0" numFmtId="0" pivotButton="0" quotePrefix="0" xfId="0"/>
    <xf applyAlignment="1" applyProtection="1" borderId="1" fillId="0" fontId="5" numFmtId="165" pivotButton="0" quotePrefix="0" xfId="0">
      <alignment horizontal="right" shrinkToFit="1" vertical="center"/>
      <protection hidden="0" locked="0"/>
    </xf>
    <xf applyAlignment="1" borderId="1" fillId="0" fontId="5" numFmtId="165" pivotButton="0" quotePrefix="0" xfId="0">
      <alignment horizontal="right" shrinkToFit="1" vertical="center"/>
    </xf>
    <xf applyAlignment="1" applyProtection="1" borderId="1" fillId="3" fontId="5" numFmtId="165" pivotButton="0" quotePrefix="0" xfId="0">
      <alignment horizontal="right" shrinkToFit="1" vertical="center"/>
      <protection hidden="0" locked="0"/>
    </xf>
    <xf applyAlignment="1" borderId="1" fillId="3" fontId="5" numFmtId="165" pivotButton="0" quotePrefix="0" xfId="0">
      <alignment horizontal="right" shrinkToFit="1" vertical="center"/>
    </xf>
    <xf applyAlignment="1" applyProtection="1" borderId="0" fillId="0" fontId="5" numFmtId="165" pivotButton="0" quotePrefix="0" xfId="0">
      <alignment horizontal="right" shrinkToFit="1" vertical="center"/>
      <protection hidden="0" locked="0"/>
    </xf>
    <xf applyAlignment="1" borderId="0" fillId="0" fontId="5" numFmtId="165" pivotButton="0" quotePrefix="0" xfId="0">
      <alignment horizontal="right" shrinkToFit="1" vertical="center"/>
    </xf>
    <xf applyAlignment="1" borderId="44" fillId="4" fontId="11" numFmtId="0" pivotButton="0" quotePrefix="0" xfId="0">
      <alignment horizontal="center" shrinkToFit="1" vertical="center"/>
    </xf>
    <xf borderId="12" fillId="0" fontId="0" numFmtId="0" pivotButton="0" quotePrefix="0" xfId="0"/>
    <xf borderId="23" fillId="0" fontId="0" numFmtId="0" pivotButton="0" quotePrefix="0" xfId="0"/>
    <xf applyAlignment="1" borderId="13" fillId="0" fontId="11" numFmtId="165" pivotButton="0" quotePrefix="0" xfId="0">
      <alignment horizontal="right" shrinkToFit="1" vertical="center"/>
    </xf>
    <xf applyAlignment="1" borderId="2" fillId="3" fontId="5" numFmtId="166" pivotButton="0" quotePrefix="0" xfId="0">
      <alignment horizontal="right" shrinkToFit="1" vertical="center"/>
    </xf>
    <xf applyAlignment="1" borderId="19" fillId="0" fontId="19" numFmtId="164" pivotButton="0" quotePrefix="0" xfId="0">
      <alignment horizontal="center" vertical="center" wrapText="1"/>
    </xf>
    <xf applyAlignment="1" applyProtection="1" borderId="45" fillId="0" fontId="6" numFmtId="49" pivotButton="0" quotePrefix="0" xfId="0">
      <alignment horizontal="center" shrinkToFit="1" vertical="center"/>
      <protection hidden="0" locked="0"/>
    </xf>
    <xf borderId="34" fillId="0" fontId="0" numFmtId="0" pivotButton="0" quotePrefix="0" xfId="0"/>
    <xf applyAlignment="1" applyProtection="1" borderId="46" fillId="0" fontId="6" numFmtId="49" pivotButton="0" quotePrefix="0" xfId="0">
      <alignment horizontal="center" shrinkToFit="1" vertical="center"/>
      <protection hidden="0" locked="0"/>
    </xf>
    <xf borderId="36" fillId="0" fontId="0" numFmtId="0" pivotButton="0" quotePrefix="0" xfId="0"/>
    <xf applyAlignment="1" borderId="11" fillId="3" fontId="5" numFmtId="166" pivotButton="0" quotePrefix="0" xfId="0">
      <alignment shrinkToFit="1" vertical="center"/>
    </xf>
    <xf applyAlignment="1" borderId="12" fillId="0" fontId="11" numFmtId="165" pivotButton="0" quotePrefix="0" xfId="0">
      <alignment horizontal="right" shrinkToFit="1" vertical="center"/>
    </xf>
    <xf applyAlignment="1" borderId="3" fillId="3" fontId="10" numFmtId="166" pivotButton="0" quotePrefix="0" xfId="0">
      <alignment shrinkToFit="1" vertical="center"/>
    </xf>
    <xf applyAlignment="1" borderId="0" fillId="0" fontId="15" numFmtId="164" pivotButton="0" quotePrefix="0" xfId="0">
      <alignment shrinkToFit="1" vertical="center"/>
    </xf>
    <xf applyAlignment="1" borderId="19" fillId="0" fontId="15" numFmtId="164" pivotButton="0" quotePrefix="0" xfId="0">
      <alignment vertical="center"/>
    </xf>
    <xf applyAlignment="1" applyProtection="1" borderId="43" fillId="0" fontId="14" numFmtId="0" pivotButton="0" quotePrefix="0" xfId="0">
      <alignment horizontal="left" shrinkToFit="1" vertical="top" wrapText="1"/>
      <protection hidden="0" locked="0"/>
    </xf>
    <xf borderId="39" fillId="0" fontId="0" numFmtId="0" pivotButton="0" quotePrefix="0" xfId="0"/>
    <xf borderId="40" fillId="0" fontId="0" numFmtId="0" pivotButton="0" quotePrefix="0" xfId="0"/>
    <xf borderId="18" fillId="0" fontId="0" numFmtId="0" pivotButton="0" quotePrefix="0" xfId="0"/>
    <xf borderId="41" fillId="0" fontId="0" numFmtId="0" pivotButton="0" quotePrefix="0" xfId="0"/>
    <xf borderId="37" fillId="0" fontId="0" numFmtId="0" pivotButton="0" quotePrefix="0" xfId="0"/>
    <xf borderId="42" fillId="0" fontId="0" numFmtId="0" pivotButton="0" quotePrefix="0" xfId="0"/>
  </cellXfs>
  <cellStyles count="3">
    <cellStyle builtinId="0" name="標準" xfId="0"/>
    <cellStyle builtinId="45" name="アクセント 5" xfId="1"/>
    <cellStyle builtinId="6" name="桁区切り" xfId="2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/xl/worksheets/sheet4.xml" Type="http://schemas.openxmlformats.org/officeDocument/2006/relationships/worksheet"/><Relationship Id="rId5" Target="/xl/worksheets/sheet5.xml" Type="http://schemas.openxmlformats.org/officeDocument/2006/relationships/worksheet"/><Relationship Id="rId6" Target="styles.xml" Type="http://schemas.openxmlformats.org/officeDocument/2006/relationships/styles"/><Relationship Id="rId7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/></Relationships>
</file>

<file path=xl/drawings/drawing1.xml><?xml version="1.0" encoding="utf-8"?>
<wsDr xmlns="http://schemas.openxmlformats.org/drawingml/2006/spreadsheetDrawing">
  <twoCellAnchor editAs="oneCell">
    <from>
      <col>7</col>
      <colOff>504825</colOff>
      <row>30</row>
      <rowOff>95250</rowOff>
    </from>
    <to>
      <col>7</col>
      <colOff>1476375</colOff>
      <row>33</row>
      <rowOff>219075</rowOff>
    </to>
    <pic>
      <nvPicPr>
        <cNvPr id="6" name="図 2"/>
        <cNvPicPr>
          <a:picLocks xmlns:a="http://schemas.openxmlformats.org/drawingml/2006/main" noChangeArrowheads="1" noChangeAspect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6086475" y="8620125"/>
          <a:ext cx="971550" cy="98107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I38"/>
  <sheetViews>
    <sheetView showGridLines="0" showZeros="0" tabSelected="1" workbookViewId="0">
      <selection activeCell="J11" sqref="J11"/>
    </sheetView>
  </sheetViews>
  <sheetFormatPr baseColWidth="8" defaultColWidth="8.875" defaultRowHeight="18.75"/>
  <cols>
    <col customWidth="1" max="1" min="1" style="4" width="1.125"/>
    <col customWidth="1" max="2" min="2" style="5" width="8.875"/>
    <col customWidth="1" max="3" min="3" style="5" width="22.5"/>
    <col customWidth="1" max="4" min="4" style="5" width="7.25"/>
    <col customWidth="1" max="5" min="5" style="5" width="6.625"/>
    <col customWidth="1" max="6" min="6" style="5" width="12.5"/>
    <col customWidth="1" max="7" min="7" style="5" width="14.375"/>
    <col customWidth="1" max="8" min="8" style="5" width="26.375"/>
    <col customWidth="1" max="9" min="9" style="4" width="1.125"/>
    <col customWidth="1" max="16384" min="10" style="4" width="8.875"/>
  </cols>
  <sheetData>
    <row customHeight="1" ht="35.25" r="1">
      <c r="B1" s="79" t="n"/>
      <c r="C1" s="107" t="n"/>
      <c r="D1" s="107" t="n"/>
      <c r="E1" s="107" t="n"/>
      <c r="F1" s="105" t="n"/>
      <c r="G1" s="78" t="inlineStr">
        <is>
          <t>請　求　書</t>
        </is>
      </c>
      <c r="H1" s="108" t="n"/>
      <c r="I1" s="2" t="n"/>
    </row>
    <row customHeight="1" ht="18.75" r="2" thickBot="1">
      <c r="B2" s="34" t="n"/>
      <c r="C2" s="93" t="inlineStr">
        <is>
          <t>〒123-4567</t>
        </is>
      </c>
      <c r="F2" s="5" t="n"/>
      <c r="G2" s="4" t="n"/>
      <c r="H2" s="4" t="n"/>
      <c r="I2" s="2" t="n"/>
    </row>
    <row customHeight="1" ht="21.75" r="3" thickBot="1">
      <c r="B3" s="31" t="n"/>
      <c r="C3" s="91" t="inlineStr">
        <is>
          <t>東京都●●区●●町1-2-3</t>
        </is>
      </c>
      <c r="F3" s="5" t="n"/>
      <c r="G3" s="10" t="inlineStr">
        <is>
          <t>請求№</t>
        </is>
      </c>
      <c r="H3" s="41" t="inlineStr">
        <is>
          <t>1234567890-B0420</t>
        </is>
      </c>
      <c r="I3" s="2" t="n"/>
    </row>
    <row customHeight="1" ht="19.5" r="4" thickBot="1">
      <c r="B4" s="34" t="n"/>
      <c r="C4" s="92" t="inlineStr">
        <is>
          <t>●●●ビル内</t>
        </is>
      </c>
      <c r="E4" s="93" t="n"/>
      <c r="F4" s="5" t="n"/>
      <c r="G4" s="10" t="inlineStr">
        <is>
          <t>請求日</t>
        </is>
      </c>
      <c r="H4" s="104" t="inlineStr">
        <is>
          <t>2020/04/01</t>
        </is>
      </c>
      <c r="I4" s="2" t="n"/>
    </row>
    <row customHeight="1" ht="24" r="5">
      <c r="B5" s="34" t="n"/>
      <c r="C5" s="94" t="inlineStr">
        <is>
          <t>得意先名前　 御中</t>
        </is>
      </c>
      <c r="F5" s="5" t="n"/>
      <c r="G5" s="5" t="n"/>
      <c r="H5" s="32" t="n"/>
      <c r="I5" s="2" t="n"/>
    </row>
    <row customHeight="1" ht="18.75" r="6">
      <c r="C6" s="5" t="n"/>
      <c r="D6" s="5" t="n"/>
      <c r="E6" s="5" t="n"/>
      <c r="F6" s="5" t="n"/>
      <c r="G6" s="5" t="n"/>
      <c r="H6" s="32" t="n"/>
      <c r="I6" s="2" t="n"/>
    </row>
    <row customHeight="1" ht="34.5" r="7">
      <c r="B7" s="106" t="inlineStr">
        <is>
          <t>自動車新システム化（準備）－Ａ３１</t>
        </is>
      </c>
      <c r="D7" s="5" t="n"/>
      <c r="E7" s="5" t="n"/>
      <c r="F7" s="5" t="n"/>
      <c r="G7" s="5" t="n"/>
      <c r="H7" s="32" t="n"/>
      <c r="I7" s="2" t="n"/>
    </row>
    <row customHeight="1" ht="15" r="8">
      <c r="B8" s="34" t="n"/>
      <c r="D8" s="5" t="n"/>
      <c r="E8" s="5" t="n"/>
      <c r="F8" s="5" t="n"/>
      <c r="G8" s="5" t="n"/>
      <c r="H8" s="32" t="n"/>
      <c r="I8" s="2" t="n"/>
    </row>
    <row customHeight="1" ht="19.5" r="9">
      <c r="B9" s="88" t="inlineStr">
        <is>
          <t>下記のとおり御請求申し上げます。</t>
        </is>
      </c>
      <c r="D9" s="5" t="n"/>
      <c r="E9" s="5" t="n"/>
      <c r="F9" s="96" t="n"/>
      <c r="G9" s="85" t="inlineStr">
        <is>
          <t>株式会社MIRAIt Service Design</t>
        </is>
      </c>
      <c r="H9" s="109" t="n"/>
      <c r="I9" s="2" t="n"/>
    </row>
    <row customHeight="1" ht="25.5" r="10">
      <c r="B10" s="37" t="inlineStr">
        <is>
          <t>合計金額</t>
        </is>
      </c>
      <c r="C10" s="110">
        <f>G34</f>
        <v/>
      </c>
      <c r="D10" s="5" t="n"/>
      <c r="E10" s="5" t="n"/>
      <c r="F10" s="33" t="n"/>
      <c r="G10" s="87" t="inlineStr">
        <is>
          <t>〒101-0021　東京都千代田区外神田2丁目4番4号</t>
        </is>
      </c>
      <c r="H10" s="109" t="n"/>
      <c r="I10" s="2" t="n"/>
    </row>
    <row customHeight="1" ht="18.75" r="11">
      <c r="B11" s="34" t="n"/>
      <c r="C11" s="5" t="n"/>
      <c r="D11" s="5" t="n"/>
      <c r="E11" s="5" t="n"/>
      <c r="F11" s="97" t="n"/>
      <c r="G11" s="99" t="inlineStr">
        <is>
          <t>第一電波ビル新館3F</t>
        </is>
      </c>
      <c r="H11" s="109" t="n"/>
      <c r="I11" s="2" t="n"/>
    </row>
    <row customHeight="1" ht="25.5" r="12">
      <c r="B12" s="39" t="inlineStr">
        <is>
          <t>お支払期限</t>
        </is>
      </c>
      <c r="C12" s="40" t="inlineStr">
        <is>
          <t>2016/04/30</t>
        </is>
      </c>
      <c r="D12" s="35" t="n"/>
      <c r="E12" s="35" t="n"/>
      <c r="F12" s="56" t="n"/>
      <c r="G12" s="101" t="inlineStr">
        <is>
          <t>TEL : 03-6869-4510　FAX : 03-6869-4511</t>
        </is>
      </c>
      <c r="H12" s="111" t="n"/>
      <c r="I12" s="2" t="n"/>
    </row>
    <row customHeight="1" ht="5.25" r="13">
      <c r="A13" s="4" t="n"/>
      <c r="B13" s="81" t="n"/>
      <c r="I13" s="2" t="n"/>
    </row>
    <row customHeight="1" ht="23.25" r="14">
      <c r="B14" s="82" t="inlineStr">
        <is>
          <t>適　　　　用</t>
        </is>
      </c>
      <c r="C14" s="112" t="n"/>
      <c r="D14" s="83" t="inlineStr">
        <is>
          <t>数量</t>
        </is>
      </c>
      <c r="E14" s="83" t="inlineStr">
        <is>
          <t>単位</t>
        </is>
      </c>
      <c r="F14" s="83" t="inlineStr">
        <is>
          <t>単価</t>
        </is>
      </c>
      <c r="G14" s="83" t="inlineStr">
        <is>
          <t>金　　額</t>
        </is>
      </c>
      <c r="H14" s="43" t="inlineStr">
        <is>
          <t>摘要</t>
        </is>
      </c>
      <c r="I14" s="2" t="n"/>
    </row>
    <row customHeight="1" ht="22.5" r="15">
      <c r="B15" s="26" t="n"/>
      <c r="C15" s="57" t="n"/>
      <c r="D15" s="113" t="n"/>
      <c r="E15" s="16" t="n"/>
      <c r="F15" s="114" t="n"/>
      <c r="G15" s="114">
        <f>ROUND(D15*F15,0)</f>
        <v/>
      </c>
      <c r="H15" s="26" t="n"/>
      <c r="I15" s="2" t="n"/>
    </row>
    <row customHeight="1" ht="22.5" r="16">
      <c r="B16" s="54" t="n"/>
      <c r="C16" s="55" t="n"/>
      <c r="D16" s="115" t="n"/>
      <c r="E16" s="19" t="n"/>
      <c r="F16" s="116" t="n"/>
      <c r="G16" s="116">
        <f>ROUND(D16*F16,0)</f>
        <v/>
      </c>
      <c r="H16" s="36" t="n"/>
      <c r="I16" s="2" t="n"/>
    </row>
    <row customHeight="1" ht="22.5" r="17">
      <c r="B17" s="26" t="n"/>
      <c r="C17" s="57" t="n"/>
      <c r="D17" s="117" t="n"/>
      <c r="E17" s="22" t="n"/>
      <c r="F17" s="114" t="n"/>
      <c r="G17" s="118">
        <f>ROUND(D17*F17,0)</f>
        <v/>
      </c>
      <c r="H17" s="27" t="n"/>
      <c r="I17" s="2" t="n"/>
    </row>
    <row customHeight="1" ht="22.5" r="18">
      <c r="B18" s="54" t="n"/>
      <c r="C18" s="55" t="n"/>
      <c r="D18" s="115" t="n"/>
      <c r="E18" s="19" t="n"/>
      <c r="F18" s="116" t="n"/>
      <c r="G18" s="116">
        <f>ROUND(D18*F18,0)</f>
        <v/>
      </c>
      <c r="H18" s="36" t="n"/>
      <c r="I18" s="2" t="n"/>
    </row>
    <row customHeight="1" ht="22.5" r="19">
      <c r="B19" s="26" t="n"/>
      <c r="C19" s="57" t="n"/>
      <c r="D19" s="117" t="n"/>
      <c r="E19" s="22" t="n"/>
      <c r="F19" s="114" t="n"/>
      <c r="G19" s="118">
        <f>ROUND(D19*F19,0)</f>
        <v/>
      </c>
      <c r="H19" s="27" t="n"/>
      <c r="I19" s="2" t="n"/>
    </row>
    <row customHeight="1" ht="22.5" r="20">
      <c r="B20" s="54" t="n"/>
      <c r="C20" s="55" t="n"/>
      <c r="D20" s="115" t="n"/>
      <c r="E20" s="19" t="n"/>
      <c r="F20" s="116" t="n"/>
      <c r="G20" s="116">
        <f>ROUND(D20*F20,0)</f>
        <v/>
      </c>
      <c r="H20" s="36" t="n"/>
      <c r="I20" s="2" t="n"/>
    </row>
    <row customHeight="1" ht="22.5" r="21">
      <c r="B21" s="26" t="n"/>
      <c r="C21" s="57" t="n"/>
      <c r="D21" s="117" t="n"/>
      <c r="E21" s="22" t="n"/>
      <c r="F21" s="114" t="n"/>
      <c r="G21" s="118">
        <f>ROUND(D21*F21,0)</f>
        <v/>
      </c>
      <c r="H21" s="27" t="n"/>
      <c r="I21" s="2" t="n"/>
    </row>
    <row customHeight="1" ht="22.5" r="22">
      <c r="B22" s="54" t="n"/>
      <c r="C22" s="55" t="n"/>
      <c r="D22" s="115" t="n"/>
      <c r="E22" s="19" t="n"/>
      <c r="F22" s="116" t="n"/>
      <c r="G22" s="116">
        <f>ROUND(D22*F22,0)</f>
        <v/>
      </c>
      <c r="H22" s="36" t="n"/>
      <c r="I22" s="2" t="n"/>
    </row>
    <row customHeight="1" ht="22.5" r="23">
      <c r="B23" s="71" t="n"/>
      <c r="D23" s="117" t="n"/>
      <c r="E23" s="22" t="n"/>
      <c r="F23" s="114" t="n"/>
      <c r="G23" s="118">
        <f>ROUND(D23*F23,0)</f>
        <v/>
      </c>
      <c r="H23" s="27" t="n"/>
      <c r="I23" s="2" t="n"/>
    </row>
    <row customHeight="1" ht="22.5" r="24">
      <c r="B24" s="54" t="n"/>
      <c r="C24" s="55" t="n"/>
      <c r="D24" s="115" t="n"/>
      <c r="E24" s="19" t="n"/>
      <c r="F24" s="116" t="n"/>
      <c r="G24" s="116">
        <f>ROUND(D24*F24,0)</f>
        <v/>
      </c>
      <c r="H24" s="36" t="n"/>
      <c r="I24" s="2" t="n"/>
    </row>
    <row customHeight="1" ht="22.5" r="25">
      <c r="B25" s="71" t="n"/>
      <c r="D25" s="117" t="n"/>
      <c r="E25" s="22" t="n"/>
      <c r="F25" s="114" t="n"/>
      <c r="G25" s="118">
        <f>ROUND(D25*F25,0)</f>
        <v/>
      </c>
      <c r="H25" s="27" t="n"/>
      <c r="I25" s="2" t="n"/>
    </row>
    <row customHeight="1" ht="22.5" r="26">
      <c r="B26" s="54" t="n"/>
      <c r="C26" s="55" t="n"/>
      <c r="D26" s="115" t="n"/>
      <c r="E26" s="19" t="n"/>
      <c r="F26" s="116" t="n"/>
      <c r="G26" s="116">
        <f>ROUND(D26*F26,0)</f>
        <v/>
      </c>
      <c r="H26" s="36" t="n"/>
      <c r="I26" s="2" t="n"/>
    </row>
    <row customHeight="1" ht="22.5" r="27">
      <c r="B27" s="71" t="n"/>
      <c r="D27" s="117" t="n"/>
      <c r="E27" s="22" t="n"/>
      <c r="F27" s="114" t="n"/>
      <c r="G27" s="118">
        <f>ROUND(D27*F27,0)</f>
        <v/>
      </c>
      <c r="H27" s="27" t="n"/>
      <c r="I27" s="2" t="n"/>
    </row>
    <row customHeight="1" ht="22.5" r="28">
      <c r="B28" s="54" t="n"/>
      <c r="C28" s="55" t="n"/>
      <c r="D28" s="115" t="n"/>
      <c r="E28" s="19" t="n"/>
      <c r="F28" s="116" t="n"/>
      <c r="G28" s="116">
        <f>ROUND(D28*F28,0)</f>
        <v/>
      </c>
      <c r="H28" s="36" t="n"/>
      <c r="I28" s="2" t="n"/>
    </row>
    <row customHeight="1" ht="22.5" r="29">
      <c r="B29" s="71" t="n"/>
      <c r="D29" s="117" t="n"/>
      <c r="E29" s="22" t="n"/>
      <c r="F29" s="114" t="n"/>
      <c r="G29" s="118">
        <f>ROUND(D29*F29,0)</f>
        <v/>
      </c>
      <c r="H29" s="27" t="n"/>
      <c r="I29" s="2" t="n"/>
    </row>
    <row customHeight="1" ht="22.5" r="30" thickBot="1">
      <c r="B30" s="119" t="n"/>
      <c r="C30" s="120" t="n"/>
      <c r="D30" s="120" t="n"/>
      <c r="E30" s="120" t="n"/>
      <c r="F30" s="120" t="n"/>
      <c r="G30" s="120" t="n"/>
      <c r="H30" s="121" t="n"/>
      <c r="I30" s="2" t="n"/>
    </row>
    <row customHeight="1" ht="22.5" r="31" thickBot="1" thickTop="1">
      <c r="B31" s="45" t="n"/>
      <c r="C31" s="46" t="n"/>
      <c r="D31" s="122" t="n"/>
      <c r="E31" s="48" t="n"/>
      <c r="F31" s="11" t="inlineStr">
        <is>
          <t>小　　計</t>
        </is>
      </c>
      <c r="G31" s="123">
        <f>SUM(G15:G29)</f>
        <v/>
      </c>
      <c r="H31" s="124" t="inlineStr">
        <is>
          <t>印
MSD</t>
        </is>
      </c>
      <c r="I31" s="2" t="n"/>
    </row>
    <row customHeight="1" ht="22.5" r="32" thickBot="1">
      <c r="B32" s="44" t="n"/>
      <c r="C32" s="125" t="inlineStr">
        <is>
          <t>[振込先]　三井住友銀行　銀座支店</t>
        </is>
      </c>
      <c r="D32" s="126" t="n"/>
      <c r="E32" s="49" t="n"/>
      <c r="F32" s="12" t="inlineStr">
        <is>
          <t>消費税(10％)</t>
        </is>
      </c>
      <c r="G32" s="103">
        <f>ROUNDDOWN(G31*0.1,0)</f>
        <v/>
      </c>
      <c r="H32" s="109" t="n"/>
      <c r="I32" s="2" t="n"/>
    </row>
    <row customHeight="1" ht="22.5" r="33" thickBot="1">
      <c r="B33" s="44" t="n"/>
      <c r="C33" s="127" t="inlineStr">
        <is>
          <t>口座番号／(普)　8374038</t>
        </is>
      </c>
      <c r="D33" s="128" t="n"/>
      <c r="E33" s="49" t="n"/>
      <c r="F33" s="13" t="inlineStr">
        <is>
          <t>業務交通費</t>
        </is>
      </c>
      <c r="G33" s="129" t="n"/>
      <c r="H33" s="109" t="n"/>
      <c r="I33" s="2" t="n"/>
    </row>
    <row customHeight="1" ht="22.5" r="34" thickBot="1">
      <c r="B34" s="50" t="n"/>
      <c r="C34" s="51" t="n"/>
      <c r="D34" s="130" t="n"/>
      <c r="E34" s="53" t="n"/>
      <c r="F34" s="14" t="inlineStr">
        <is>
          <t>合　　計</t>
        </is>
      </c>
      <c r="G34" s="131">
        <f>G31+G33</f>
        <v/>
      </c>
      <c r="H34" s="109" t="n"/>
      <c r="I34" s="2" t="n"/>
    </row>
    <row customHeight="1" ht="5.25" r="35" thickTop="1">
      <c r="B35" s="44" t="n"/>
      <c r="C35" s="6" t="n"/>
      <c r="D35" s="6" t="n"/>
      <c r="E35" s="7" t="n"/>
      <c r="F35" s="8" t="n"/>
      <c r="G35" s="132">
        <f>ROUND(D35*F35,0)</f>
        <v/>
      </c>
      <c r="H35" s="133" t="n"/>
      <c r="I35" s="2" t="n"/>
    </row>
    <row customHeight="1" ht="18.75" r="36">
      <c r="B36" s="134" t="inlineStr">
        <is>
          <t>備考／</t>
        </is>
      </c>
      <c r="C36" s="135" t="n"/>
      <c r="D36" s="135" t="n"/>
      <c r="E36" s="135" t="n"/>
      <c r="F36" s="135" t="n"/>
      <c r="G36" s="135" t="n"/>
      <c r="H36" s="136" t="n"/>
      <c r="I36" s="2" t="n"/>
    </row>
    <row customHeight="1" ht="18.75" r="37">
      <c r="B37" s="137" t="n"/>
      <c r="H37" s="109" t="n"/>
      <c r="I37" s="2" t="n"/>
    </row>
    <row customHeight="1" ht="22.5" r="38">
      <c r="B38" s="138" t="n"/>
      <c r="C38" s="139" t="n"/>
      <c r="D38" s="139" t="n"/>
      <c r="E38" s="139" t="n"/>
      <c r="F38" s="139" t="n"/>
      <c r="G38" s="139" t="n"/>
      <c r="H38" s="140" t="n"/>
      <c r="I38" s="2" t="n"/>
    </row>
  </sheetData>
  <mergeCells count="22">
    <mergeCell ref="G1:H1"/>
    <mergeCell ref="C2:E2"/>
    <mergeCell ref="C3:E3"/>
    <mergeCell ref="C4:D4"/>
    <mergeCell ref="C5:E5"/>
    <mergeCell ref="G9:H9"/>
    <mergeCell ref="B25:C25"/>
    <mergeCell ref="G11:H11"/>
    <mergeCell ref="G12:H12"/>
    <mergeCell ref="B23:C23"/>
    <mergeCell ref="B1:E1"/>
    <mergeCell ref="B13:H13"/>
    <mergeCell ref="B14:C14"/>
    <mergeCell ref="G10:H10"/>
    <mergeCell ref="B9:C9"/>
    <mergeCell ref="H31:H34"/>
    <mergeCell ref="B36:H38"/>
    <mergeCell ref="B30:H30"/>
    <mergeCell ref="B27:C27"/>
    <mergeCell ref="B29:C29"/>
    <mergeCell ref="C32:D32"/>
    <mergeCell ref="C33:D33"/>
  </mergeCells>
  <pageMargins bottom="0.75" footer="0.3" header="0.3" left="0.7" right="0.7" top="0.75"/>
  <pageSetup horizontalDpi="4294967293" orientation="portrait" paperSize="9" scale="88" verticalDpi="1200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I38"/>
  <sheetViews>
    <sheetView workbookViewId="0">
      <selection activeCell="A1" sqref="A1"/>
    </sheetView>
  </sheetViews>
  <sheetFormatPr baseColWidth="8" defaultColWidth="8.875" defaultRowHeight="18.75"/>
  <cols>
    <col customWidth="1" max="1" min="1" style="4" width="1.125"/>
    <col customWidth="1" max="2" min="2" style="5" width="8.875"/>
    <col customWidth="1" max="3" min="3" style="5" width="22.5"/>
    <col customWidth="1" max="4" min="4" style="5" width="7.25"/>
    <col customWidth="1" max="5" min="5" style="5" width="6.625"/>
    <col customWidth="1" max="6" min="6" style="5" width="12.5"/>
    <col customWidth="1" max="7" min="7" style="5" width="14.375"/>
    <col customWidth="1" max="8" min="8" style="5" width="26.375"/>
    <col customWidth="1" max="9" min="9" style="4" width="1.125"/>
    <col customWidth="1" max="16384" min="10" style="4" width="8.875"/>
  </cols>
  <sheetData>
    <row customHeight="1" ht="35.25" r="1">
      <c r="B1" s="79" t="n"/>
      <c r="C1" s="107" t="n"/>
      <c r="D1" s="107" t="n"/>
      <c r="E1" s="107" t="n"/>
      <c r="F1" s="105" t="n"/>
      <c r="G1" s="78" t="inlineStr">
        <is>
          <t>請　求　書</t>
        </is>
      </c>
      <c r="H1" s="108" t="n"/>
      <c r="I1" s="2" t="n"/>
    </row>
    <row customHeight="1" ht="18.75" r="2" thickBot="1">
      <c r="B2" s="34" t="n"/>
      <c r="C2" s="93" t="inlineStr">
        <is>
          <t>〒123-4567</t>
        </is>
      </c>
      <c r="F2" s="5" t="n"/>
      <c r="G2" s="4" t="n"/>
      <c r="H2" s="4" t="n"/>
      <c r="I2" s="2" t="n"/>
    </row>
    <row customHeight="1" ht="21.75" r="3" thickBot="1">
      <c r="B3" s="31" t="n"/>
      <c r="C3" s="91" t="inlineStr">
        <is>
          <t>東京都●●区●●町1-2-3</t>
        </is>
      </c>
      <c r="F3" s="5" t="n"/>
      <c r="G3" s="10" t="inlineStr">
        <is>
          <t>請求№</t>
        </is>
      </c>
      <c r="H3" s="41" t="inlineStr">
        <is>
          <t>4000A1190381-B2306</t>
        </is>
      </c>
      <c r="I3" s="2" t="n"/>
    </row>
    <row customHeight="1" ht="19.5" r="4" thickBot="1">
      <c r="B4" s="34" t="n"/>
      <c r="C4" s="92" t="inlineStr">
        <is>
          <t>●●●ビル内</t>
        </is>
      </c>
      <c r="E4" s="93" t="n"/>
      <c r="F4" s="5" t="n"/>
      <c r="G4" s="10" t="inlineStr">
        <is>
          <t>請求日</t>
        </is>
      </c>
      <c r="H4" s="104" t="inlineStr">
        <is>
          <t>2020-03-31</t>
        </is>
      </c>
      <c r="I4" s="2" t="n"/>
    </row>
    <row customHeight="1" ht="24" r="5">
      <c r="B5" s="34" t="n"/>
      <c r="C5" s="94" t="inlineStr">
        <is>
          <t>株式会社ＡＩＦソリューションズ 御中</t>
        </is>
      </c>
      <c r="F5" s="5" t="n"/>
      <c r="G5" s="5" t="n"/>
      <c r="H5" s="32" t="n"/>
      <c r="I5" s="2" t="n"/>
    </row>
    <row customHeight="1" ht="18.75" r="6">
      <c r="C6" s="5" t="n"/>
      <c r="D6" s="5" t="n"/>
      <c r="E6" s="5" t="n"/>
      <c r="F6" s="5" t="n"/>
      <c r="G6" s="5" t="n"/>
      <c r="H6" s="32" t="n"/>
      <c r="I6" s="2" t="n"/>
    </row>
    <row customHeight="1" ht="34.5" r="7">
      <c r="B7" s="106" t="inlineStr">
        <is>
          <t>幼児教育無償化対策支援</t>
        </is>
      </c>
      <c r="D7" s="5" t="n"/>
      <c r="E7" s="5" t="n"/>
      <c r="F7" s="5" t="n"/>
      <c r="G7" s="5" t="n"/>
      <c r="H7" s="32" t="n"/>
      <c r="I7" s="2" t="n"/>
    </row>
    <row customHeight="1" ht="15" r="8">
      <c r="B8" s="34" t="n"/>
      <c r="D8" s="5" t="n"/>
      <c r="E8" s="5" t="n"/>
      <c r="F8" s="5" t="n"/>
      <c r="G8" s="5" t="n"/>
      <c r="H8" s="32" t="n"/>
      <c r="I8" s="2" t="n"/>
    </row>
    <row customHeight="1" ht="19.5" r="9">
      <c r="B9" s="88" t="inlineStr">
        <is>
          <t>下記のとおり御請求申し上げます。</t>
        </is>
      </c>
      <c r="D9" s="5" t="n"/>
      <c r="E9" s="5" t="n"/>
      <c r="F9" s="96" t="n"/>
      <c r="G9" s="85" t="inlineStr">
        <is>
          <t>株式会社MIRAIt Service Design</t>
        </is>
      </c>
      <c r="H9" s="109" t="n"/>
      <c r="I9" s="2" t="n"/>
    </row>
    <row customHeight="1" ht="25.5" r="10">
      <c r="B10" s="37" t="inlineStr">
        <is>
          <t>合計金額</t>
        </is>
      </c>
      <c r="C10" s="110">
        <f>G34</f>
        <v/>
      </c>
      <c r="D10" s="5" t="n"/>
      <c r="E10" s="5" t="n"/>
      <c r="F10" s="33" t="n"/>
      <c r="G10" s="87" t="inlineStr">
        <is>
          <t>〒101-0021　東京都千代田区外神田2丁目4番4号</t>
        </is>
      </c>
      <c r="H10" s="109" t="n"/>
      <c r="I10" s="2" t="n"/>
    </row>
    <row customHeight="1" ht="18.75" r="11">
      <c r="B11" s="34" t="n"/>
      <c r="C11" s="5" t="n"/>
      <c r="D11" s="5" t="n"/>
      <c r="E11" s="5" t="n"/>
      <c r="F11" s="97" t="n"/>
      <c r="G11" s="99" t="inlineStr">
        <is>
          <t>第一電波ビル新館3F</t>
        </is>
      </c>
      <c r="H11" s="109" t="n"/>
      <c r="I11" s="2" t="n"/>
    </row>
    <row customHeight="1" ht="25.5" r="12">
      <c r="B12" s="39" t="inlineStr">
        <is>
          <t>お支払期限</t>
        </is>
      </c>
      <c r="C12" s="40" t="inlineStr">
        <is>
          <t>2020/03/31</t>
        </is>
      </c>
      <c r="D12" s="35" t="n"/>
      <c r="E12" s="35" t="n"/>
      <c r="F12" s="56" t="n"/>
      <c r="G12" s="101" t="inlineStr">
        <is>
          <t>TEL : 03-6869-4510　FAX : 03-6869-4511</t>
        </is>
      </c>
      <c r="H12" s="111" t="n"/>
      <c r="I12" s="2" t="n"/>
    </row>
    <row customHeight="1" ht="5.25" r="13">
      <c r="A13" s="4" t="n"/>
      <c r="B13" s="81" t="n"/>
      <c r="I13" s="2" t="n"/>
    </row>
    <row customHeight="1" ht="23.25" r="14">
      <c r="B14" s="82" t="inlineStr">
        <is>
          <t>適　　　　用</t>
        </is>
      </c>
      <c r="C14" s="112" t="n"/>
      <c r="D14" s="83" t="inlineStr">
        <is>
          <t>数量</t>
        </is>
      </c>
      <c r="E14" s="83" t="inlineStr">
        <is>
          <t>単位</t>
        </is>
      </c>
      <c r="F14" s="83" t="inlineStr">
        <is>
          <t>単価</t>
        </is>
      </c>
      <c r="G14" s="83" t="inlineStr">
        <is>
          <t>金　　額</t>
        </is>
      </c>
      <c r="H14" s="43" t="inlineStr">
        <is>
          <t>摘要</t>
        </is>
      </c>
      <c r="I14" s="2" t="n"/>
    </row>
    <row customHeight="1" ht="22.5" r="15">
      <c r="A15" t="inlineStr">
        <is>
          <t>井上ゆかり</t>
        </is>
      </c>
      <c r="B15" s="26" t="n"/>
      <c r="C15" s="57" t="n">
        <v>610000</v>
      </c>
      <c r="D15" s="113" t="n"/>
      <c r="E15" s="16" t="n"/>
      <c r="F15" s="114" t="n"/>
      <c r="G15" s="114">
        <f>ROUND(D15*F15,0)</f>
        <v/>
      </c>
      <c r="H15" s="26" t="inlineStr">
        <is>
          <t>作業期間:</t>
        </is>
      </c>
      <c r="I15" s="2" t="n"/>
    </row>
    <row customHeight="1" ht="22.5" r="16">
      <c r="B16" s="54" t="inlineStr">
        <is>
          <t>2020/03/31～2020/03/31</t>
        </is>
      </c>
      <c r="C16" s="55" t="n"/>
      <c r="D16" s="115" t="n"/>
      <c r="E16" s="19" t="n"/>
      <c r="F16" s="116" t="n"/>
      <c r="G16" s="116">
        <f>ROUND(D16*F16,0)</f>
        <v/>
      </c>
      <c r="H16" s="36" t="n"/>
      <c r="I16" s="2" t="n"/>
    </row>
    <row customHeight="1" ht="22.5" r="17">
      <c r="B17" s="26" t="n"/>
      <c r="C17" s="57" t="n"/>
      <c r="D17" s="117" t="n"/>
      <c r="E17" s="22" t="n"/>
      <c r="F17" s="114" t="n"/>
      <c r="G17" s="118">
        <f>ROUND(D17*F17,0)</f>
        <v/>
      </c>
      <c r="H17" s="27" t="n"/>
      <c r="I17" s="2" t="n"/>
    </row>
    <row customHeight="1" ht="22.5" r="18">
      <c r="B18" s="54" t="n"/>
      <c r="C18" s="55" t="n"/>
      <c r="D18" s="115" t="n"/>
      <c r="E18" s="19" t="n"/>
      <c r="F18" s="116" t="n"/>
      <c r="G18" s="116">
        <f>ROUND(D18*F18,0)</f>
        <v/>
      </c>
      <c r="H18" s="36" t="n"/>
      <c r="I18" s="2" t="n"/>
    </row>
    <row customHeight="1" ht="22.5" r="19">
      <c r="B19" s="26" t="n"/>
      <c r="C19" s="57" t="n"/>
      <c r="D19" s="117" t="n"/>
      <c r="E19" s="22" t="n"/>
      <c r="F19" s="114" t="n"/>
      <c r="G19" s="118">
        <f>ROUND(D19*F19,0)</f>
        <v/>
      </c>
      <c r="H19" s="27" t="n"/>
      <c r="I19" s="2" t="n"/>
    </row>
    <row customHeight="1" ht="22.5" r="20">
      <c r="B20" s="54" t="n"/>
      <c r="C20" s="55" t="n"/>
      <c r="D20" s="115" t="n"/>
      <c r="E20" s="19" t="n"/>
      <c r="F20" s="116" t="n"/>
      <c r="G20" s="116">
        <f>ROUND(D20*F20,0)</f>
        <v/>
      </c>
      <c r="H20" s="36" t="n"/>
      <c r="I20" s="2" t="n"/>
    </row>
    <row customHeight="1" ht="22.5" r="21">
      <c r="B21" s="26" t="n"/>
      <c r="C21" s="57" t="n"/>
      <c r="D21" s="117" t="n"/>
      <c r="E21" s="22" t="n"/>
      <c r="F21" s="114" t="n"/>
      <c r="G21" s="118">
        <f>ROUND(D21*F21,0)</f>
        <v/>
      </c>
      <c r="H21" s="27" t="n"/>
      <c r="I21" s="2" t="n"/>
    </row>
    <row customHeight="1" ht="22.5" r="22">
      <c r="B22" s="54" t="n"/>
      <c r="C22" s="55" t="n"/>
      <c r="D22" s="115" t="n"/>
      <c r="E22" s="19" t="n"/>
      <c r="F22" s="116" t="n"/>
      <c r="G22" s="116">
        <f>ROUND(D22*F22,0)</f>
        <v/>
      </c>
      <c r="H22" s="36" t="n"/>
      <c r="I22" s="2" t="n"/>
    </row>
    <row customHeight="1" ht="22.5" r="23">
      <c r="B23" s="71" t="n"/>
      <c r="D23" s="117" t="n"/>
      <c r="E23" s="22" t="n"/>
      <c r="F23" s="114" t="n"/>
      <c r="G23" s="118">
        <f>ROUND(D23*F23,0)</f>
        <v/>
      </c>
      <c r="H23" s="27" t="n"/>
      <c r="I23" s="2" t="n"/>
    </row>
    <row customHeight="1" ht="22.5" r="24">
      <c r="B24" s="54" t="n"/>
      <c r="C24" s="55" t="n"/>
      <c r="D24" s="115" t="n"/>
      <c r="E24" s="19" t="n"/>
      <c r="F24" s="116" t="n"/>
      <c r="G24" s="116">
        <f>ROUND(D24*F24,0)</f>
        <v/>
      </c>
      <c r="H24" s="36" t="n"/>
      <c r="I24" s="2" t="n"/>
    </row>
    <row customHeight="1" ht="22.5" r="25">
      <c r="B25" s="71" t="n"/>
      <c r="D25" s="117" t="n"/>
      <c r="E25" s="22" t="n"/>
      <c r="F25" s="114" t="n"/>
      <c r="G25" s="118">
        <f>ROUND(D25*F25,0)</f>
        <v/>
      </c>
      <c r="H25" s="27" t="n"/>
      <c r="I25" s="2" t="n"/>
    </row>
    <row customHeight="1" ht="22.5" r="26">
      <c r="B26" s="54" t="n"/>
      <c r="C26" s="55" t="n"/>
      <c r="D26" s="115" t="n"/>
      <c r="E26" s="19" t="n"/>
      <c r="F26" s="116" t="n"/>
      <c r="G26" s="116">
        <f>ROUND(D26*F26,0)</f>
        <v/>
      </c>
      <c r="H26" s="36" t="n"/>
      <c r="I26" s="2" t="n"/>
    </row>
    <row customHeight="1" ht="22.5" r="27">
      <c r="B27" s="71" t="n"/>
      <c r="D27" s="117" t="n"/>
      <c r="E27" s="22" t="n"/>
      <c r="F27" s="114" t="n"/>
      <c r="G27" s="118">
        <f>ROUND(D27*F27,0)</f>
        <v/>
      </c>
      <c r="H27" s="27" t="n"/>
      <c r="I27" s="2" t="n"/>
    </row>
    <row customHeight="1" ht="22.5" r="28">
      <c r="B28" s="54" t="n"/>
      <c r="C28" s="55" t="n"/>
      <c r="D28" s="115" t="n"/>
      <c r="E28" s="19" t="n"/>
      <c r="F28" s="116" t="n"/>
      <c r="G28" s="116">
        <f>ROUND(D28*F28,0)</f>
        <v/>
      </c>
      <c r="H28" s="36" t="n"/>
      <c r="I28" s="2" t="n"/>
    </row>
    <row customHeight="1" ht="22.5" r="29">
      <c r="B29" s="71" t="n"/>
      <c r="D29" s="117" t="n"/>
      <c r="E29" s="22" t="n"/>
      <c r="F29" s="114" t="n"/>
      <c r="G29" s="118">
        <f>ROUND(D29*F29,0)</f>
        <v/>
      </c>
      <c r="H29" s="27" t="n"/>
      <c r="I29" s="2" t="n"/>
    </row>
    <row customHeight="1" ht="22.5" r="30" thickBot="1">
      <c r="B30" s="119" t="n"/>
      <c r="C30" s="120" t="n"/>
      <c r="D30" s="120" t="n"/>
      <c r="E30" s="120" t="n"/>
      <c r="F30" s="120" t="n"/>
      <c r="G30" s="120" t="n"/>
      <c r="H30" s="121" t="n"/>
      <c r="I30" s="2" t="n"/>
    </row>
    <row customHeight="1" ht="22.5" r="31" thickBot="1" thickTop="1">
      <c r="B31" s="45" t="n"/>
      <c r="C31" s="46" t="n"/>
      <c r="D31" s="122" t="n"/>
      <c r="E31" s="48" t="n"/>
      <c r="F31" s="11" t="inlineStr">
        <is>
          <t>小　　計</t>
        </is>
      </c>
      <c r="G31" s="123">
        <f>SUM(G15:G29)</f>
        <v/>
      </c>
      <c r="H31" s="124" t="inlineStr">
        <is>
          <t>印
MSD</t>
        </is>
      </c>
      <c r="I31" s="2" t="n"/>
    </row>
    <row customHeight="1" ht="22.5" r="32" thickBot="1">
      <c r="B32" s="44" t="n"/>
      <c r="C32" s="125" t="inlineStr">
        <is>
          <t>[振込先]　三井住友銀行　銀座支店</t>
        </is>
      </c>
      <c r="D32" s="126" t="n"/>
      <c r="E32" s="49" t="n"/>
      <c r="F32" s="12" t="inlineStr">
        <is>
          <t>消費税(10％)</t>
        </is>
      </c>
      <c r="G32" s="103">
        <f>ROUNDDOWN(G31*0.1,0)</f>
        <v/>
      </c>
      <c r="H32" s="109" t="n"/>
      <c r="I32" s="2" t="n"/>
    </row>
    <row customHeight="1" ht="22.5" r="33" thickBot="1">
      <c r="B33" s="44" t="n"/>
      <c r="C33" s="127" t="inlineStr">
        <is>
          <t>口座番号／(普)　8374038</t>
        </is>
      </c>
      <c r="D33" s="128" t="n"/>
      <c r="E33" s="49" t="n"/>
      <c r="F33" s="13" t="inlineStr">
        <is>
          <t>業務交通費</t>
        </is>
      </c>
      <c r="G33" s="129" t="n"/>
      <c r="H33" s="109" t="n"/>
      <c r="I33" s="2" t="n"/>
    </row>
    <row customHeight="1" ht="22.5" r="34" thickBot="1">
      <c r="B34" s="50" t="n"/>
      <c r="C34" s="51" t="n"/>
      <c r="D34" s="130" t="n"/>
      <c r="E34" s="53" t="n"/>
      <c r="F34" s="14" t="inlineStr">
        <is>
          <t>合　　計</t>
        </is>
      </c>
      <c r="G34" s="131">
        <f>G31+G33</f>
        <v/>
      </c>
      <c r="H34" s="109" t="n"/>
      <c r="I34" s="2" t="n"/>
    </row>
    <row customHeight="1" ht="5.25" r="35" thickTop="1">
      <c r="B35" s="44" t="n"/>
      <c r="C35" s="6" t="n"/>
      <c r="D35" s="6" t="n"/>
      <c r="E35" s="7" t="n"/>
      <c r="F35" s="8" t="n"/>
      <c r="G35" s="132">
        <f>ROUND(D35*F35,0)</f>
        <v/>
      </c>
      <c r="H35" s="133" t="n"/>
      <c r="I35" s="2" t="n"/>
    </row>
    <row customHeight="1" ht="18.75" r="36">
      <c r="B36" s="134" t="inlineStr">
        <is>
          <t>備考／</t>
        </is>
      </c>
      <c r="C36" s="135" t="n"/>
      <c r="D36" s="135" t="n"/>
      <c r="E36" s="135" t="n"/>
      <c r="F36" s="135" t="n"/>
      <c r="G36" s="135" t="n"/>
      <c r="H36" s="136" t="n"/>
      <c r="I36" s="2" t="n"/>
    </row>
    <row customHeight="1" ht="18.75" r="37">
      <c r="B37" s="137" t="n"/>
      <c r="H37" s="109" t="n"/>
      <c r="I37" s="2" t="n"/>
    </row>
    <row customHeight="1" ht="22.5" r="38">
      <c r="B38" s="138" t="n"/>
      <c r="C38" s="139" t="n"/>
      <c r="D38" s="139" t="n"/>
      <c r="E38" s="139" t="n"/>
      <c r="F38" s="139" t="n"/>
      <c r="G38" s="139" t="n"/>
      <c r="H38" s="140" t="n"/>
      <c r="I38" s="2" t="n"/>
    </row>
  </sheetData>
  <mergeCells count="22">
    <mergeCell ref="G1:H1"/>
    <mergeCell ref="C2:E2"/>
    <mergeCell ref="C3:E3"/>
    <mergeCell ref="C4:D4"/>
    <mergeCell ref="C5:E5"/>
    <mergeCell ref="G9:H9"/>
    <mergeCell ref="B25:C25"/>
    <mergeCell ref="G11:H11"/>
    <mergeCell ref="G12:H12"/>
    <mergeCell ref="B23:C23"/>
    <mergeCell ref="B1:E1"/>
    <mergeCell ref="B13:H13"/>
    <mergeCell ref="B14:C14"/>
    <mergeCell ref="G10:H10"/>
    <mergeCell ref="B9:C9"/>
    <mergeCell ref="H31:H34"/>
    <mergeCell ref="B36:H38"/>
    <mergeCell ref="B30:H30"/>
    <mergeCell ref="B27:C27"/>
    <mergeCell ref="B29:C29"/>
    <mergeCell ref="C32:D32"/>
    <mergeCell ref="C33:D33"/>
  </mergeCells>
  <pageMargins bottom="0.75" footer="0.3" header="0.3" left="0.7" right="0.7" top="0.75"/>
  <pageSetup horizontalDpi="4294967293" orientation="portrait" paperSize="9" scale="88" verticalDpi="1200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I38"/>
  <sheetViews>
    <sheetView workbookViewId="0">
      <selection activeCell="A1" sqref="A1"/>
    </sheetView>
  </sheetViews>
  <sheetFormatPr baseColWidth="8" defaultColWidth="8.875" defaultRowHeight="18.75"/>
  <cols>
    <col customWidth="1" max="1" min="1" style="4" width="1.125"/>
    <col customWidth="1" max="2" min="2" style="5" width="8.875"/>
    <col customWidth="1" max="3" min="3" style="5" width="22.5"/>
    <col customWidth="1" max="4" min="4" style="5" width="7.25"/>
    <col customWidth="1" max="5" min="5" style="5" width="6.625"/>
    <col customWidth="1" max="6" min="6" style="5" width="12.5"/>
    <col customWidth="1" max="7" min="7" style="5" width="14.375"/>
    <col customWidth="1" max="8" min="8" style="5" width="26.375"/>
    <col customWidth="1" max="9" min="9" style="4" width="1.125"/>
    <col customWidth="1" max="16384" min="10" style="4" width="8.875"/>
  </cols>
  <sheetData>
    <row customHeight="1" ht="35.25" r="1">
      <c r="B1" s="79" t="n"/>
      <c r="C1" s="107" t="n"/>
      <c r="D1" s="107" t="n"/>
      <c r="E1" s="107" t="n"/>
      <c r="F1" s="105" t="n"/>
      <c r="G1" s="78" t="inlineStr">
        <is>
          <t>請　求　書</t>
        </is>
      </c>
      <c r="H1" s="108" t="n"/>
      <c r="I1" s="2" t="n"/>
    </row>
    <row customHeight="1" ht="18.75" r="2" thickBot="1">
      <c r="B2" s="34" t="n"/>
      <c r="C2" s="93" t="inlineStr">
        <is>
          <t>〒123-4567</t>
        </is>
      </c>
      <c r="F2" s="5" t="n"/>
      <c r="G2" s="4" t="n"/>
      <c r="H2" s="4" t="n"/>
      <c r="I2" s="2" t="n"/>
    </row>
    <row customHeight="1" ht="21.75" r="3" thickBot="1">
      <c r="B3" s="31" t="n"/>
      <c r="C3" s="91" t="inlineStr">
        <is>
          <t>東京都●●区●●町1-2-3</t>
        </is>
      </c>
      <c r="F3" s="5" t="n"/>
      <c r="G3" s="10" t="inlineStr">
        <is>
          <t>請求№</t>
        </is>
      </c>
      <c r="H3" s="41" t="inlineStr">
        <is>
          <t>4000A1230394-B2306</t>
        </is>
      </c>
      <c r="I3" s="2" t="n"/>
    </row>
    <row customHeight="1" ht="19.5" r="4" thickBot="1">
      <c r="B4" s="34" t="n"/>
      <c r="C4" s="92" t="inlineStr">
        <is>
          <t>●●●ビル内</t>
        </is>
      </c>
      <c r="E4" s="93" t="n"/>
      <c r="F4" s="5" t="n"/>
      <c r="G4" s="10" t="inlineStr">
        <is>
          <t>請求日</t>
        </is>
      </c>
      <c r="H4" s="104" t="inlineStr">
        <is>
          <t>2020-03-31</t>
        </is>
      </c>
      <c r="I4" s="2" t="n"/>
    </row>
    <row customHeight="1" ht="24" r="5">
      <c r="B5" s="34" t="n"/>
      <c r="C5" s="94" t="inlineStr">
        <is>
          <t>株式会社ＡＴＧＳ 御中</t>
        </is>
      </c>
      <c r="F5" s="5" t="n"/>
      <c r="G5" s="5" t="n"/>
      <c r="H5" s="32" t="n"/>
      <c r="I5" s="2" t="n"/>
    </row>
    <row customHeight="1" ht="18.75" r="6">
      <c r="C6" s="5" t="n"/>
      <c r="D6" s="5" t="n"/>
      <c r="E6" s="5" t="n"/>
      <c r="F6" s="5" t="n"/>
      <c r="G6" s="5" t="n"/>
      <c r="H6" s="32" t="n"/>
      <c r="I6" s="2" t="n"/>
    </row>
    <row customHeight="1" ht="34.5" r="7">
      <c r="B7" s="106" t="inlineStr">
        <is>
          <t>大手金融系システム開発</t>
        </is>
      </c>
      <c r="D7" s="5" t="n"/>
      <c r="E7" s="5" t="n"/>
      <c r="F7" s="5" t="n"/>
      <c r="G7" s="5" t="n"/>
      <c r="H7" s="32" t="n"/>
      <c r="I7" s="2" t="n"/>
    </row>
    <row customHeight="1" ht="15" r="8">
      <c r="B8" s="34" t="n"/>
      <c r="D8" s="5" t="n"/>
      <c r="E8" s="5" t="n"/>
      <c r="F8" s="5" t="n"/>
      <c r="G8" s="5" t="n"/>
      <c r="H8" s="32" t="n"/>
      <c r="I8" s="2" t="n"/>
    </row>
    <row customHeight="1" ht="19.5" r="9">
      <c r="B9" s="88" t="inlineStr">
        <is>
          <t>下記のとおり御請求申し上げます。</t>
        </is>
      </c>
      <c r="D9" s="5" t="n"/>
      <c r="E9" s="5" t="n"/>
      <c r="F9" s="96" t="n"/>
      <c r="G9" s="85" t="inlineStr">
        <is>
          <t>株式会社MIRAIt Service Design</t>
        </is>
      </c>
      <c r="H9" s="109" t="n"/>
      <c r="I9" s="2" t="n"/>
    </row>
    <row customHeight="1" ht="25.5" r="10">
      <c r="B10" s="37" t="inlineStr">
        <is>
          <t>合計金額</t>
        </is>
      </c>
      <c r="C10" s="110">
        <f>G34</f>
        <v/>
      </c>
      <c r="D10" s="5" t="n"/>
      <c r="E10" s="5" t="n"/>
      <c r="F10" s="33" t="n"/>
      <c r="G10" s="87" t="inlineStr">
        <is>
          <t>〒101-0021　東京都千代田区外神田2丁目4番4号</t>
        </is>
      </c>
      <c r="H10" s="109" t="n"/>
      <c r="I10" s="2" t="n"/>
    </row>
    <row customHeight="1" ht="18.75" r="11">
      <c r="B11" s="34" t="n"/>
      <c r="C11" s="5" t="n"/>
      <c r="D11" s="5" t="n"/>
      <c r="E11" s="5" t="n"/>
      <c r="F11" s="97" t="n"/>
      <c r="G11" s="99" t="inlineStr">
        <is>
          <t>第一電波ビル新館3F</t>
        </is>
      </c>
      <c r="H11" s="109" t="n"/>
      <c r="I11" s="2" t="n"/>
    </row>
    <row customHeight="1" ht="25.5" r="12">
      <c r="B12" s="39" t="inlineStr">
        <is>
          <t>お支払期限</t>
        </is>
      </c>
      <c r="C12" s="40" t="inlineStr">
        <is>
          <t>2020/03/31</t>
        </is>
      </c>
      <c r="D12" s="35" t="n"/>
      <c r="E12" s="35" t="n"/>
      <c r="F12" s="56" t="n"/>
      <c r="G12" s="101" t="inlineStr">
        <is>
          <t>TEL : 03-6869-4510　FAX : 03-6869-4511</t>
        </is>
      </c>
      <c r="H12" s="111" t="n"/>
      <c r="I12" s="2" t="n"/>
    </row>
    <row customHeight="1" ht="5.25" r="13">
      <c r="A13" s="4" t="n"/>
      <c r="B13" s="81" t="n"/>
      <c r="I13" s="2" t="n"/>
    </row>
    <row customHeight="1" ht="23.25" r="14">
      <c r="B14" s="82" t="inlineStr">
        <is>
          <t>適　　　　用</t>
        </is>
      </c>
      <c r="C14" s="112" t="n"/>
      <c r="D14" s="83" t="inlineStr">
        <is>
          <t>数量</t>
        </is>
      </c>
      <c r="E14" s="83" t="inlineStr">
        <is>
          <t>単位</t>
        </is>
      </c>
      <c r="F14" s="83" t="inlineStr">
        <is>
          <t>単価</t>
        </is>
      </c>
      <c r="G14" s="83" t="inlineStr">
        <is>
          <t>金　　額</t>
        </is>
      </c>
      <c r="H14" s="43" t="inlineStr">
        <is>
          <t>摘要</t>
        </is>
      </c>
      <c r="I14" s="2" t="n"/>
    </row>
    <row customHeight="1" ht="22.5" r="15">
      <c r="A15" t="inlineStr">
        <is>
          <t>水木香奈実</t>
        </is>
      </c>
      <c r="B15" s="26" t="n"/>
      <c r="C15" s="57" t="n">
        <v>690000</v>
      </c>
      <c r="D15" s="113" t="n"/>
      <c r="E15" s="16" t="n"/>
      <c r="F15" s="114" t="n"/>
      <c r="G15" s="114">
        <f>ROUND(D15*F15,0)</f>
        <v/>
      </c>
      <c r="H15" s="26" t="inlineStr">
        <is>
          <t>作業期間:</t>
        </is>
      </c>
      <c r="I15" s="2" t="n"/>
    </row>
    <row customHeight="1" ht="22.5" r="16">
      <c r="B16" s="54" t="inlineStr">
        <is>
          <t>2020/03/31～2020/03/31</t>
        </is>
      </c>
      <c r="C16" s="55" t="n"/>
      <c r="D16" s="115" t="n"/>
      <c r="E16" s="19" t="n"/>
      <c r="F16" s="116" t="n"/>
      <c r="G16" s="116">
        <f>ROUND(D16*F16,0)</f>
        <v/>
      </c>
      <c r="H16" s="36" t="n"/>
      <c r="I16" s="2" t="n"/>
    </row>
    <row customHeight="1" ht="22.5" r="17">
      <c r="B17" s="26" t="n"/>
      <c r="C17" s="57" t="n"/>
      <c r="D17" s="117" t="n"/>
      <c r="E17" s="22" t="n"/>
      <c r="F17" s="114" t="n"/>
      <c r="G17" s="118">
        <f>ROUND(D17*F17,0)</f>
        <v/>
      </c>
      <c r="H17" s="27" t="n"/>
      <c r="I17" s="2" t="n"/>
    </row>
    <row customHeight="1" ht="22.5" r="18">
      <c r="B18" s="54" t="n"/>
      <c r="C18" s="55" t="n"/>
      <c r="D18" s="115" t="n"/>
      <c r="E18" s="19" t="n"/>
      <c r="F18" s="116" t="n"/>
      <c r="G18" s="116">
        <f>ROUND(D18*F18,0)</f>
        <v/>
      </c>
      <c r="H18" s="36" t="n"/>
      <c r="I18" s="2" t="n"/>
    </row>
    <row customHeight="1" ht="22.5" r="19">
      <c r="B19" s="26" t="n"/>
      <c r="C19" s="57" t="n"/>
      <c r="D19" s="117" t="n"/>
      <c r="E19" s="22" t="n"/>
      <c r="F19" s="114" t="n"/>
      <c r="G19" s="118">
        <f>ROUND(D19*F19,0)</f>
        <v/>
      </c>
      <c r="H19" s="27" t="n"/>
      <c r="I19" s="2" t="n"/>
    </row>
    <row customHeight="1" ht="22.5" r="20">
      <c r="B20" s="54" t="n"/>
      <c r="C20" s="55" t="n"/>
      <c r="D20" s="115" t="n"/>
      <c r="E20" s="19" t="n"/>
      <c r="F20" s="116" t="n"/>
      <c r="G20" s="116">
        <f>ROUND(D20*F20,0)</f>
        <v/>
      </c>
      <c r="H20" s="36" t="n"/>
      <c r="I20" s="2" t="n"/>
    </row>
    <row customHeight="1" ht="22.5" r="21">
      <c r="B21" s="26" t="n"/>
      <c r="C21" s="57" t="n"/>
      <c r="D21" s="117" t="n"/>
      <c r="E21" s="22" t="n"/>
      <c r="F21" s="114" t="n"/>
      <c r="G21" s="118">
        <f>ROUND(D21*F21,0)</f>
        <v/>
      </c>
      <c r="H21" s="27" t="n"/>
      <c r="I21" s="2" t="n"/>
    </row>
    <row customHeight="1" ht="22.5" r="22">
      <c r="B22" s="54" t="n"/>
      <c r="C22" s="55" t="n"/>
      <c r="D22" s="115" t="n"/>
      <c r="E22" s="19" t="n"/>
      <c r="F22" s="116" t="n"/>
      <c r="G22" s="116">
        <f>ROUND(D22*F22,0)</f>
        <v/>
      </c>
      <c r="H22" s="36" t="n"/>
      <c r="I22" s="2" t="n"/>
    </row>
    <row customHeight="1" ht="22.5" r="23">
      <c r="B23" s="71" t="n"/>
      <c r="D23" s="117" t="n"/>
      <c r="E23" s="22" t="n"/>
      <c r="F23" s="114" t="n"/>
      <c r="G23" s="118">
        <f>ROUND(D23*F23,0)</f>
        <v/>
      </c>
      <c r="H23" s="27" t="n"/>
      <c r="I23" s="2" t="n"/>
    </row>
    <row customHeight="1" ht="22.5" r="24">
      <c r="B24" s="54" t="n"/>
      <c r="C24" s="55" t="n"/>
      <c r="D24" s="115" t="n"/>
      <c r="E24" s="19" t="n"/>
      <c r="F24" s="116" t="n"/>
      <c r="G24" s="116">
        <f>ROUND(D24*F24,0)</f>
        <v/>
      </c>
      <c r="H24" s="36" t="n"/>
      <c r="I24" s="2" t="n"/>
    </row>
    <row customHeight="1" ht="22.5" r="25">
      <c r="B25" s="71" t="n"/>
      <c r="D25" s="117" t="n"/>
      <c r="E25" s="22" t="n"/>
      <c r="F25" s="114" t="n"/>
      <c r="G25" s="118">
        <f>ROUND(D25*F25,0)</f>
        <v/>
      </c>
      <c r="H25" s="27" t="n"/>
      <c r="I25" s="2" t="n"/>
    </row>
    <row customHeight="1" ht="22.5" r="26">
      <c r="B26" s="54" t="n"/>
      <c r="C26" s="55" t="n"/>
      <c r="D26" s="115" t="n"/>
      <c r="E26" s="19" t="n"/>
      <c r="F26" s="116" t="n"/>
      <c r="G26" s="116">
        <f>ROUND(D26*F26,0)</f>
        <v/>
      </c>
      <c r="H26" s="36" t="n"/>
      <c r="I26" s="2" t="n"/>
    </row>
    <row customHeight="1" ht="22.5" r="27">
      <c r="B27" s="71" t="n"/>
      <c r="D27" s="117" t="n"/>
      <c r="E27" s="22" t="n"/>
      <c r="F27" s="114" t="n"/>
      <c r="G27" s="118">
        <f>ROUND(D27*F27,0)</f>
        <v/>
      </c>
      <c r="H27" s="27" t="n"/>
      <c r="I27" s="2" t="n"/>
    </row>
    <row customHeight="1" ht="22.5" r="28">
      <c r="B28" s="54" t="n"/>
      <c r="C28" s="55" t="n"/>
      <c r="D28" s="115" t="n"/>
      <c r="E28" s="19" t="n"/>
      <c r="F28" s="116" t="n"/>
      <c r="G28" s="116">
        <f>ROUND(D28*F28,0)</f>
        <v/>
      </c>
      <c r="H28" s="36" t="n"/>
      <c r="I28" s="2" t="n"/>
    </row>
    <row customHeight="1" ht="22.5" r="29">
      <c r="B29" s="71" t="n"/>
      <c r="D29" s="117" t="n"/>
      <c r="E29" s="22" t="n"/>
      <c r="F29" s="114" t="n"/>
      <c r="G29" s="118">
        <f>ROUND(D29*F29,0)</f>
        <v/>
      </c>
      <c r="H29" s="27" t="n"/>
      <c r="I29" s="2" t="n"/>
    </row>
    <row customHeight="1" ht="22.5" r="30" thickBot="1">
      <c r="B30" s="119" t="n"/>
      <c r="C30" s="120" t="n"/>
      <c r="D30" s="120" t="n"/>
      <c r="E30" s="120" t="n"/>
      <c r="F30" s="120" t="n"/>
      <c r="G30" s="120" t="n"/>
      <c r="H30" s="121" t="n"/>
      <c r="I30" s="2" t="n"/>
    </row>
    <row customHeight="1" ht="22.5" r="31" thickBot="1" thickTop="1">
      <c r="B31" s="45" t="n"/>
      <c r="C31" s="46" t="n"/>
      <c r="D31" s="122" t="n"/>
      <c r="E31" s="48" t="n"/>
      <c r="F31" s="11" t="inlineStr">
        <is>
          <t>小　　計</t>
        </is>
      </c>
      <c r="G31" s="123">
        <f>SUM(G15:G29)</f>
        <v/>
      </c>
      <c r="H31" s="124" t="inlineStr">
        <is>
          <t>印
MSD</t>
        </is>
      </c>
      <c r="I31" s="2" t="n"/>
    </row>
    <row customHeight="1" ht="22.5" r="32" thickBot="1">
      <c r="B32" s="44" t="n"/>
      <c r="C32" s="125" t="inlineStr">
        <is>
          <t>[振込先]　三井住友銀行　銀座支店</t>
        </is>
      </c>
      <c r="D32" s="126" t="n"/>
      <c r="E32" s="49" t="n"/>
      <c r="F32" s="12" t="inlineStr">
        <is>
          <t>消費税(10％)</t>
        </is>
      </c>
      <c r="G32" s="103">
        <f>ROUNDDOWN(G31*0.1,0)</f>
        <v/>
      </c>
      <c r="H32" s="109" t="n"/>
      <c r="I32" s="2" t="n"/>
    </row>
    <row customHeight="1" ht="22.5" r="33" thickBot="1">
      <c r="B33" s="44" t="n"/>
      <c r="C33" s="127" t="inlineStr">
        <is>
          <t>口座番号／(普)　8374038</t>
        </is>
      </c>
      <c r="D33" s="128" t="n"/>
      <c r="E33" s="49" t="n"/>
      <c r="F33" s="13" t="inlineStr">
        <is>
          <t>業務交通費</t>
        </is>
      </c>
      <c r="G33" s="129" t="n"/>
      <c r="H33" s="109" t="n"/>
      <c r="I33" s="2" t="n"/>
    </row>
    <row customHeight="1" ht="22.5" r="34" thickBot="1">
      <c r="B34" s="50" t="n"/>
      <c r="C34" s="51" t="n"/>
      <c r="D34" s="130" t="n"/>
      <c r="E34" s="53" t="n"/>
      <c r="F34" s="14" t="inlineStr">
        <is>
          <t>合　　計</t>
        </is>
      </c>
      <c r="G34" s="131">
        <f>G31+G33</f>
        <v/>
      </c>
      <c r="H34" s="109" t="n"/>
      <c r="I34" s="2" t="n"/>
    </row>
    <row customHeight="1" ht="5.25" r="35" thickTop="1">
      <c r="B35" s="44" t="n"/>
      <c r="C35" s="6" t="n"/>
      <c r="D35" s="6" t="n"/>
      <c r="E35" s="7" t="n"/>
      <c r="F35" s="8" t="n"/>
      <c r="G35" s="132">
        <f>ROUND(D35*F35,0)</f>
        <v/>
      </c>
      <c r="H35" s="133" t="n"/>
      <c r="I35" s="2" t="n"/>
    </row>
    <row customHeight="1" ht="18.75" r="36">
      <c r="B36" s="134" t="inlineStr">
        <is>
          <t>備考／</t>
        </is>
      </c>
      <c r="C36" s="135" t="n"/>
      <c r="D36" s="135" t="n"/>
      <c r="E36" s="135" t="n"/>
      <c r="F36" s="135" t="n"/>
      <c r="G36" s="135" t="n"/>
      <c r="H36" s="136" t="n"/>
      <c r="I36" s="2" t="n"/>
    </row>
    <row customHeight="1" ht="18.75" r="37">
      <c r="B37" s="137" t="n"/>
      <c r="H37" s="109" t="n"/>
      <c r="I37" s="2" t="n"/>
    </row>
    <row customHeight="1" ht="22.5" r="38">
      <c r="B38" s="138" t="n"/>
      <c r="C38" s="139" t="n"/>
      <c r="D38" s="139" t="n"/>
      <c r="E38" s="139" t="n"/>
      <c r="F38" s="139" t="n"/>
      <c r="G38" s="139" t="n"/>
      <c r="H38" s="140" t="n"/>
      <c r="I38" s="2" t="n"/>
    </row>
  </sheetData>
  <mergeCells count="22">
    <mergeCell ref="G1:H1"/>
    <mergeCell ref="C2:E2"/>
    <mergeCell ref="C3:E3"/>
    <mergeCell ref="C4:D4"/>
    <mergeCell ref="C5:E5"/>
    <mergeCell ref="G9:H9"/>
    <mergeCell ref="B25:C25"/>
    <mergeCell ref="G11:H11"/>
    <mergeCell ref="G12:H12"/>
    <mergeCell ref="B23:C23"/>
    <mergeCell ref="B1:E1"/>
    <mergeCell ref="B13:H13"/>
    <mergeCell ref="B14:C14"/>
    <mergeCell ref="G10:H10"/>
    <mergeCell ref="B9:C9"/>
    <mergeCell ref="H31:H34"/>
    <mergeCell ref="B36:H38"/>
    <mergeCell ref="B30:H30"/>
    <mergeCell ref="B27:C27"/>
    <mergeCell ref="B29:C29"/>
    <mergeCell ref="C32:D32"/>
    <mergeCell ref="C33:D33"/>
  </mergeCells>
  <pageMargins bottom="0.75" footer="0.3" header="0.3" left="0.7" right="0.7" top="0.75"/>
  <pageSetup horizontalDpi="4294967293" orientation="portrait" paperSize="9" scale="88" verticalDpi="1200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A1:I38"/>
  <sheetViews>
    <sheetView workbookViewId="0">
      <selection activeCell="A1" sqref="A1"/>
    </sheetView>
  </sheetViews>
  <sheetFormatPr baseColWidth="8" defaultColWidth="8.875" defaultRowHeight="18.75"/>
  <cols>
    <col customWidth="1" max="1" min="1" style="4" width="1.125"/>
    <col customWidth="1" max="2" min="2" style="5" width="8.875"/>
    <col customWidth="1" max="3" min="3" style="5" width="22.5"/>
    <col customWidth="1" max="4" min="4" style="5" width="7.25"/>
    <col customWidth="1" max="5" min="5" style="5" width="6.625"/>
    <col customWidth="1" max="6" min="6" style="5" width="12.5"/>
    <col customWidth="1" max="7" min="7" style="5" width="14.375"/>
    <col customWidth="1" max="8" min="8" style="5" width="26.375"/>
    <col customWidth="1" max="9" min="9" style="4" width="1.125"/>
    <col customWidth="1" max="16384" min="10" style="4" width="8.875"/>
  </cols>
  <sheetData>
    <row customHeight="1" ht="35.25" r="1">
      <c r="B1" s="79" t="n"/>
      <c r="C1" s="107" t="n"/>
      <c r="D1" s="107" t="n"/>
      <c r="E1" s="107" t="n"/>
      <c r="F1" s="105" t="n"/>
      <c r="G1" s="78" t="inlineStr">
        <is>
          <t>請　求　書</t>
        </is>
      </c>
      <c r="H1" s="108" t="n"/>
      <c r="I1" s="2" t="n"/>
    </row>
    <row customHeight="1" ht="18.75" r="2" thickBot="1">
      <c r="B2" s="34" t="n"/>
      <c r="C2" s="93" t="inlineStr">
        <is>
          <t>〒123-4567</t>
        </is>
      </c>
      <c r="F2" s="5" t="n"/>
      <c r="G2" s="4" t="n"/>
      <c r="H2" s="4" t="n"/>
      <c r="I2" s="2" t="n"/>
    </row>
    <row customHeight="1" ht="21.75" r="3" thickBot="1">
      <c r="B3" s="31" t="n"/>
      <c r="C3" s="91" t="inlineStr">
        <is>
          <t>東京都●●区●●町1-2-3</t>
        </is>
      </c>
      <c r="F3" s="5" t="n"/>
      <c r="G3" s="10" t="inlineStr">
        <is>
          <t>請求№</t>
        </is>
      </c>
      <c r="H3" s="41" t="inlineStr">
        <is>
          <t>4000A1230394-B2306</t>
        </is>
      </c>
      <c r="I3" s="2" t="n"/>
    </row>
    <row customHeight="1" ht="19.5" r="4" thickBot="1">
      <c r="B4" s="34" t="n"/>
      <c r="C4" s="92" t="inlineStr">
        <is>
          <t>●●●ビル内</t>
        </is>
      </c>
      <c r="E4" s="93" t="n"/>
      <c r="F4" s="5" t="n"/>
      <c r="G4" s="10" t="inlineStr">
        <is>
          <t>請求日</t>
        </is>
      </c>
      <c r="H4" s="104" t="inlineStr">
        <is>
          <t>2020-03-31</t>
        </is>
      </c>
      <c r="I4" s="2" t="n"/>
    </row>
    <row customHeight="1" ht="24" r="5">
      <c r="B5" s="34" t="n"/>
      <c r="C5" s="94" t="inlineStr">
        <is>
          <t>株式会社ＡＴＧＳ 御中</t>
        </is>
      </c>
      <c r="F5" s="5" t="n"/>
      <c r="G5" s="5" t="n"/>
      <c r="H5" s="32" t="n"/>
      <c r="I5" s="2" t="n"/>
    </row>
    <row customHeight="1" ht="18.75" r="6">
      <c r="C6" s="5" t="n"/>
      <c r="D6" s="5" t="n"/>
      <c r="E6" s="5" t="n"/>
      <c r="F6" s="5" t="n"/>
      <c r="G6" s="5" t="n"/>
      <c r="H6" s="32" t="n"/>
      <c r="I6" s="2" t="n"/>
    </row>
    <row customHeight="1" ht="34.5" r="7">
      <c r="B7" s="106" t="inlineStr">
        <is>
          <t>大手金融系システム開発</t>
        </is>
      </c>
      <c r="D7" s="5" t="n"/>
      <c r="E7" s="5" t="n"/>
      <c r="F7" s="5" t="n"/>
      <c r="G7" s="5" t="n"/>
      <c r="H7" s="32" t="n"/>
      <c r="I7" s="2" t="n"/>
    </row>
    <row customHeight="1" ht="15" r="8">
      <c r="B8" s="34" t="n"/>
      <c r="D8" s="5" t="n"/>
      <c r="E8" s="5" t="n"/>
      <c r="F8" s="5" t="n"/>
      <c r="G8" s="5" t="n"/>
      <c r="H8" s="32" t="n"/>
      <c r="I8" s="2" t="n"/>
    </row>
    <row customHeight="1" ht="19.5" r="9">
      <c r="B9" s="88" t="inlineStr">
        <is>
          <t>下記のとおり御請求申し上げます。</t>
        </is>
      </c>
      <c r="D9" s="5" t="n"/>
      <c r="E9" s="5" t="n"/>
      <c r="F9" s="96" t="n"/>
      <c r="G9" s="85" t="inlineStr">
        <is>
          <t>株式会社MIRAIt Service Design</t>
        </is>
      </c>
      <c r="H9" s="109" t="n"/>
      <c r="I9" s="2" t="n"/>
    </row>
    <row customHeight="1" ht="25.5" r="10">
      <c r="B10" s="37" t="inlineStr">
        <is>
          <t>合計金額</t>
        </is>
      </c>
      <c r="C10" s="110">
        <f>G34</f>
        <v/>
      </c>
      <c r="D10" s="5" t="n"/>
      <c r="E10" s="5" t="n"/>
      <c r="F10" s="33" t="n"/>
      <c r="G10" s="87" t="inlineStr">
        <is>
          <t>〒101-0021　東京都千代田区外神田2丁目4番4号</t>
        </is>
      </c>
      <c r="H10" s="109" t="n"/>
      <c r="I10" s="2" t="n"/>
    </row>
    <row customHeight="1" ht="18.75" r="11">
      <c r="B11" s="34" t="n"/>
      <c r="C11" s="5" t="n"/>
      <c r="D11" s="5" t="n"/>
      <c r="E11" s="5" t="n"/>
      <c r="F11" s="97" t="n"/>
      <c r="G11" s="99" t="inlineStr">
        <is>
          <t>第一電波ビル新館3F</t>
        </is>
      </c>
      <c r="H11" s="109" t="n"/>
      <c r="I11" s="2" t="n"/>
    </row>
    <row customHeight="1" ht="25.5" r="12">
      <c r="B12" s="39" t="inlineStr">
        <is>
          <t>お支払期限</t>
        </is>
      </c>
      <c r="C12" s="40" t="inlineStr">
        <is>
          <t>2020/03/31</t>
        </is>
      </c>
      <c r="D12" s="35" t="n"/>
      <c r="E12" s="35" t="n"/>
      <c r="F12" s="56" t="n"/>
      <c r="G12" s="101" t="inlineStr">
        <is>
          <t>TEL : 03-6869-4510　FAX : 03-6869-4511</t>
        </is>
      </c>
      <c r="H12" s="111" t="n"/>
      <c r="I12" s="2" t="n"/>
    </row>
    <row customHeight="1" ht="5.25" r="13">
      <c r="A13" s="4" t="n"/>
      <c r="B13" s="81" t="n"/>
      <c r="I13" s="2" t="n"/>
    </row>
    <row customHeight="1" ht="23.25" r="14">
      <c r="B14" s="82" t="inlineStr">
        <is>
          <t>適　　　　用</t>
        </is>
      </c>
      <c r="C14" s="112" t="n"/>
      <c r="D14" s="83" t="inlineStr">
        <is>
          <t>数量</t>
        </is>
      </c>
      <c r="E14" s="83" t="inlineStr">
        <is>
          <t>単位</t>
        </is>
      </c>
      <c r="F14" s="83" t="inlineStr">
        <is>
          <t>単価</t>
        </is>
      </c>
      <c r="G14" s="83" t="inlineStr">
        <is>
          <t>金　　額</t>
        </is>
      </c>
      <c r="H14" s="43" t="inlineStr">
        <is>
          <t>摘要</t>
        </is>
      </c>
      <c r="I14" s="2" t="n"/>
    </row>
    <row customHeight="1" ht="22.5" r="15">
      <c r="A15" t="inlineStr">
        <is>
          <t>石橋翔太</t>
        </is>
      </c>
      <c r="B15" s="26" t="n"/>
      <c r="C15" s="57" t="n">
        <v>720000</v>
      </c>
      <c r="D15" s="113" t="n"/>
      <c r="E15" s="16" t="n"/>
      <c r="F15" s="114" t="n"/>
      <c r="G15" s="114">
        <f>ROUND(D15*F15,0)</f>
        <v/>
      </c>
      <c r="H15" s="26" t="inlineStr">
        <is>
          <t>作業期間:</t>
        </is>
      </c>
      <c r="I15" s="2" t="n"/>
    </row>
    <row customHeight="1" ht="22.5" r="16">
      <c r="B16" s="54" t="inlineStr">
        <is>
          <t>2020/03/31～2020/03/31</t>
        </is>
      </c>
      <c r="C16" s="55" t="n"/>
      <c r="D16" s="115" t="n"/>
      <c r="E16" s="19" t="n"/>
      <c r="F16" s="116" t="n"/>
      <c r="G16" s="116">
        <f>ROUND(D16*F16,0)</f>
        <v/>
      </c>
      <c r="H16" s="36" t="n"/>
      <c r="I16" s="2" t="n"/>
    </row>
    <row customHeight="1" ht="22.5" r="17">
      <c r="B17" s="26" t="n"/>
      <c r="C17" s="57" t="n"/>
      <c r="D17" s="117" t="n"/>
      <c r="E17" s="22" t="n"/>
      <c r="F17" s="114" t="n"/>
      <c r="G17" s="118">
        <f>ROUND(D17*F17,0)</f>
        <v/>
      </c>
      <c r="H17" s="27" t="n"/>
      <c r="I17" s="2" t="n"/>
    </row>
    <row customHeight="1" ht="22.5" r="18">
      <c r="B18" s="54" t="n"/>
      <c r="C18" s="55" t="n"/>
      <c r="D18" s="115" t="n"/>
      <c r="E18" s="19" t="n"/>
      <c r="F18" s="116" t="n"/>
      <c r="G18" s="116">
        <f>ROUND(D18*F18,0)</f>
        <v/>
      </c>
      <c r="H18" s="36" t="n"/>
      <c r="I18" s="2" t="n"/>
    </row>
    <row customHeight="1" ht="22.5" r="19">
      <c r="B19" s="26" t="n"/>
      <c r="C19" s="57" t="n"/>
      <c r="D19" s="117" t="n"/>
      <c r="E19" s="22" t="n"/>
      <c r="F19" s="114" t="n"/>
      <c r="G19" s="118">
        <f>ROUND(D19*F19,0)</f>
        <v/>
      </c>
      <c r="H19" s="27" t="n"/>
      <c r="I19" s="2" t="n"/>
    </row>
    <row customHeight="1" ht="22.5" r="20">
      <c r="B20" s="54" t="n"/>
      <c r="C20" s="55" t="n"/>
      <c r="D20" s="115" t="n"/>
      <c r="E20" s="19" t="n"/>
      <c r="F20" s="116" t="n"/>
      <c r="G20" s="116">
        <f>ROUND(D20*F20,0)</f>
        <v/>
      </c>
      <c r="H20" s="36" t="n"/>
      <c r="I20" s="2" t="n"/>
    </row>
    <row customHeight="1" ht="22.5" r="21">
      <c r="B21" s="26" t="n"/>
      <c r="C21" s="57" t="n"/>
      <c r="D21" s="117" t="n"/>
      <c r="E21" s="22" t="n"/>
      <c r="F21" s="114" t="n"/>
      <c r="G21" s="118">
        <f>ROUND(D21*F21,0)</f>
        <v/>
      </c>
      <c r="H21" s="27" t="n"/>
      <c r="I21" s="2" t="n"/>
    </row>
    <row customHeight="1" ht="22.5" r="22">
      <c r="B22" s="54" t="n"/>
      <c r="C22" s="55" t="n"/>
      <c r="D22" s="115" t="n"/>
      <c r="E22" s="19" t="n"/>
      <c r="F22" s="116" t="n"/>
      <c r="G22" s="116">
        <f>ROUND(D22*F22,0)</f>
        <v/>
      </c>
      <c r="H22" s="36" t="n"/>
      <c r="I22" s="2" t="n"/>
    </row>
    <row customHeight="1" ht="22.5" r="23">
      <c r="B23" s="71" t="n"/>
      <c r="D23" s="117" t="n"/>
      <c r="E23" s="22" t="n"/>
      <c r="F23" s="114" t="n"/>
      <c r="G23" s="118">
        <f>ROUND(D23*F23,0)</f>
        <v/>
      </c>
      <c r="H23" s="27" t="n"/>
      <c r="I23" s="2" t="n"/>
    </row>
    <row customHeight="1" ht="22.5" r="24">
      <c r="B24" s="54" t="n"/>
      <c r="C24" s="55" t="n"/>
      <c r="D24" s="115" t="n"/>
      <c r="E24" s="19" t="n"/>
      <c r="F24" s="116" t="n"/>
      <c r="G24" s="116">
        <f>ROUND(D24*F24,0)</f>
        <v/>
      </c>
      <c r="H24" s="36" t="n"/>
      <c r="I24" s="2" t="n"/>
    </row>
    <row customHeight="1" ht="22.5" r="25">
      <c r="B25" s="71" t="n"/>
      <c r="D25" s="117" t="n"/>
      <c r="E25" s="22" t="n"/>
      <c r="F25" s="114" t="n"/>
      <c r="G25" s="118">
        <f>ROUND(D25*F25,0)</f>
        <v/>
      </c>
      <c r="H25" s="27" t="n"/>
      <c r="I25" s="2" t="n"/>
    </row>
    <row customHeight="1" ht="22.5" r="26">
      <c r="B26" s="54" t="n"/>
      <c r="C26" s="55" t="n"/>
      <c r="D26" s="115" t="n"/>
      <c r="E26" s="19" t="n"/>
      <c r="F26" s="116" t="n"/>
      <c r="G26" s="116">
        <f>ROUND(D26*F26,0)</f>
        <v/>
      </c>
      <c r="H26" s="36" t="n"/>
      <c r="I26" s="2" t="n"/>
    </row>
    <row customHeight="1" ht="22.5" r="27">
      <c r="B27" s="71" t="n"/>
      <c r="D27" s="117" t="n"/>
      <c r="E27" s="22" t="n"/>
      <c r="F27" s="114" t="n"/>
      <c r="G27" s="118">
        <f>ROUND(D27*F27,0)</f>
        <v/>
      </c>
      <c r="H27" s="27" t="n"/>
      <c r="I27" s="2" t="n"/>
    </row>
    <row customHeight="1" ht="22.5" r="28">
      <c r="B28" s="54" t="n"/>
      <c r="C28" s="55" t="n"/>
      <c r="D28" s="115" t="n"/>
      <c r="E28" s="19" t="n"/>
      <c r="F28" s="116" t="n"/>
      <c r="G28" s="116">
        <f>ROUND(D28*F28,0)</f>
        <v/>
      </c>
      <c r="H28" s="36" t="n"/>
      <c r="I28" s="2" t="n"/>
    </row>
    <row customHeight="1" ht="22.5" r="29">
      <c r="B29" s="71" t="n"/>
      <c r="D29" s="117" t="n"/>
      <c r="E29" s="22" t="n"/>
      <c r="F29" s="114" t="n"/>
      <c r="G29" s="118">
        <f>ROUND(D29*F29,0)</f>
        <v/>
      </c>
      <c r="H29" s="27" t="n"/>
      <c r="I29" s="2" t="n"/>
    </row>
    <row customHeight="1" ht="22.5" r="30" thickBot="1">
      <c r="B30" s="119" t="n"/>
      <c r="C30" s="120" t="n"/>
      <c r="D30" s="120" t="n"/>
      <c r="E30" s="120" t="n"/>
      <c r="F30" s="120" t="n"/>
      <c r="G30" s="120" t="n"/>
      <c r="H30" s="121" t="n"/>
      <c r="I30" s="2" t="n"/>
    </row>
    <row customHeight="1" ht="22.5" r="31" thickBot="1" thickTop="1">
      <c r="B31" s="45" t="n"/>
      <c r="C31" s="46" t="n"/>
      <c r="D31" s="122" t="n"/>
      <c r="E31" s="48" t="n"/>
      <c r="F31" s="11" t="inlineStr">
        <is>
          <t>小　　計</t>
        </is>
      </c>
      <c r="G31" s="123">
        <f>SUM(G15:G29)</f>
        <v/>
      </c>
      <c r="H31" s="124" t="inlineStr">
        <is>
          <t>印
MSD</t>
        </is>
      </c>
      <c r="I31" s="2" t="n"/>
    </row>
    <row customHeight="1" ht="22.5" r="32" thickBot="1">
      <c r="B32" s="44" t="n"/>
      <c r="C32" s="125" t="inlineStr">
        <is>
          <t>[振込先]　三井住友銀行　銀座支店</t>
        </is>
      </c>
      <c r="D32" s="126" t="n"/>
      <c r="E32" s="49" t="n"/>
      <c r="F32" s="12" t="inlineStr">
        <is>
          <t>消費税(10％)</t>
        </is>
      </c>
      <c r="G32" s="103">
        <f>ROUNDDOWN(G31*0.1,0)</f>
        <v/>
      </c>
      <c r="H32" s="109" t="n"/>
      <c r="I32" s="2" t="n"/>
    </row>
    <row customHeight="1" ht="22.5" r="33" thickBot="1">
      <c r="B33" s="44" t="n"/>
      <c r="C33" s="127" t="inlineStr">
        <is>
          <t>口座番号／(普)　8374038</t>
        </is>
      </c>
      <c r="D33" s="128" t="n"/>
      <c r="E33" s="49" t="n"/>
      <c r="F33" s="13" t="inlineStr">
        <is>
          <t>業務交通費</t>
        </is>
      </c>
      <c r="G33" s="129" t="n"/>
      <c r="H33" s="109" t="n"/>
      <c r="I33" s="2" t="n"/>
    </row>
    <row customHeight="1" ht="22.5" r="34" thickBot="1">
      <c r="B34" s="50" t="n"/>
      <c r="C34" s="51" t="n"/>
      <c r="D34" s="130" t="n"/>
      <c r="E34" s="53" t="n"/>
      <c r="F34" s="14" t="inlineStr">
        <is>
          <t>合　　計</t>
        </is>
      </c>
      <c r="G34" s="131">
        <f>G31+G33</f>
        <v/>
      </c>
      <c r="H34" s="109" t="n"/>
      <c r="I34" s="2" t="n"/>
    </row>
    <row customHeight="1" ht="5.25" r="35" thickTop="1">
      <c r="B35" s="44" t="n"/>
      <c r="C35" s="6" t="n"/>
      <c r="D35" s="6" t="n"/>
      <c r="E35" s="7" t="n"/>
      <c r="F35" s="8" t="n"/>
      <c r="G35" s="132">
        <f>ROUND(D35*F35,0)</f>
        <v/>
      </c>
      <c r="H35" s="133" t="n"/>
      <c r="I35" s="2" t="n"/>
    </row>
    <row customHeight="1" ht="18.75" r="36">
      <c r="B36" s="134" t="inlineStr">
        <is>
          <t>備考／</t>
        </is>
      </c>
      <c r="C36" s="135" t="n"/>
      <c r="D36" s="135" t="n"/>
      <c r="E36" s="135" t="n"/>
      <c r="F36" s="135" t="n"/>
      <c r="G36" s="135" t="n"/>
      <c r="H36" s="136" t="n"/>
      <c r="I36" s="2" t="n"/>
    </row>
    <row customHeight="1" ht="18.75" r="37">
      <c r="B37" s="137" t="n"/>
      <c r="H37" s="109" t="n"/>
      <c r="I37" s="2" t="n"/>
    </row>
    <row customHeight="1" ht="22.5" r="38">
      <c r="B38" s="138" t="n"/>
      <c r="C38" s="139" t="n"/>
      <c r="D38" s="139" t="n"/>
      <c r="E38" s="139" t="n"/>
      <c r="F38" s="139" t="n"/>
      <c r="G38" s="139" t="n"/>
      <c r="H38" s="140" t="n"/>
      <c r="I38" s="2" t="n"/>
    </row>
  </sheetData>
  <mergeCells count="22">
    <mergeCell ref="G1:H1"/>
    <mergeCell ref="C2:E2"/>
    <mergeCell ref="C3:E3"/>
    <mergeCell ref="C4:D4"/>
    <mergeCell ref="C5:E5"/>
    <mergeCell ref="G9:H9"/>
    <mergeCell ref="B25:C25"/>
    <mergeCell ref="G11:H11"/>
    <mergeCell ref="G12:H12"/>
    <mergeCell ref="B23:C23"/>
    <mergeCell ref="B1:E1"/>
    <mergeCell ref="B13:H13"/>
    <mergeCell ref="B14:C14"/>
    <mergeCell ref="G10:H10"/>
    <mergeCell ref="B9:C9"/>
    <mergeCell ref="H31:H34"/>
    <mergeCell ref="B36:H38"/>
    <mergeCell ref="B30:H30"/>
    <mergeCell ref="B27:C27"/>
    <mergeCell ref="B29:C29"/>
    <mergeCell ref="C32:D32"/>
    <mergeCell ref="C33:D33"/>
  </mergeCells>
  <pageMargins bottom="0.75" footer="0.3" header="0.3" left="0.7" right="0.7" top="0.75"/>
  <pageSetup horizontalDpi="4294967293" orientation="portrait" paperSize="9" scale="88" verticalDpi="1200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I38"/>
  <sheetViews>
    <sheetView workbookViewId="0">
      <selection activeCell="A1" sqref="A1"/>
    </sheetView>
  </sheetViews>
  <sheetFormatPr baseColWidth="8" defaultColWidth="8.875" defaultRowHeight="18.75"/>
  <cols>
    <col customWidth="1" max="1" min="1" style="4" width="1.125"/>
    <col customWidth="1" max="2" min="2" style="5" width="8.875"/>
    <col customWidth="1" max="3" min="3" style="5" width="22.5"/>
    <col customWidth="1" max="4" min="4" style="5" width="7.25"/>
    <col customWidth="1" max="5" min="5" style="5" width="6.625"/>
    <col customWidth="1" max="6" min="6" style="5" width="12.5"/>
    <col customWidth="1" max="7" min="7" style="5" width="14.375"/>
    <col customWidth="1" max="8" min="8" style="5" width="26.375"/>
    <col customWidth="1" max="9" min="9" style="4" width="1.125"/>
    <col customWidth="1" max="16384" min="10" style="4" width="8.875"/>
  </cols>
  <sheetData>
    <row customHeight="1" ht="35.25" r="1">
      <c r="B1" s="79" t="n"/>
      <c r="C1" s="107" t="n"/>
      <c r="D1" s="107" t="n"/>
      <c r="E1" s="107" t="n"/>
      <c r="F1" s="105" t="n"/>
      <c r="G1" s="78" t="inlineStr">
        <is>
          <t>請　求　書</t>
        </is>
      </c>
      <c r="H1" s="108" t="n"/>
      <c r="I1" s="2" t="n"/>
    </row>
    <row customHeight="1" ht="18.75" r="2" thickBot="1">
      <c r="B2" s="34" t="n"/>
      <c r="C2" s="93" t="inlineStr">
        <is>
          <t>〒123-4567</t>
        </is>
      </c>
      <c r="F2" s="5" t="n"/>
      <c r="G2" s="4" t="n"/>
      <c r="H2" s="4" t="n"/>
      <c r="I2" s="2" t="n"/>
    </row>
    <row customHeight="1" ht="21.75" r="3" thickBot="1">
      <c r="B3" s="31" t="n"/>
      <c r="C3" s="91" t="inlineStr">
        <is>
          <t>東京都●●区●●町1-2-3</t>
        </is>
      </c>
      <c r="F3" s="5" t="n"/>
      <c r="G3" s="10" t="inlineStr">
        <is>
          <t>請求№</t>
        </is>
      </c>
      <c r="H3" s="41" t="inlineStr">
        <is>
          <t>4000A1230394-B2306</t>
        </is>
      </c>
      <c r="I3" s="2" t="n"/>
    </row>
    <row customHeight="1" ht="19.5" r="4" thickBot="1">
      <c r="B4" s="34" t="n"/>
      <c r="C4" s="92" t="inlineStr">
        <is>
          <t>●●●ビル内</t>
        </is>
      </c>
      <c r="E4" s="93" t="n"/>
      <c r="F4" s="5" t="n"/>
      <c r="G4" s="10" t="inlineStr">
        <is>
          <t>請求日</t>
        </is>
      </c>
      <c r="H4" s="104" t="inlineStr">
        <is>
          <t>2020-03-31</t>
        </is>
      </c>
      <c r="I4" s="2" t="n"/>
    </row>
    <row customHeight="1" ht="24" r="5">
      <c r="B5" s="34" t="n"/>
      <c r="C5" s="94" t="inlineStr">
        <is>
          <t>株式会社ＡＴＧＳ 御中</t>
        </is>
      </c>
      <c r="F5" s="5" t="n"/>
      <c r="G5" s="5" t="n"/>
      <c r="H5" s="32" t="n"/>
      <c r="I5" s="2" t="n"/>
    </row>
    <row customHeight="1" ht="18.75" r="6">
      <c r="C6" s="5" t="n"/>
      <c r="D6" s="5" t="n"/>
      <c r="E6" s="5" t="n"/>
      <c r="F6" s="5" t="n"/>
      <c r="G6" s="5" t="n"/>
      <c r="H6" s="32" t="n"/>
      <c r="I6" s="2" t="n"/>
    </row>
    <row customHeight="1" ht="34.5" r="7">
      <c r="B7" s="106" t="inlineStr">
        <is>
          <t>大手金融系システム開発</t>
        </is>
      </c>
      <c r="D7" s="5" t="n"/>
      <c r="E7" s="5" t="n"/>
      <c r="F7" s="5" t="n"/>
      <c r="G7" s="5" t="n"/>
      <c r="H7" s="32" t="n"/>
      <c r="I7" s="2" t="n"/>
    </row>
    <row customHeight="1" ht="15" r="8">
      <c r="B8" s="34" t="n"/>
      <c r="D8" s="5" t="n"/>
      <c r="E8" s="5" t="n"/>
      <c r="F8" s="5" t="n"/>
      <c r="G8" s="5" t="n"/>
      <c r="H8" s="32" t="n"/>
      <c r="I8" s="2" t="n"/>
    </row>
    <row customHeight="1" ht="19.5" r="9">
      <c r="B9" s="88" t="inlineStr">
        <is>
          <t>下記のとおり御請求申し上げます。</t>
        </is>
      </c>
      <c r="D9" s="5" t="n"/>
      <c r="E9" s="5" t="n"/>
      <c r="F9" s="96" t="n"/>
      <c r="G9" s="85" t="inlineStr">
        <is>
          <t>株式会社MIRAIt Service Design</t>
        </is>
      </c>
      <c r="H9" s="109" t="n"/>
      <c r="I9" s="2" t="n"/>
    </row>
    <row customHeight="1" ht="25.5" r="10">
      <c r="B10" s="37" t="inlineStr">
        <is>
          <t>合計金額</t>
        </is>
      </c>
      <c r="C10" s="110">
        <f>G34</f>
        <v/>
      </c>
      <c r="D10" s="5" t="n"/>
      <c r="E10" s="5" t="n"/>
      <c r="F10" s="33" t="n"/>
      <c r="G10" s="87" t="inlineStr">
        <is>
          <t>〒101-0021　東京都千代田区外神田2丁目4番4号</t>
        </is>
      </c>
      <c r="H10" s="109" t="n"/>
      <c r="I10" s="2" t="n"/>
    </row>
    <row customHeight="1" ht="18.75" r="11">
      <c r="B11" s="34" t="n"/>
      <c r="C11" s="5" t="n"/>
      <c r="D11" s="5" t="n"/>
      <c r="E11" s="5" t="n"/>
      <c r="F11" s="97" t="n"/>
      <c r="G11" s="99" t="inlineStr">
        <is>
          <t>第一電波ビル新館3F</t>
        </is>
      </c>
      <c r="H11" s="109" t="n"/>
      <c r="I11" s="2" t="n"/>
    </row>
    <row customHeight="1" ht="25.5" r="12">
      <c r="B12" s="39" t="inlineStr">
        <is>
          <t>お支払期限</t>
        </is>
      </c>
      <c r="C12" s="40" t="inlineStr">
        <is>
          <t>2020/03/31</t>
        </is>
      </c>
      <c r="D12" s="35" t="n"/>
      <c r="E12" s="35" t="n"/>
      <c r="F12" s="56" t="n"/>
      <c r="G12" s="101" t="inlineStr">
        <is>
          <t>TEL : 03-6869-4510　FAX : 03-6869-4511</t>
        </is>
      </c>
      <c r="H12" s="111" t="n"/>
      <c r="I12" s="2" t="n"/>
    </row>
    <row customHeight="1" ht="5.25" r="13">
      <c r="A13" s="4" t="n"/>
      <c r="B13" s="81" t="n"/>
      <c r="I13" s="2" t="n"/>
    </row>
    <row customHeight="1" ht="23.25" r="14">
      <c r="B14" s="82" t="inlineStr">
        <is>
          <t>適　　　　用</t>
        </is>
      </c>
      <c r="C14" s="112" t="n"/>
      <c r="D14" s="83" t="inlineStr">
        <is>
          <t>数量</t>
        </is>
      </c>
      <c r="E14" s="83" t="inlineStr">
        <is>
          <t>単位</t>
        </is>
      </c>
      <c r="F14" s="83" t="inlineStr">
        <is>
          <t>単価</t>
        </is>
      </c>
      <c r="G14" s="83" t="inlineStr">
        <is>
          <t>金　　額</t>
        </is>
      </c>
      <c r="H14" s="43" t="inlineStr">
        <is>
          <t>摘要</t>
        </is>
      </c>
      <c r="I14" s="2" t="n"/>
    </row>
    <row customHeight="1" ht="22.5" r="15">
      <c r="A15" t="inlineStr">
        <is>
          <t>呉瓊</t>
        </is>
      </c>
      <c r="B15" s="26" t="n"/>
      <c r="C15" s="57" t="n">
        <v>550000</v>
      </c>
      <c r="D15" s="113" t="n"/>
      <c r="E15" s="16" t="n"/>
      <c r="F15" s="114" t="n"/>
      <c r="G15" s="114">
        <f>ROUND(D15*F15,0)</f>
        <v/>
      </c>
      <c r="H15" s="26" t="inlineStr">
        <is>
          <t>作業期間:</t>
        </is>
      </c>
      <c r="I15" s="2" t="n"/>
    </row>
    <row customHeight="1" ht="22.5" r="16">
      <c r="B16" s="54" t="inlineStr">
        <is>
          <t>2020/03/31～2020/03/31</t>
        </is>
      </c>
      <c r="C16" s="55" t="n"/>
      <c r="D16" s="115" t="n"/>
      <c r="E16" s="19" t="n"/>
      <c r="F16" s="116" t="n"/>
      <c r="G16" s="116">
        <f>ROUND(D16*F16,0)</f>
        <v/>
      </c>
      <c r="H16" s="36" t="n"/>
      <c r="I16" s="2" t="n"/>
    </row>
    <row customHeight="1" ht="22.5" r="17">
      <c r="B17" s="26" t="n"/>
      <c r="C17" s="57" t="n"/>
      <c r="D17" s="117" t="n"/>
      <c r="E17" s="22" t="n"/>
      <c r="F17" s="114" t="n"/>
      <c r="G17" s="118">
        <f>ROUND(D17*F17,0)</f>
        <v/>
      </c>
      <c r="H17" s="27" t="n"/>
      <c r="I17" s="2" t="n"/>
    </row>
    <row customHeight="1" ht="22.5" r="18">
      <c r="B18" s="54" t="n"/>
      <c r="C18" s="55" t="n"/>
      <c r="D18" s="115" t="n"/>
      <c r="E18" s="19" t="n"/>
      <c r="F18" s="116" t="n"/>
      <c r="G18" s="116">
        <f>ROUND(D18*F18,0)</f>
        <v/>
      </c>
      <c r="H18" s="36" t="n"/>
      <c r="I18" s="2" t="n"/>
    </row>
    <row customHeight="1" ht="22.5" r="19">
      <c r="B19" s="26" t="n"/>
      <c r="C19" s="57" t="n"/>
      <c r="D19" s="117" t="n"/>
      <c r="E19" s="22" t="n"/>
      <c r="F19" s="114" t="n"/>
      <c r="G19" s="118">
        <f>ROUND(D19*F19,0)</f>
        <v/>
      </c>
      <c r="H19" s="27" t="n"/>
      <c r="I19" s="2" t="n"/>
    </row>
    <row customHeight="1" ht="22.5" r="20">
      <c r="B20" s="54" t="n"/>
      <c r="C20" s="55" t="n"/>
      <c r="D20" s="115" t="n"/>
      <c r="E20" s="19" t="n"/>
      <c r="F20" s="116" t="n"/>
      <c r="G20" s="116">
        <f>ROUND(D20*F20,0)</f>
        <v/>
      </c>
      <c r="H20" s="36" t="n"/>
      <c r="I20" s="2" t="n"/>
    </row>
    <row customHeight="1" ht="22.5" r="21">
      <c r="B21" s="26" t="n"/>
      <c r="C21" s="57" t="n"/>
      <c r="D21" s="117" t="n"/>
      <c r="E21" s="22" t="n"/>
      <c r="F21" s="114" t="n"/>
      <c r="G21" s="118">
        <f>ROUND(D21*F21,0)</f>
        <v/>
      </c>
      <c r="H21" s="27" t="n"/>
      <c r="I21" s="2" t="n"/>
    </row>
    <row customHeight="1" ht="22.5" r="22">
      <c r="B22" s="54" t="n"/>
      <c r="C22" s="55" t="n"/>
      <c r="D22" s="115" t="n"/>
      <c r="E22" s="19" t="n"/>
      <c r="F22" s="116" t="n"/>
      <c r="G22" s="116">
        <f>ROUND(D22*F22,0)</f>
        <v/>
      </c>
      <c r="H22" s="36" t="n"/>
      <c r="I22" s="2" t="n"/>
    </row>
    <row customHeight="1" ht="22.5" r="23">
      <c r="B23" s="71" t="n"/>
      <c r="D23" s="117" t="n"/>
      <c r="E23" s="22" t="n"/>
      <c r="F23" s="114" t="n"/>
      <c r="G23" s="118">
        <f>ROUND(D23*F23,0)</f>
        <v/>
      </c>
      <c r="H23" s="27" t="n"/>
      <c r="I23" s="2" t="n"/>
    </row>
    <row customHeight="1" ht="22.5" r="24">
      <c r="B24" s="54" t="n"/>
      <c r="C24" s="55" t="n"/>
      <c r="D24" s="115" t="n"/>
      <c r="E24" s="19" t="n"/>
      <c r="F24" s="116" t="n"/>
      <c r="G24" s="116">
        <f>ROUND(D24*F24,0)</f>
        <v/>
      </c>
      <c r="H24" s="36" t="n"/>
      <c r="I24" s="2" t="n"/>
    </row>
    <row customHeight="1" ht="22.5" r="25">
      <c r="B25" s="71" t="n"/>
      <c r="D25" s="117" t="n"/>
      <c r="E25" s="22" t="n"/>
      <c r="F25" s="114" t="n"/>
      <c r="G25" s="118">
        <f>ROUND(D25*F25,0)</f>
        <v/>
      </c>
      <c r="H25" s="27" t="n"/>
      <c r="I25" s="2" t="n"/>
    </row>
    <row customHeight="1" ht="22.5" r="26">
      <c r="B26" s="54" t="n"/>
      <c r="C26" s="55" t="n"/>
      <c r="D26" s="115" t="n"/>
      <c r="E26" s="19" t="n"/>
      <c r="F26" s="116" t="n"/>
      <c r="G26" s="116">
        <f>ROUND(D26*F26,0)</f>
        <v/>
      </c>
      <c r="H26" s="36" t="n"/>
      <c r="I26" s="2" t="n"/>
    </row>
    <row customHeight="1" ht="22.5" r="27">
      <c r="B27" s="71" t="n"/>
      <c r="D27" s="117" t="n"/>
      <c r="E27" s="22" t="n"/>
      <c r="F27" s="114" t="n"/>
      <c r="G27" s="118">
        <f>ROUND(D27*F27,0)</f>
        <v/>
      </c>
      <c r="H27" s="27" t="n"/>
      <c r="I27" s="2" t="n"/>
    </row>
    <row customHeight="1" ht="22.5" r="28">
      <c r="B28" s="54" t="n"/>
      <c r="C28" s="55" t="n"/>
      <c r="D28" s="115" t="n"/>
      <c r="E28" s="19" t="n"/>
      <c r="F28" s="116" t="n"/>
      <c r="G28" s="116">
        <f>ROUND(D28*F28,0)</f>
        <v/>
      </c>
      <c r="H28" s="36" t="n"/>
      <c r="I28" s="2" t="n"/>
    </row>
    <row customHeight="1" ht="22.5" r="29">
      <c r="B29" s="71" t="n"/>
      <c r="D29" s="117" t="n"/>
      <c r="E29" s="22" t="n"/>
      <c r="F29" s="114" t="n"/>
      <c r="G29" s="118">
        <f>ROUND(D29*F29,0)</f>
        <v/>
      </c>
      <c r="H29" s="27" t="n"/>
      <c r="I29" s="2" t="n"/>
    </row>
    <row customHeight="1" ht="22.5" r="30" thickBot="1">
      <c r="B30" s="119" t="n"/>
      <c r="C30" s="120" t="n"/>
      <c r="D30" s="120" t="n"/>
      <c r="E30" s="120" t="n"/>
      <c r="F30" s="120" t="n"/>
      <c r="G30" s="120" t="n"/>
      <c r="H30" s="121" t="n"/>
      <c r="I30" s="2" t="n"/>
    </row>
    <row customHeight="1" ht="22.5" r="31" thickBot="1" thickTop="1">
      <c r="B31" s="45" t="n"/>
      <c r="C31" s="46" t="n"/>
      <c r="D31" s="122" t="n"/>
      <c r="E31" s="48" t="n"/>
      <c r="F31" s="11" t="inlineStr">
        <is>
          <t>小　　計</t>
        </is>
      </c>
      <c r="G31" s="123">
        <f>SUM(G15:G29)</f>
        <v/>
      </c>
      <c r="H31" s="124" t="inlineStr">
        <is>
          <t>印
MSD</t>
        </is>
      </c>
      <c r="I31" s="2" t="n"/>
    </row>
    <row customHeight="1" ht="22.5" r="32" thickBot="1">
      <c r="B32" s="44" t="n"/>
      <c r="C32" s="125" t="inlineStr">
        <is>
          <t>[振込先]　三井住友銀行　銀座支店</t>
        </is>
      </c>
      <c r="D32" s="126" t="n"/>
      <c r="E32" s="49" t="n"/>
      <c r="F32" s="12" t="inlineStr">
        <is>
          <t>消費税(10％)</t>
        </is>
      </c>
      <c r="G32" s="103">
        <f>ROUNDDOWN(G31*0.1,0)</f>
        <v/>
      </c>
      <c r="H32" s="109" t="n"/>
      <c r="I32" s="2" t="n"/>
    </row>
    <row customHeight="1" ht="22.5" r="33" thickBot="1">
      <c r="B33" s="44" t="n"/>
      <c r="C33" s="127" t="inlineStr">
        <is>
          <t>口座番号／(普)　8374038</t>
        </is>
      </c>
      <c r="D33" s="128" t="n"/>
      <c r="E33" s="49" t="n"/>
      <c r="F33" s="13" t="inlineStr">
        <is>
          <t>業務交通費</t>
        </is>
      </c>
      <c r="G33" s="129" t="n"/>
      <c r="H33" s="109" t="n"/>
      <c r="I33" s="2" t="n"/>
    </row>
    <row customHeight="1" ht="22.5" r="34" thickBot="1">
      <c r="B34" s="50" t="n"/>
      <c r="C34" s="51" t="n"/>
      <c r="D34" s="130" t="n"/>
      <c r="E34" s="53" t="n"/>
      <c r="F34" s="14" t="inlineStr">
        <is>
          <t>合　　計</t>
        </is>
      </c>
      <c r="G34" s="131">
        <f>G31+G33</f>
        <v/>
      </c>
      <c r="H34" s="109" t="n"/>
      <c r="I34" s="2" t="n"/>
    </row>
    <row customHeight="1" ht="5.25" r="35" thickTop="1">
      <c r="B35" s="44" t="n"/>
      <c r="C35" s="6" t="n"/>
      <c r="D35" s="6" t="n"/>
      <c r="E35" s="7" t="n"/>
      <c r="F35" s="8" t="n"/>
      <c r="G35" s="132">
        <f>ROUND(D35*F35,0)</f>
        <v/>
      </c>
      <c r="H35" s="133" t="n"/>
      <c r="I35" s="2" t="n"/>
    </row>
    <row customHeight="1" ht="18.75" r="36">
      <c r="B36" s="134" t="inlineStr">
        <is>
          <t>備考／</t>
        </is>
      </c>
      <c r="C36" s="135" t="n"/>
      <c r="D36" s="135" t="n"/>
      <c r="E36" s="135" t="n"/>
      <c r="F36" s="135" t="n"/>
      <c r="G36" s="135" t="n"/>
      <c r="H36" s="136" t="n"/>
      <c r="I36" s="2" t="n"/>
    </row>
    <row customHeight="1" ht="18.75" r="37">
      <c r="B37" s="137" t="n"/>
      <c r="H37" s="109" t="n"/>
      <c r="I37" s="2" t="n"/>
    </row>
    <row customHeight="1" ht="22.5" r="38">
      <c r="B38" s="138" t="n"/>
      <c r="C38" s="139" t="n"/>
      <c r="D38" s="139" t="n"/>
      <c r="E38" s="139" t="n"/>
      <c r="F38" s="139" t="n"/>
      <c r="G38" s="139" t="n"/>
      <c r="H38" s="140" t="n"/>
      <c r="I38" s="2" t="n"/>
    </row>
  </sheetData>
  <mergeCells count="22">
    <mergeCell ref="G1:H1"/>
    <mergeCell ref="C2:E2"/>
    <mergeCell ref="C3:E3"/>
    <mergeCell ref="C4:D4"/>
    <mergeCell ref="C5:E5"/>
    <mergeCell ref="G9:H9"/>
    <mergeCell ref="B25:C25"/>
    <mergeCell ref="G11:H11"/>
    <mergeCell ref="G12:H12"/>
    <mergeCell ref="B23:C23"/>
    <mergeCell ref="B1:E1"/>
    <mergeCell ref="B13:H13"/>
    <mergeCell ref="B14:C14"/>
    <mergeCell ref="G10:H10"/>
    <mergeCell ref="B9:C9"/>
    <mergeCell ref="H31:H34"/>
    <mergeCell ref="B36:H38"/>
    <mergeCell ref="B30:H30"/>
    <mergeCell ref="B27:C27"/>
    <mergeCell ref="B29:C29"/>
    <mergeCell ref="C32:D32"/>
    <mergeCell ref="C33:D33"/>
  </mergeCells>
  <pageMargins bottom="0.75" footer="0.3" header="0.3" left="0.7" right="0.7" top="0.75"/>
  <pageSetup horizontalDpi="4294967293" orientation="portrait" paperSize="9" scale="88" verticalDpi="1200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2009-02-14T12:31:57Z</dcterms:created>
  <dcterms:modified xmlns:dcterms="http://purl.org/dc/terms/" xmlns:xsi="http://www.w3.org/2001/XMLSchema-instance" xsi:type="dcterms:W3CDTF">2020-06-23T05:19:19Z</dcterms:modified>
  <cp:lastPrinted>2016-01-22T03:32:51Z</cp:lastPrinted>
</cp:coreProperties>
</file>