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oumya/Desktop/sem5/CS483/Homeworks/Homework5/"/>
    </mc:Choice>
  </mc:AlternateContent>
  <xr:revisionPtr revIDLastSave="0" documentId="13_ncr:1_{A7DB2075-C665-C641-BBEC-A51702210375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missing2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0" i="1" l="1"/>
  <c r="R150" i="1"/>
  <c r="C150" i="1"/>
  <c r="Q46" i="1"/>
  <c r="F46" i="1"/>
  <c r="H46" i="1"/>
</calcChain>
</file>

<file path=xl/sharedStrings.xml><?xml version="1.0" encoding="utf-8"?>
<sst xmlns="http://schemas.openxmlformats.org/spreadsheetml/2006/main" count="190" uniqueCount="98">
  <si>
    <t>Training Dataset</t>
  </si>
  <si>
    <t>Color</t>
  </si>
  <si>
    <t>Diameter</t>
  </si>
  <si>
    <t>Label</t>
  </si>
  <si>
    <t>Red</t>
  </si>
  <si>
    <t>Yellow</t>
  </si>
  <si>
    <t>Apple</t>
  </si>
  <si>
    <t>Condition List</t>
  </si>
  <si>
    <t xml:space="preserve">Predict </t>
  </si>
  <si>
    <t>Yes</t>
  </si>
  <si>
    <t>Orange</t>
  </si>
  <si>
    <t>Cherry</t>
  </si>
  <si>
    <t>No</t>
  </si>
  <si>
    <t>Grows in Summer</t>
  </si>
  <si>
    <t xml:space="preserve"> Circle Shape</t>
  </si>
  <si>
    <t>ID</t>
  </si>
  <si>
    <t>Btstrp1</t>
  </si>
  <si>
    <t>Btstrp2</t>
  </si>
  <si>
    <t>Btstrp3</t>
  </si>
  <si>
    <t>Cnd ID 
for Btstrp1</t>
  </si>
  <si>
    <t>Cnd ID 
for Btstrp2</t>
  </si>
  <si>
    <t>Cnd ID 
for Btstrp3</t>
  </si>
  <si>
    <t xml:space="preserve">Step 2 Build up 3 decision trees </t>
  </si>
  <si>
    <t xml:space="preserve">Decision Tree 1 for Btstrp1 and 1st condition list </t>
  </si>
  <si>
    <t>Impurity of root</t>
  </si>
  <si>
    <t xml:space="preserve">Comparison of Info Gain from 3 conditions </t>
  </si>
  <si>
    <t>Go to next checking condition</t>
  </si>
  <si>
    <t xml:space="preserve">Comparison of Info Gain from 2 conditions </t>
  </si>
  <si>
    <t xml:space="preserve">Decision Tree 2 for Btstrp2 and 2nd condition list </t>
  </si>
  <si>
    <r>
      <t xml:space="preserve">Step1 </t>
    </r>
    <r>
      <rPr>
        <b/>
        <sz val="11"/>
        <color rgb="FFFF0000"/>
        <rFont val="Arial"/>
        <family val="2"/>
      </rPr>
      <t>Randomly</t>
    </r>
    <r>
      <rPr>
        <b/>
        <sz val="11"/>
        <color theme="1"/>
        <rFont val="Arial"/>
        <family val="2"/>
      </rPr>
      <t xml:space="preserve"> create bootstrapping subsets from training set; and </t>
    </r>
    <r>
      <rPr>
        <b/>
        <sz val="11"/>
        <color rgb="FFFF0000"/>
        <rFont val="Arial"/>
        <family val="2"/>
      </rPr>
      <t>randomly</t>
    </r>
    <r>
      <rPr>
        <b/>
        <sz val="11"/>
        <color theme="1"/>
        <rFont val="Arial"/>
        <family val="2"/>
      </rPr>
      <t xml:space="preserve"> take sqrt(n) = sqrt(6) = 3 features from condition list 0 ~ 5 for each </t>
    </r>
    <r>
      <rPr>
        <b/>
        <sz val="11"/>
        <color rgb="FFFF0000"/>
        <rFont val="Arial"/>
        <family val="2"/>
      </rPr>
      <t>Btstrp</t>
    </r>
  </si>
  <si>
    <t>Green</t>
  </si>
  <si>
    <t>Blue</t>
  </si>
  <si>
    <t>Size (cm)</t>
  </si>
  <si>
    <t>Fruit (Label)</t>
  </si>
  <si>
    <t>Strawberry</t>
  </si>
  <si>
    <t>WaterMelon</t>
  </si>
  <si>
    <t xml:space="preserve"> Red == 1?</t>
  </si>
  <si>
    <t>Red == 0?</t>
  </si>
  <si>
    <t>Green  == 0?</t>
  </si>
  <si>
    <t>Green == 1?</t>
  </si>
  <si>
    <t>Green = 0</t>
  </si>
  <si>
    <t>Blue == 0</t>
  </si>
  <si>
    <t>Blue == 0?</t>
  </si>
  <si>
    <t>Size = 10</t>
  </si>
  <si>
    <t>Red = 1</t>
  </si>
  <si>
    <r>
      <rPr>
        <b/>
        <sz val="11"/>
        <color theme="1"/>
        <rFont val="Calibri"/>
        <family val="2"/>
        <scheme val="minor"/>
      </rPr>
      <t>imp.</t>
    </r>
    <r>
      <rPr>
        <sz val="11"/>
        <color theme="1"/>
        <rFont val="Calibri"/>
        <family val="2"/>
        <scheme val="minor"/>
      </rPr>
      <t xml:space="preserve"> = P(A)*(1-P(A)) + P(C)*(1-P(C)) + P(W)*(1-P(W))+ P(S)*(1-P(S))</t>
    </r>
  </si>
  <si>
    <t xml:space="preserve">         = 2/6*(1-2/6) + 1/6*(1-1/6) + 1/6*(1-1/6) + 2/6*(1-2/6)</t>
  </si>
  <si>
    <t xml:space="preserve">          = 0.73</t>
  </si>
  <si>
    <r>
      <t xml:space="preserve">Ave. imp </t>
    </r>
    <r>
      <rPr>
        <sz val="11"/>
        <color theme="1"/>
        <rFont val="Calibri"/>
        <family val="2"/>
        <scheme val="minor"/>
      </rPr>
      <t xml:space="preserve">= 6/6 * 0.73 = </t>
    </r>
    <r>
      <rPr>
        <b/>
        <sz val="11"/>
        <color rgb="FFFF0000"/>
        <rFont val="Calibri"/>
        <family val="2"/>
        <scheme val="minor"/>
      </rPr>
      <t>0.73</t>
    </r>
  </si>
  <si>
    <t>Size =&lt; 10?</t>
  </si>
  <si>
    <r>
      <rPr>
        <b/>
        <sz val="11"/>
        <color theme="1"/>
        <rFont val="Calibri"/>
        <family val="2"/>
        <scheme val="minor"/>
      </rPr>
      <t>LHS imp.</t>
    </r>
    <r>
      <rPr>
        <sz val="11"/>
        <color theme="1"/>
        <rFont val="Calibri"/>
        <family val="2"/>
        <scheme val="minor"/>
      </rPr>
      <t xml:space="preserve"> = 1/4*(1-1/4) + 1/4*(1-1/4) + 2/4*(1-2/4)</t>
    </r>
  </si>
  <si>
    <t>RHS imp. = 1/2*(1-1/2) + 1/2*(1-1/2)</t>
  </si>
  <si>
    <t xml:space="preserve">                 = 0.62</t>
  </si>
  <si>
    <r>
      <t xml:space="preserve">LHS. Ave. imp </t>
    </r>
    <r>
      <rPr>
        <sz val="11"/>
        <color theme="1"/>
        <rFont val="Calibri"/>
        <family val="2"/>
        <scheme val="minor"/>
      </rPr>
      <t xml:space="preserve">= 4/6 * 0.62 = </t>
    </r>
    <r>
      <rPr>
        <b/>
        <sz val="11"/>
        <color rgb="FFFF0000"/>
        <rFont val="Calibri"/>
        <family val="2"/>
        <scheme val="minor"/>
      </rPr>
      <t>0.4</t>
    </r>
  </si>
  <si>
    <r>
      <t xml:space="preserve">RHS. Ave. imp </t>
    </r>
    <r>
      <rPr>
        <sz val="11"/>
        <color theme="1"/>
        <rFont val="Calibri"/>
        <family val="2"/>
        <scheme val="minor"/>
      </rPr>
      <t xml:space="preserve">= 2/6 * 0.5 = </t>
    </r>
    <r>
      <rPr>
        <b/>
        <sz val="11"/>
        <color rgb="FFFF0000"/>
        <rFont val="Calibri"/>
        <family val="2"/>
        <scheme val="minor"/>
      </rPr>
      <t>0.16</t>
    </r>
  </si>
  <si>
    <r>
      <t xml:space="preserve">Total Ave. imp </t>
    </r>
    <r>
      <rPr>
        <sz val="11"/>
        <color theme="1"/>
        <rFont val="Calibri"/>
        <family val="2"/>
        <scheme val="minor"/>
      </rPr>
      <t xml:space="preserve">= 0.4 + 0.16 = </t>
    </r>
    <r>
      <rPr>
        <b/>
        <sz val="11"/>
        <color rgb="FFFF0000"/>
        <rFont val="Calibri"/>
        <family val="2"/>
        <scheme val="minor"/>
      </rPr>
      <t>0.56</t>
    </r>
  </si>
  <si>
    <r>
      <rPr>
        <b/>
        <sz val="11"/>
        <color theme="1"/>
        <rFont val="Calibri"/>
        <family val="2"/>
        <scheme val="minor"/>
      </rPr>
      <t xml:space="preserve">Info Gain </t>
    </r>
    <r>
      <rPr>
        <sz val="11"/>
        <color theme="1"/>
        <rFont val="Calibri"/>
        <family val="2"/>
        <scheme val="minor"/>
      </rPr>
      <t xml:space="preserve">= 0.73(imp. of root) - 0.56 = </t>
    </r>
    <r>
      <rPr>
        <b/>
        <sz val="11"/>
        <color rgb="FFFF0000"/>
        <rFont val="Calibri"/>
        <family val="2"/>
        <scheme val="minor"/>
      </rPr>
      <t>0.17</t>
    </r>
  </si>
  <si>
    <r>
      <rPr>
        <b/>
        <sz val="11"/>
        <color theme="1"/>
        <rFont val="Calibri"/>
        <family val="2"/>
        <scheme val="minor"/>
      </rPr>
      <t>LHS imp.</t>
    </r>
    <r>
      <rPr>
        <sz val="11"/>
        <color theme="1"/>
        <rFont val="Calibri"/>
        <family val="2"/>
        <scheme val="minor"/>
      </rPr>
      <t xml:space="preserve"> = 1/2*(1-1/2) + 1/2*(1-1/2)</t>
    </r>
  </si>
  <si>
    <r>
      <t xml:space="preserve">RHS imp. </t>
    </r>
    <r>
      <rPr>
        <sz val="11"/>
        <color theme="1"/>
        <rFont val="Calibri"/>
        <family val="2"/>
        <scheme val="minor"/>
      </rPr>
      <t>= = 1/4*(1-1/4) + 1/4*(1-1/4) + 2/4*(1-2/4)</t>
    </r>
  </si>
  <si>
    <t xml:space="preserve">                   = 0.62 </t>
  </si>
  <si>
    <r>
      <t xml:space="preserve">LHS. Ave. imp </t>
    </r>
    <r>
      <rPr>
        <sz val="11"/>
        <color theme="1"/>
        <rFont val="Calibri"/>
        <family val="2"/>
        <scheme val="minor"/>
      </rPr>
      <t xml:space="preserve">= 2/6 * 0.5 = </t>
    </r>
    <r>
      <rPr>
        <b/>
        <sz val="11"/>
        <color rgb="FFFF0000"/>
        <rFont val="Calibri"/>
        <family val="2"/>
        <scheme val="minor"/>
      </rPr>
      <t>0.16</t>
    </r>
  </si>
  <si>
    <r>
      <t xml:space="preserve">RHS. Ave imp </t>
    </r>
    <r>
      <rPr>
        <sz val="11"/>
        <color theme="1"/>
        <rFont val="Calibri"/>
        <family val="2"/>
        <scheme val="minor"/>
      </rPr>
      <t xml:space="preserve">= 4/6 * 0.62 = </t>
    </r>
    <r>
      <rPr>
        <b/>
        <sz val="11"/>
        <color rgb="FFFF0000"/>
        <rFont val="Calibri"/>
        <family val="2"/>
        <scheme val="minor"/>
      </rPr>
      <t>0.4</t>
    </r>
  </si>
  <si>
    <r>
      <t xml:space="preserve">Info Gain = </t>
    </r>
    <r>
      <rPr>
        <sz val="11"/>
        <color theme="1"/>
        <rFont val="Calibri"/>
        <family val="2"/>
        <scheme val="minor"/>
      </rPr>
      <t>0.73(imp. of root) - 0.56</t>
    </r>
    <r>
      <rPr>
        <b/>
        <sz val="11"/>
        <color theme="1"/>
        <rFont val="Calibri"/>
        <family val="2"/>
        <scheme val="minor"/>
      </rPr>
      <t xml:space="preserve"> = </t>
    </r>
    <r>
      <rPr>
        <b/>
        <sz val="11"/>
        <color rgb="FFFF0000"/>
        <rFont val="Calibri (Body)"/>
      </rPr>
      <t>0.17</t>
    </r>
  </si>
  <si>
    <r>
      <rPr>
        <b/>
        <sz val="11"/>
        <color theme="1"/>
        <rFont val="Calibri"/>
        <family val="2"/>
        <scheme val="minor"/>
      </rPr>
      <t>LHS imp.</t>
    </r>
    <r>
      <rPr>
        <sz val="11"/>
        <color theme="1"/>
        <rFont val="Calibri"/>
        <family val="2"/>
        <scheme val="minor"/>
      </rPr>
      <t xml:space="preserve"> = 1/1*(1-1/1)</t>
    </r>
  </si>
  <si>
    <r>
      <t xml:space="preserve">RHS imp. </t>
    </r>
    <r>
      <rPr>
        <sz val="11"/>
        <color theme="1"/>
        <rFont val="Calibri"/>
        <family val="2"/>
        <scheme val="minor"/>
      </rPr>
      <t xml:space="preserve">= 2/5*(1-2/5) + 1/5*(1-1/5) + 2/5*(1-2/5) </t>
    </r>
  </si>
  <si>
    <t xml:space="preserve">                   = 0.64 </t>
  </si>
  <si>
    <r>
      <t xml:space="preserve">LHS. Ave imp </t>
    </r>
    <r>
      <rPr>
        <sz val="11"/>
        <color theme="1"/>
        <rFont val="Calibri"/>
        <family val="2"/>
        <scheme val="minor"/>
      </rPr>
      <t xml:space="preserve">= 1/6 * 0 = </t>
    </r>
    <r>
      <rPr>
        <b/>
        <sz val="11"/>
        <color rgb="FFFF0000"/>
        <rFont val="Calibri"/>
        <family val="2"/>
        <scheme val="minor"/>
      </rPr>
      <t>0</t>
    </r>
  </si>
  <si>
    <r>
      <t xml:space="preserve">RHS. Ave imp </t>
    </r>
    <r>
      <rPr>
        <sz val="11"/>
        <color theme="1"/>
        <rFont val="Calibri"/>
        <family val="2"/>
        <scheme val="minor"/>
      </rPr>
      <t xml:space="preserve">= 5/6 * 0.64 = </t>
    </r>
    <r>
      <rPr>
        <b/>
        <sz val="11"/>
        <color rgb="FFFF0000"/>
        <rFont val="Calibri"/>
        <family val="2"/>
        <scheme val="minor"/>
      </rPr>
      <t>0.53</t>
    </r>
  </si>
  <si>
    <r>
      <t xml:space="preserve">Total Ave. imp </t>
    </r>
    <r>
      <rPr>
        <sz val="11"/>
        <color theme="1"/>
        <rFont val="Calibri"/>
        <family val="2"/>
        <scheme val="minor"/>
      </rPr>
      <t xml:space="preserve">= 0 + 0.53 = </t>
    </r>
    <r>
      <rPr>
        <b/>
        <sz val="11"/>
        <color rgb="FFFF0000"/>
        <rFont val="Calibri"/>
        <family val="2"/>
        <scheme val="minor"/>
      </rPr>
      <t>0.53</t>
    </r>
  </si>
  <si>
    <r>
      <rPr>
        <b/>
        <sz val="11"/>
        <color theme="1"/>
        <rFont val="Calibri"/>
        <family val="2"/>
        <scheme val="minor"/>
      </rPr>
      <t xml:space="preserve">Info Gain </t>
    </r>
    <r>
      <rPr>
        <sz val="11"/>
        <color theme="1"/>
        <rFont val="Calibri"/>
        <family val="2"/>
        <scheme val="minor"/>
      </rPr>
      <t xml:space="preserve">= 0.73(imp. of root) - 0.53 = </t>
    </r>
    <r>
      <rPr>
        <b/>
        <sz val="11"/>
        <color rgb="FFFF0000"/>
        <rFont val="Calibri"/>
        <family val="2"/>
        <scheme val="minor"/>
      </rPr>
      <t>0.2</t>
    </r>
  </si>
  <si>
    <t xml:space="preserve">Taking either "Size =&lt; 10?" will get highest info gain </t>
  </si>
  <si>
    <r>
      <t>I will select "</t>
    </r>
    <r>
      <rPr>
        <b/>
        <sz val="11"/>
        <color rgb="FFFF0000"/>
        <rFont val="Calibri"/>
        <family val="2"/>
        <scheme val="minor"/>
      </rPr>
      <t>is Size =&lt; 10?</t>
    </r>
    <r>
      <rPr>
        <b/>
        <sz val="11"/>
        <color theme="1"/>
        <rFont val="Calibri"/>
        <family val="2"/>
        <scheme val="minor"/>
      </rPr>
      <t xml:space="preserve">" as 1st checking condition in decision tree </t>
    </r>
  </si>
  <si>
    <t>Info Gain = 0.73(is Size =&lt; 10?) - 0.56 = 0.17</t>
  </si>
  <si>
    <t>Taking either "is red == 1?" or "is Green == 0?" as 2nd checking condition in decision tree</t>
  </si>
  <si>
    <r>
      <t>I will select "</t>
    </r>
    <r>
      <rPr>
        <b/>
        <sz val="11"/>
        <color rgb="FFFF0000"/>
        <rFont val="Calibri"/>
        <family val="2"/>
        <scheme val="minor"/>
      </rPr>
      <t>is red == 1?</t>
    </r>
    <r>
      <rPr>
        <b/>
        <sz val="11"/>
        <color theme="1"/>
        <rFont val="Calibri"/>
        <family val="2"/>
        <scheme val="minor"/>
      </rPr>
      <t xml:space="preserve">" </t>
    </r>
  </si>
  <si>
    <t xml:space="preserve"> </t>
  </si>
  <si>
    <t xml:space="preserve"> Blue</t>
  </si>
  <si>
    <t>Watermelon</t>
  </si>
  <si>
    <r>
      <rPr>
        <b/>
        <sz val="11"/>
        <color theme="1"/>
        <rFont val="Calibri"/>
        <family val="2"/>
        <scheme val="minor"/>
      </rPr>
      <t>imp.</t>
    </r>
    <r>
      <rPr>
        <sz val="11"/>
        <color theme="1"/>
        <rFont val="Calibri"/>
        <family val="2"/>
        <scheme val="minor"/>
      </rPr>
      <t xml:space="preserve"> = P(A)*(1-P(A)) + P(C)*(1-P(C)) + P(W)*(1-P(W)) + P(S)*(1-P(S))</t>
    </r>
  </si>
  <si>
    <t xml:space="preserve">         = 1/6*(1-1/6) + 3/6*(1-3/6) + 1/6*(1-1/6) + 1/6*(1-1/6)</t>
  </si>
  <si>
    <t xml:space="preserve">         = 0.67</t>
  </si>
  <si>
    <r>
      <t xml:space="preserve">Ave. imp </t>
    </r>
    <r>
      <rPr>
        <sz val="11"/>
        <color theme="1"/>
        <rFont val="Calibri"/>
        <family val="2"/>
        <scheme val="minor"/>
      </rPr>
      <t xml:space="preserve">= 6/6* 0.67 = </t>
    </r>
    <r>
      <rPr>
        <b/>
        <sz val="11"/>
        <color rgb="FFFF0000"/>
        <rFont val="Calibri"/>
        <family val="2"/>
        <scheme val="minor"/>
      </rPr>
      <t>0.67</t>
    </r>
  </si>
  <si>
    <r>
      <rPr>
        <b/>
        <sz val="11"/>
        <color theme="1"/>
        <rFont val="Calibri"/>
        <family val="2"/>
        <scheme val="minor"/>
      </rPr>
      <t>LHS imp.</t>
    </r>
    <r>
      <rPr>
        <sz val="11"/>
        <color theme="1"/>
        <rFont val="Calibri"/>
        <family val="2"/>
        <scheme val="minor"/>
      </rPr>
      <t xml:space="preserve"> = 1/5*(1-1/5) + 3/5*(1-3/5) + 1/5*(1-1/5)</t>
    </r>
  </si>
  <si>
    <r>
      <t xml:space="preserve">RHS imp. </t>
    </r>
    <r>
      <rPr>
        <sz val="11"/>
        <color theme="1"/>
        <rFont val="Calibri"/>
        <family val="2"/>
        <scheme val="minor"/>
      </rPr>
      <t xml:space="preserve">= 1/1*(1-1/1) </t>
    </r>
  </si>
  <si>
    <t xml:space="preserve">                 = 0</t>
  </si>
  <si>
    <r>
      <t xml:space="preserve">LHS. Ave imp </t>
    </r>
    <r>
      <rPr>
        <sz val="11"/>
        <color theme="1"/>
        <rFont val="Calibri"/>
        <family val="2"/>
        <scheme val="minor"/>
      </rPr>
      <t>= 5/6 * 0.56 = 0.46</t>
    </r>
  </si>
  <si>
    <r>
      <t xml:space="preserve">RHS. Ave imp </t>
    </r>
    <r>
      <rPr>
        <sz val="11"/>
        <color theme="1"/>
        <rFont val="Calibri"/>
        <family val="2"/>
        <scheme val="minor"/>
      </rPr>
      <t xml:space="preserve">= 1/6 * 0 = </t>
    </r>
    <r>
      <rPr>
        <b/>
        <sz val="11"/>
        <color rgb="FFFF0000"/>
        <rFont val="Calibri"/>
        <family val="2"/>
        <scheme val="minor"/>
      </rPr>
      <t>0</t>
    </r>
  </si>
  <si>
    <r>
      <t xml:space="preserve">Total Ave. imp </t>
    </r>
    <r>
      <rPr>
        <sz val="11"/>
        <color theme="1"/>
        <rFont val="Calibri"/>
        <family val="2"/>
        <scheme val="minor"/>
      </rPr>
      <t xml:space="preserve">= 0.46 + 0 = </t>
    </r>
    <r>
      <rPr>
        <b/>
        <sz val="11"/>
        <color rgb="FFFF0000"/>
        <rFont val="Calibri"/>
        <family val="2"/>
        <scheme val="minor"/>
      </rPr>
      <t>0.46</t>
    </r>
  </si>
  <si>
    <r>
      <rPr>
        <b/>
        <sz val="11"/>
        <color theme="1"/>
        <rFont val="Calibri"/>
        <family val="2"/>
        <scheme val="minor"/>
      </rPr>
      <t xml:space="preserve">Info Gain </t>
    </r>
    <r>
      <rPr>
        <sz val="11"/>
        <color theme="1"/>
        <rFont val="Calibri"/>
        <family val="2"/>
        <scheme val="minor"/>
      </rPr>
      <t xml:space="preserve">= 0.67(imp. of root) - 0.46 = </t>
    </r>
    <r>
      <rPr>
        <sz val="11"/>
        <color rgb="FFFF0000"/>
        <rFont val="Calibri (Body)"/>
      </rPr>
      <t>0.21</t>
    </r>
  </si>
  <si>
    <r>
      <rPr>
        <b/>
        <sz val="11"/>
        <color theme="1"/>
        <rFont val="Calibri"/>
        <family val="2"/>
        <scheme val="minor"/>
      </rPr>
      <t>LHS imp.</t>
    </r>
    <r>
      <rPr>
        <sz val="11"/>
        <color theme="1"/>
        <rFont val="Calibri"/>
        <family val="2"/>
        <scheme val="minor"/>
      </rPr>
      <t xml:space="preserve"> = 1/1*(1-1/1) </t>
    </r>
  </si>
  <si>
    <t xml:space="preserve">                = 0</t>
  </si>
  <si>
    <r>
      <t xml:space="preserve">RHS imp. </t>
    </r>
    <r>
      <rPr>
        <sz val="11"/>
        <color theme="1"/>
        <rFont val="Calibri"/>
        <family val="2"/>
        <scheme val="minor"/>
      </rPr>
      <t>= 1/5*(1-1/5) + 3/5*(1-3/5) + 1/5*(1-1/5)</t>
    </r>
  </si>
  <si>
    <r>
      <t xml:space="preserve">RHS. Ave imp </t>
    </r>
    <r>
      <rPr>
        <sz val="11"/>
        <color theme="1"/>
        <rFont val="Calibri"/>
        <family val="2"/>
        <scheme val="minor"/>
      </rPr>
      <t xml:space="preserve">= 5/6 * 0.56 = </t>
    </r>
    <r>
      <rPr>
        <b/>
        <sz val="11"/>
        <color rgb="FFFF0000"/>
        <rFont val="Calibri"/>
        <family val="2"/>
        <scheme val="minor"/>
      </rPr>
      <t>0.46</t>
    </r>
  </si>
  <si>
    <r>
      <t xml:space="preserve">Total Ave. imp </t>
    </r>
    <r>
      <rPr>
        <sz val="11"/>
        <color theme="1"/>
        <rFont val="Calibri"/>
        <family val="2"/>
        <scheme val="minor"/>
      </rPr>
      <t xml:space="preserve">= 0 + 0.46 = </t>
    </r>
    <r>
      <rPr>
        <b/>
        <sz val="11"/>
        <color rgb="FFFF0000"/>
        <rFont val="Calibri"/>
        <family val="2"/>
        <scheme val="minor"/>
      </rPr>
      <t>0.46</t>
    </r>
  </si>
  <si>
    <r>
      <rPr>
        <b/>
        <sz val="11"/>
        <color theme="1"/>
        <rFont val="Calibri"/>
        <family val="2"/>
        <scheme val="minor"/>
      </rPr>
      <t xml:space="preserve">Info Gain </t>
    </r>
    <r>
      <rPr>
        <sz val="11"/>
        <color theme="1"/>
        <rFont val="Calibri"/>
        <family val="2"/>
        <scheme val="minor"/>
      </rPr>
      <t xml:space="preserve">= 0.67(imp. of root) - 0.46 = </t>
    </r>
    <r>
      <rPr>
        <b/>
        <sz val="11"/>
        <color rgb="FFFF0000"/>
        <rFont val="Calibri"/>
        <family val="2"/>
        <scheme val="minor"/>
      </rPr>
      <t>0.21</t>
    </r>
  </si>
  <si>
    <r>
      <t xml:space="preserve">RHS imp. </t>
    </r>
    <r>
      <rPr>
        <sz val="11"/>
        <color theme="1"/>
        <rFont val="Calibri"/>
        <family val="2"/>
        <scheme val="minor"/>
      </rPr>
      <t>=  1/5*(1-1/5) + 3/5*(1-3/5) + 1/5*(1-1/5)</t>
    </r>
  </si>
  <si>
    <t xml:space="preserve">                 =  0.56</t>
  </si>
  <si>
    <t xml:space="preserve">Taking anyone  will get highest info 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</si>
</sst>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 (Body)"/>
    </font>
    <font>
      <sz val="11"/>
      <color rgb="FFFF0000"/>
      <name val="Calibri (Body)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11" fillId="4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19537</xdr:colOff>
      <xdr:row>34</xdr:row>
      <xdr:rowOff>146539</xdr:rowOff>
    </xdr:from>
    <xdr:to>
      <xdr:col>6</xdr:col>
      <xdr:colOff>517769</xdr:colOff>
      <xdr:row>43</xdr:row>
      <xdr:rowOff>39077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3BAEA0-00CF-BF34-43F4-7FF43D54A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306" y="7190154"/>
          <a:ext cx="4562232" cy="165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1201615</xdr:colOff>
      <xdr:row>34</xdr:row>
      <xdr:rowOff>132134</xdr:rowOff>
    </xdr:from>
    <xdr:to>
      <xdr:col>13</xdr:col>
      <xdr:colOff>644769</xdr:colOff>
      <xdr:row>43</xdr:row>
      <xdr:rowOff>124410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C3CE86F-94C4-1BCA-15E5-EF773104E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5384" y="7175749"/>
          <a:ext cx="5265616" cy="1750738"/>
        </a:xfrm>
        <a:prstGeom prst="rect">
          <a:avLst/>
        </a:prstGeom>
      </xdr:spPr>
    </xdr:pic>
    <xdr:clientData/>
  </xdr:twoCellAnchor>
  <xdr:twoCellAnchor editAs="oneCell">
    <xdr:from>
      <xdr:col>16</xdr:col>
      <xdr:colOff>19538</xdr:colOff>
      <xdr:row>34</xdr:row>
      <xdr:rowOff>29310</xdr:rowOff>
    </xdr:from>
    <xdr:to>
      <xdr:col>22</xdr:col>
      <xdr:colOff>9768</xdr:colOff>
      <xdr:row>42</xdr:row>
      <xdr:rowOff>176866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C25D919-4928-6737-F2D6-8D7A36A6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0" y="7072925"/>
          <a:ext cx="4034691" cy="1710633"/>
        </a:xfrm>
        <a:prstGeom prst="rect">
          <a:avLst/>
        </a:prstGeom>
      </xdr:spPr>
    </xdr:pic>
    <xdr:clientData/>
  </xdr:twoCellAnchor>
  <xdr:twoCellAnchor editAs="oneCell">
    <xdr:from>
      <xdr:col>2</xdr:col>
      <xdr:colOff>39077</xdr:colOff>
      <xdr:row>59</xdr:row>
      <xdr:rowOff>117232</xdr:rowOff>
    </xdr:from>
    <xdr:to>
      <xdr:col>6</xdr:col>
      <xdr:colOff>654539</xdr:colOff>
      <xdr:row>67</xdr:row>
      <xdr:rowOff>136769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848721E-E5FC-A942-BBE4-718C2576B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8846" y="12045463"/>
          <a:ext cx="4679462" cy="1582614"/>
        </a:xfrm>
        <a:prstGeom prst="rect">
          <a:avLst/>
        </a:prstGeom>
      </xdr:spPr>
    </xdr:pic>
    <xdr:clientData/>
  </xdr:twoCellAnchor>
  <xdr:twoCellAnchor editAs="oneCell">
    <xdr:from>
      <xdr:col>2</xdr:col>
      <xdr:colOff>9769</xdr:colOff>
      <xdr:row>69</xdr:row>
      <xdr:rowOff>78154</xdr:rowOff>
    </xdr:from>
    <xdr:to>
      <xdr:col>8</xdr:col>
      <xdr:colOff>742462</xdr:colOff>
      <xdr:row>86</xdr:row>
      <xdr:rowOff>175847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54DFE67-41C9-12A9-AC61-0D2B68B8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538" y="13960231"/>
          <a:ext cx="6789616" cy="3419231"/>
        </a:xfrm>
        <a:prstGeom prst="rect">
          <a:avLst/>
        </a:prstGeom>
      </xdr:spPr>
    </xdr:pic>
    <xdr:clientData/>
  </xdr:twoCellAnchor>
  <xdr:twoCellAnchor editAs="oneCell">
    <xdr:from>
      <xdr:col>12</xdr:col>
      <xdr:colOff>19539</xdr:colOff>
      <xdr:row>69</xdr:row>
      <xdr:rowOff>19540</xdr:rowOff>
    </xdr:from>
    <xdr:to>
      <xdr:col>21</xdr:col>
      <xdr:colOff>381000</xdr:colOff>
      <xdr:row>86</xdr:row>
      <xdr:rowOff>127000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5247ED9-E891-0EE8-0276-DF28029E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67462" y="13901617"/>
          <a:ext cx="6672384" cy="3428998"/>
        </a:xfrm>
        <a:prstGeom prst="rect">
          <a:avLst/>
        </a:prstGeom>
      </xdr:spPr>
    </xdr:pic>
    <xdr:clientData/>
  </xdr:twoCellAnchor>
  <xdr:twoCellAnchor editAs="oneCell">
    <xdr:from>
      <xdr:col>2</xdr:col>
      <xdr:colOff>9769</xdr:colOff>
      <xdr:row>97</xdr:row>
      <xdr:rowOff>9769</xdr:rowOff>
    </xdr:from>
    <xdr:to>
      <xdr:col>8</xdr:col>
      <xdr:colOff>742462</xdr:colOff>
      <xdr:row>114</xdr:row>
      <xdr:rowOff>107461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43E0AD2-C664-224D-9174-4977710D1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538" y="19362615"/>
          <a:ext cx="6789616" cy="3419231"/>
        </a:xfrm>
        <a:prstGeom prst="rect">
          <a:avLst/>
        </a:prstGeom>
      </xdr:spPr>
    </xdr:pic>
    <xdr:clientData/>
  </xdr:twoCellAnchor>
  <xdr:twoCellAnchor editAs="oneCell">
    <xdr:from>
      <xdr:col>2</xdr:col>
      <xdr:colOff>8793</xdr:colOff>
      <xdr:row>133</xdr:row>
      <xdr:rowOff>48847</xdr:rowOff>
    </xdr:from>
    <xdr:to>
      <xdr:col>7</xdr:col>
      <xdr:colOff>318477</xdr:colOff>
      <xdr:row>145</xdr:row>
      <xdr:rowOff>136770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76B8FD4-ADC2-818C-7250-B6399BF21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8562" y="26445309"/>
          <a:ext cx="5594838" cy="2432538"/>
        </a:xfrm>
        <a:prstGeom prst="rect">
          <a:avLst/>
        </a:prstGeom>
      </xdr:spPr>
    </xdr:pic>
    <xdr:clientData/>
  </xdr:twoCellAnchor>
  <xdr:twoCellAnchor editAs="oneCell">
    <xdr:from>
      <xdr:col>10</xdr:col>
      <xdr:colOff>771769</xdr:colOff>
      <xdr:row>134</xdr:row>
      <xdr:rowOff>0</xdr:rowOff>
    </xdr:from>
    <xdr:to>
      <xdr:col>20</xdr:col>
      <xdr:colOff>35169</xdr:colOff>
      <xdr:row>146</xdr:row>
      <xdr:rowOff>143938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3FDA808-7861-9E38-252C-D0FA168D3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54307" y="26591846"/>
          <a:ext cx="6365631" cy="2488554"/>
        </a:xfrm>
        <a:prstGeom prst="rect">
          <a:avLst/>
        </a:prstGeom>
      </xdr:spPr>
    </xdr:pic>
    <xdr:clientData/>
  </xdr:twoCellAnchor>
  <xdr:twoCellAnchor editAs="oneCell">
    <xdr:from>
      <xdr:col>24</xdr:col>
      <xdr:colOff>25903</xdr:colOff>
      <xdr:row>136</xdr:row>
      <xdr:rowOff>78155</xdr:rowOff>
    </xdr:from>
    <xdr:to>
      <xdr:col>32</xdr:col>
      <xdr:colOff>230553</xdr:colOff>
      <xdr:row>147</xdr:row>
      <xdr:rowOff>68384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B1674FE-5FD3-F6C5-9C87-34DA6C06C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606980" y="27060770"/>
          <a:ext cx="5597265" cy="21394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7</xdr:col>
      <xdr:colOff>309684</xdr:colOff>
      <xdr:row>176</xdr:row>
      <xdr:rowOff>87923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172102B-BAC1-A34E-A990-00502284B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9769" y="32453385"/>
          <a:ext cx="5594838" cy="2432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8"/>
  <sheetViews>
    <sheetView tabSelected="1" zoomScale="130" zoomScaleNormal="130" workbookViewId="0">
      <selection activeCell="Z349" sqref="Z349"/>
    </sheetView>
  </sheetViews>
  <sheetFormatPr baseColWidth="10" defaultColWidth="8.83203125" defaultRowHeight="15" x14ac:dyDescent="0.2"/>
  <cols>
    <col min="1" max="1" width="8" customWidth="1"/>
    <col min="3" max="3" width="11.5" customWidth="1"/>
    <col min="4" max="4" width="12.5" customWidth="1"/>
    <col min="5" max="5" width="16.5" customWidth="1"/>
    <col min="6" max="6" width="12.6640625" customWidth="1"/>
    <col min="7" max="7" width="16" customWidth="1"/>
    <col min="8" max="9" width="10.1640625" customWidth="1"/>
    <col min="11" max="11" width="10.33203125" customWidth="1"/>
    <col min="13" max="13" width="12" customWidth="1"/>
  </cols>
  <sheetData>
    <row r="1" spans="1:13" x14ac:dyDescent="0.2">
      <c r="A1" s="1" t="s">
        <v>0</v>
      </c>
      <c r="B1" s="1"/>
    </row>
    <row r="2" spans="1:13" x14ac:dyDescent="0.2">
      <c r="A2" s="2" t="s">
        <v>15</v>
      </c>
      <c r="B2" s="2" t="s">
        <v>4</v>
      </c>
      <c r="C2" s="2" t="s">
        <v>30</v>
      </c>
      <c r="D2" s="2" t="s">
        <v>31</v>
      </c>
      <c r="E2" s="2" t="s">
        <v>32</v>
      </c>
      <c r="F2" s="2" t="s">
        <v>33</v>
      </c>
      <c r="H2" s="8" t="s">
        <v>15</v>
      </c>
      <c r="I2" s="7" t="s">
        <v>7</v>
      </c>
      <c r="J2" s="5"/>
      <c r="L2" s="1" t="s">
        <v>8</v>
      </c>
    </row>
    <row r="3" spans="1:13" x14ac:dyDescent="0.2">
      <c r="A3" s="3">
        <v>0</v>
      </c>
      <c r="B3" s="3">
        <v>1</v>
      </c>
      <c r="C3" s="3">
        <v>0</v>
      </c>
      <c r="D3" s="3">
        <v>0</v>
      </c>
      <c r="E3" s="3">
        <v>7</v>
      </c>
      <c r="F3" s="3" t="s">
        <v>6</v>
      </c>
      <c r="H3" s="6">
        <v>0</v>
      </c>
      <c r="I3" s="4" t="s">
        <v>36</v>
      </c>
      <c r="J3" s="5"/>
      <c r="L3" s="4" t="s">
        <v>44</v>
      </c>
      <c r="M3" s="5"/>
    </row>
    <row r="4" spans="1:13" x14ac:dyDescent="0.2">
      <c r="A4" s="3">
        <v>1</v>
      </c>
      <c r="B4" s="3">
        <v>0</v>
      </c>
      <c r="C4" s="3">
        <v>1</v>
      </c>
      <c r="D4" s="3">
        <v>0</v>
      </c>
      <c r="E4" s="3">
        <v>20</v>
      </c>
      <c r="F4" s="3" t="s">
        <v>35</v>
      </c>
      <c r="H4" s="3">
        <v>1</v>
      </c>
      <c r="I4" s="4" t="s">
        <v>37</v>
      </c>
      <c r="J4" s="5"/>
      <c r="L4" s="4" t="s">
        <v>40</v>
      </c>
      <c r="M4" s="5"/>
    </row>
    <row r="5" spans="1:13" x14ac:dyDescent="0.2">
      <c r="A5" s="3">
        <v>2</v>
      </c>
      <c r="B5" s="3">
        <v>1</v>
      </c>
      <c r="C5" s="3">
        <v>0</v>
      </c>
      <c r="D5" s="3">
        <v>0</v>
      </c>
      <c r="E5" s="3">
        <v>1</v>
      </c>
      <c r="F5" s="3" t="s">
        <v>11</v>
      </c>
      <c r="H5" s="6">
        <v>2</v>
      </c>
      <c r="I5" s="4" t="s">
        <v>38</v>
      </c>
      <c r="J5" s="5"/>
      <c r="L5" s="4" t="s">
        <v>41</v>
      </c>
      <c r="M5" s="5"/>
    </row>
    <row r="6" spans="1:13" x14ac:dyDescent="0.2">
      <c r="A6" s="3">
        <v>3</v>
      </c>
      <c r="B6" s="3">
        <v>0</v>
      </c>
      <c r="C6" s="3">
        <v>1</v>
      </c>
      <c r="D6" s="3">
        <v>0</v>
      </c>
      <c r="E6" s="3">
        <v>7.5</v>
      </c>
      <c r="F6" s="3" t="s">
        <v>6</v>
      </c>
      <c r="H6" s="3">
        <v>3</v>
      </c>
      <c r="I6" s="4" t="s">
        <v>39</v>
      </c>
      <c r="J6" s="5"/>
      <c r="L6" s="4" t="s">
        <v>43</v>
      </c>
      <c r="M6" s="5"/>
    </row>
    <row r="7" spans="1:13" x14ac:dyDescent="0.2">
      <c r="A7" s="3">
        <v>4</v>
      </c>
      <c r="B7" s="3">
        <v>1</v>
      </c>
      <c r="C7" s="3">
        <v>0</v>
      </c>
      <c r="D7" s="3">
        <v>0</v>
      </c>
      <c r="E7" s="3">
        <v>1</v>
      </c>
      <c r="F7" s="3" t="s">
        <v>34</v>
      </c>
      <c r="H7" s="6">
        <v>4</v>
      </c>
      <c r="I7" s="4" t="s">
        <v>42</v>
      </c>
      <c r="J7" s="2"/>
    </row>
    <row r="8" spans="1:13" x14ac:dyDescent="0.2">
      <c r="A8" s="3">
        <v>5</v>
      </c>
      <c r="B8" s="3">
        <v>1</v>
      </c>
      <c r="C8" s="3">
        <v>0</v>
      </c>
      <c r="D8" s="3">
        <v>0</v>
      </c>
      <c r="E8" s="3">
        <v>0.8</v>
      </c>
      <c r="F8" s="3" t="s">
        <v>11</v>
      </c>
      <c r="H8" s="3">
        <v>5</v>
      </c>
      <c r="I8" s="4" t="s">
        <v>49</v>
      </c>
      <c r="J8" s="5"/>
    </row>
    <row r="10" spans="1:13" x14ac:dyDescent="0.2">
      <c r="A10" s="1" t="s">
        <v>29</v>
      </c>
      <c r="K10" s="1"/>
    </row>
    <row r="11" spans="1:13" ht="46" x14ac:dyDescent="0.2">
      <c r="A11" s="10" t="s">
        <v>16</v>
      </c>
      <c r="B11" s="10" t="s">
        <v>17</v>
      </c>
      <c r="C11" s="10" t="s">
        <v>18</v>
      </c>
      <c r="H11" s="9" t="s">
        <v>19</v>
      </c>
      <c r="I11" s="9" t="s">
        <v>20</v>
      </c>
      <c r="J11" s="9" t="s">
        <v>21</v>
      </c>
    </row>
    <row r="12" spans="1:13" x14ac:dyDescent="0.2">
      <c r="A12" s="12">
        <v>0</v>
      </c>
      <c r="B12" s="19">
        <v>1</v>
      </c>
      <c r="C12" s="11">
        <v>2</v>
      </c>
      <c r="H12" s="12">
        <v>0</v>
      </c>
      <c r="I12" s="19">
        <v>1</v>
      </c>
      <c r="J12" s="11">
        <v>2</v>
      </c>
    </row>
    <row r="13" spans="1:13" x14ac:dyDescent="0.2">
      <c r="A13" s="12">
        <v>5</v>
      </c>
      <c r="B13" s="19">
        <v>0</v>
      </c>
      <c r="C13" s="11">
        <v>1</v>
      </c>
      <c r="H13" s="12">
        <v>2</v>
      </c>
      <c r="I13" s="19">
        <v>3</v>
      </c>
      <c r="J13" s="11">
        <v>4</v>
      </c>
    </row>
    <row r="14" spans="1:13" x14ac:dyDescent="0.2">
      <c r="A14" s="12">
        <v>1</v>
      </c>
      <c r="B14" s="19">
        <v>2</v>
      </c>
      <c r="C14" s="11">
        <v>3</v>
      </c>
      <c r="H14" s="12">
        <v>5</v>
      </c>
      <c r="I14" s="19">
        <v>0</v>
      </c>
      <c r="J14" s="11">
        <v>0</v>
      </c>
    </row>
    <row r="15" spans="1:13" x14ac:dyDescent="0.2">
      <c r="A15" s="12">
        <v>4</v>
      </c>
      <c r="B15" s="19">
        <v>5</v>
      </c>
      <c r="C15" s="11">
        <v>4</v>
      </c>
      <c r="E15" s="1"/>
    </row>
    <row r="16" spans="1:13" x14ac:dyDescent="0.2">
      <c r="A16" s="12">
        <v>3</v>
      </c>
      <c r="B16" s="19">
        <v>4</v>
      </c>
      <c r="C16" s="11">
        <v>5</v>
      </c>
    </row>
    <row r="17" spans="1:12" x14ac:dyDescent="0.2">
      <c r="A17" s="12">
        <v>4</v>
      </c>
      <c r="B17" s="19">
        <v>5</v>
      </c>
      <c r="C17" s="11">
        <v>5</v>
      </c>
    </row>
    <row r="19" spans="1:12" x14ac:dyDescent="0.2">
      <c r="A19" s="1" t="s">
        <v>22</v>
      </c>
    </row>
    <row r="20" spans="1:12" x14ac:dyDescent="0.2">
      <c r="B20" s="1" t="s">
        <v>23</v>
      </c>
    </row>
    <row r="21" spans="1:12" x14ac:dyDescent="0.2">
      <c r="C21" s="2" t="s">
        <v>15</v>
      </c>
      <c r="D21" s="2" t="s">
        <v>4</v>
      </c>
      <c r="E21" s="2" t="s">
        <v>30</v>
      </c>
      <c r="F21" s="2" t="s">
        <v>31</v>
      </c>
      <c r="G21" s="2" t="s">
        <v>32</v>
      </c>
      <c r="H21" s="2" t="s">
        <v>3</v>
      </c>
      <c r="J21" s="8" t="s">
        <v>15</v>
      </c>
      <c r="K21" s="7" t="s">
        <v>7</v>
      </c>
      <c r="L21" s="5"/>
    </row>
    <row r="22" spans="1:12" x14ac:dyDescent="0.2">
      <c r="C22" s="12">
        <v>0</v>
      </c>
      <c r="D22" s="3">
        <v>1</v>
      </c>
      <c r="E22" s="3">
        <v>0</v>
      </c>
      <c r="F22" s="3">
        <v>0</v>
      </c>
      <c r="G22" s="3">
        <v>7</v>
      </c>
      <c r="H22" s="3" t="s">
        <v>6</v>
      </c>
      <c r="J22" s="12">
        <v>0</v>
      </c>
      <c r="K22" s="4" t="s">
        <v>36</v>
      </c>
      <c r="L22" s="5"/>
    </row>
    <row r="23" spans="1:12" x14ac:dyDescent="0.2">
      <c r="C23" s="12">
        <v>5</v>
      </c>
      <c r="D23" s="3">
        <v>1</v>
      </c>
      <c r="E23" s="3">
        <v>0</v>
      </c>
      <c r="F23" s="3">
        <v>0</v>
      </c>
      <c r="G23" s="3">
        <v>0.8</v>
      </c>
      <c r="H23" s="3" t="s">
        <v>11</v>
      </c>
      <c r="J23" s="12">
        <v>2</v>
      </c>
      <c r="K23" s="4" t="s">
        <v>38</v>
      </c>
      <c r="L23" s="5"/>
    </row>
    <row r="24" spans="1:12" x14ac:dyDescent="0.2">
      <c r="C24" s="12">
        <v>1</v>
      </c>
      <c r="D24" s="3">
        <v>0</v>
      </c>
      <c r="E24" s="3">
        <v>1</v>
      </c>
      <c r="F24" s="3">
        <v>0</v>
      </c>
      <c r="G24" s="3">
        <v>20</v>
      </c>
      <c r="H24" s="3" t="s">
        <v>35</v>
      </c>
      <c r="J24" s="12">
        <v>5</v>
      </c>
      <c r="K24" s="4" t="s">
        <v>49</v>
      </c>
      <c r="L24" s="2"/>
    </row>
    <row r="25" spans="1:12" x14ac:dyDescent="0.2">
      <c r="C25" s="12">
        <v>4</v>
      </c>
      <c r="D25" s="3">
        <v>1</v>
      </c>
      <c r="E25" s="3">
        <v>0</v>
      </c>
      <c r="F25" s="3">
        <v>0</v>
      </c>
      <c r="G25" s="3">
        <v>1</v>
      </c>
      <c r="H25" s="3" t="s">
        <v>34</v>
      </c>
    </row>
    <row r="26" spans="1:12" x14ac:dyDescent="0.2">
      <c r="C26" s="12">
        <v>3</v>
      </c>
      <c r="D26" s="3">
        <v>0</v>
      </c>
      <c r="E26" s="3">
        <v>1</v>
      </c>
      <c r="F26" s="3">
        <v>0</v>
      </c>
      <c r="G26" s="3">
        <v>7.5</v>
      </c>
      <c r="H26" s="3" t="s">
        <v>6</v>
      </c>
    </row>
    <row r="27" spans="1:12" x14ac:dyDescent="0.2">
      <c r="C27" s="12">
        <v>4</v>
      </c>
      <c r="D27" s="3">
        <v>1</v>
      </c>
      <c r="E27" s="3">
        <v>0</v>
      </c>
      <c r="F27" s="3">
        <v>0</v>
      </c>
      <c r="G27" s="3">
        <v>1</v>
      </c>
      <c r="H27" s="3" t="s">
        <v>34</v>
      </c>
    </row>
    <row r="29" spans="1:12" ht="16" x14ac:dyDescent="0.2">
      <c r="C29" s="14" t="s">
        <v>24</v>
      </c>
      <c r="D29" s="14"/>
    </row>
    <row r="30" spans="1:12" x14ac:dyDescent="0.2">
      <c r="C30" t="s">
        <v>45</v>
      </c>
      <c r="D30" s="15"/>
    </row>
    <row r="31" spans="1:12" x14ac:dyDescent="0.2">
      <c r="C31" t="s">
        <v>46</v>
      </c>
    </row>
    <row r="32" spans="1:12" x14ac:dyDescent="0.2">
      <c r="C32" t="s">
        <v>47</v>
      </c>
    </row>
    <row r="34" spans="3:20" x14ac:dyDescent="0.2">
      <c r="C34" s="13" t="s">
        <v>48</v>
      </c>
    </row>
    <row r="45" spans="3:20" x14ac:dyDescent="0.2">
      <c r="C45" t="s">
        <v>50</v>
      </c>
      <c r="F45" s="24" t="s">
        <v>51</v>
      </c>
      <c r="H45" t="s">
        <v>57</v>
      </c>
      <c r="L45" s="13" t="s">
        <v>58</v>
      </c>
      <c r="Q45" t="s">
        <v>63</v>
      </c>
      <c r="T45" s="13" t="s">
        <v>64</v>
      </c>
    </row>
    <row r="46" spans="3:20" x14ac:dyDescent="0.2">
      <c r="C46" t="s">
        <v>52</v>
      </c>
      <c r="F46">
        <f>0.5</f>
        <v>0.5</v>
      </c>
      <c r="H46">
        <f xml:space="preserve"> 0.5</f>
        <v>0.5</v>
      </c>
      <c r="L46" t="s">
        <v>59</v>
      </c>
      <c r="Q46">
        <f xml:space="preserve"> 0</f>
        <v>0</v>
      </c>
      <c r="T46" t="s">
        <v>65</v>
      </c>
    </row>
    <row r="48" spans="3:20" x14ac:dyDescent="0.2">
      <c r="C48" s="13" t="s">
        <v>53</v>
      </c>
      <c r="F48" s="13" t="s">
        <v>54</v>
      </c>
      <c r="H48" s="13" t="s">
        <v>60</v>
      </c>
      <c r="L48" s="13" t="s">
        <v>61</v>
      </c>
      <c r="Q48" s="13" t="s">
        <v>66</v>
      </c>
      <c r="T48" s="13" t="s">
        <v>67</v>
      </c>
    </row>
    <row r="50" spans="3:18" x14ac:dyDescent="0.2">
      <c r="C50" s="13"/>
      <c r="E50" s="13" t="s">
        <v>55</v>
      </c>
      <c r="H50" s="13"/>
      <c r="J50" s="13" t="s">
        <v>55</v>
      </c>
      <c r="R50" s="13" t="s">
        <v>68</v>
      </c>
    </row>
    <row r="52" spans="3:18" x14ac:dyDescent="0.2">
      <c r="C52" t="s">
        <v>56</v>
      </c>
      <c r="H52" s="13" t="s">
        <v>62</v>
      </c>
      <c r="Q52" t="s">
        <v>69</v>
      </c>
    </row>
    <row r="54" spans="3:18" x14ac:dyDescent="0.2">
      <c r="C54" s="13" t="s">
        <v>25</v>
      </c>
      <c r="L54" s="13"/>
    </row>
    <row r="55" spans="3:18" x14ac:dyDescent="0.2">
      <c r="C55" s="6" t="s">
        <v>36</v>
      </c>
      <c r="D55" s="6" t="s">
        <v>38</v>
      </c>
      <c r="E55" s="6" t="s">
        <v>49</v>
      </c>
    </row>
    <row r="56" spans="3:18" x14ac:dyDescent="0.2">
      <c r="C56" s="17">
        <v>0.17</v>
      </c>
      <c r="D56" s="17">
        <v>0.17</v>
      </c>
      <c r="E56" s="17">
        <v>0.2</v>
      </c>
    </row>
    <row r="58" spans="3:18" x14ac:dyDescent="0.2">
      <c r="C58" s="13" t="s">
        <v>70</v>
      </c>
      <c r="D58" s="13"/>
      <c r="E58" s="13"/>
      <c r="F58" s="13"/>
      <c r="G58" s="13"/>
    </row>
    <row r="59" spans="3:18" x14ac:dyDescent="0.2">
      <c r="C59" s="13" t="s">
        <v>71</v>
      </c>
      <c r="D59" s="13"/>
      <c r="E59" s="13"/>
      <c r="F59" s="13"/>
      <c r="G59" s="13"/>
    </row>
    <row r="61" spans="3:18" x14ac:dyDescent="0.2">
      <c r="I61" s="8" t="s">
        <v>15</v>
      </c>
      <c r="J61" s="7" t="s">
        <v>7</v>
      </c>
      <c r="K61" s="5"/>
    </row>
    <row r="62" spans="3:18" x14ac:dyDescent="0.2">
      <c r="I62" s="12">
        <v>0</v>
      </c>
      <c r="J62" s="4" t="s">
        <v>36</v>
      </c>
      <c r="K62" s="5"/>
    </row>
    <row r="63" spans="3:18" x14ac:dyDescent="0.2">
      <c r="I63" s="12">
        <v>2</v>
      </c>
      <c r="J63" s="4" t="s">
        <v>38</v>
      </c>
      <c r="K63" s="5"/>
    </row>
    <row r="64" spans="3:18" x14ac:dyDescent="0.2">
      <c r="I64" s="12">
        <v>5</v>
      </c>
      <c r="J64" s="18" t="s">
        <v>49</v>
      </c>
      <c r="K64" s="25"/>
    </row>
    <row r="69" spans="3:3" x14ac:dyDescent="0.2">
      <c r="C69" s="13" t="s">
        <v>26</v>
      </c>
    </row>
    <row r="89" spans="1:17" x14ac:dyDescent="0.2">
      <c r="E89" s="13" t="s">
        <v>72</v>
      </c>
      <c r="Q89" s="13" t="s">
        <v>72</v>
      </c>
    </row>
    <row r="91" spans="1:17" x14ac:dyDescent="0.2">
      <c r="C91" s="13" t="s">
        <v>27</v>
      </c>
    </row>
    <row r="92" spans="1:17" x14ac:dyDescent="0.2">
      <c r="C92" s="4" t="s">
        <v>36</v>
      </c>
      <c r="D92" s="4" t="s">
        <v>38</v>
      </c>
    </row>
    <row r="93" spans="1:17" x14ac:dyDescent="0.2">
      <c r="C93" s="17">
        <v>0.17</v>
      </c>
      <c r="D93" s="17">
        <v>0.17</v>
      </c>
    </row>
    <row r="94" spans="1:17" x14ac:dyDescent="0.2">
      <c r="A94" s="26"/>
      <c r="B94" s="26"/>
      <c r="C94" s="26"/>
      <c r="D94" s="26"/>
      <c r="E94" s="26"/>
      <c r="F94" s="26"/>
      <c r="G94" s="26"/>
    </row>
    <row r="95" spans="1:17" x14ac:dyDescent="0.2">
      <c r="C95" s="13" t="s">
        <v>73</v>
      </c>
      <c r="D95" s="13"/>
      <c r="E95" s="13"/>
      <c r="F95" s="13"/>
      <c r="G95" s="13"/>
    </row>
    <row r="96" spans="1:17" x14ac:dyDescent="0.2">
      <c r="C96" s="13" t="s">
        <v>74</v>
      </c>
      <c r="D96" s="13"/>
      <c r="E96" s="13"/>
      <c r="F96" s="13"/>
      <c r="G96" s="13"/>
    </row>
    <row r="98" spans="3:3" x14ac:dyDescent="0.2">
      <c r="C98" t="s">
        <v>75</v>
      </c>
    </row>
    <row r="117" spans="2:13" x14ac:dyDescent="0.2">
      <c r="B117" s="1" t="s">
        <v>28</v>
      </c>
    </row>
    <row r="118" spans="2:13" x14ac:dyDescent="0.2">
      <c r="C118" s="2" t="s">
        <v>15</v>
      </c>
      <c r="D118" s="2" t="s">
        <v>4</v>
      </c>
      <c r="E118" s="2" t="s">
        <v>30</v>
      </c>
      <c r="F118" s="2" t="s">
        <v>76</v>
      </c>
      <c r="G118" s="2" t="s">
        <v>32</v>
      </c>
      <c r="H118" s="2" t="s">
        <v>3</v>
      </c>
      <c r="K118" s="8" t="s">
        <v>15</v>
      </c>
      <c r="L118" s="7" t="s">
        <v>7</v>
      </c>
      <c r="M118" s="5"/>
    </row>
    <row r="119" spans="2:13" x14ac:dyDescent="0.2">
      <c r="C119" s="19">
        <v>1</v>
      </c>
      <c r="D119" s="3">
        <v>0</v>
      </c>
      <c r="E119" s="3">
        <v>1</v>
      </c>
      <c r="F119" s="3">
        <v>0</v>
      </c>
      <c r="G119" s="3">
        <v>20</v>
      </c>
      <c r="H119" s="3" t="s">
        <v>77</v>
      </c>
      <c r="K119" s="19">
        <v>1</v>
      </c>
      <c r="L119" s="4" t="s">
        <v>37</v>
      </c>
      <c r="M119" s="5"/>
    </row>
    <row r="120" spans="2:13" x14ac:dyDescent="0.2">
      <c r="C120" s="19">
        <v>0</v>
      </c>
      <c r="D120" s="3">
        <v>1</v>
      </c>
      <c r="E120" s="3">
        <v>0</v>
      </c>
      <c r="F120" s="3">
        <v>0</v>
      </c>
      <c r="G120" s="3">
        <v>7</v>
      </c>
      <c r="H120" s="3" t="s">
        <v>6</v>
      </c>
      <c r="K120" s="19">
        <v>3</v>
      </c>
      <c r="L120" s="4" t="s">
        <v>39</v>
      </c>
      <c r="M120" s="5"/>
    </row>
    <row r="121" spans="2:13" x14ac:dyDescent="0.2">
      <c r="C121" s="19">
        <v>2</v>
      </c>
      <c r="D121" s="3">
        <v>1</v>
      </c>
      <c r="E121" s="3">
        <v>0</v>
      </c>
      <c r="F121" s="3">
        <v>0</v>
      </c>
      <c r="G121" s="3">
        <v>1</v>
      </c>
      <c r="H121" s="3" t="s">
        <v>11</v>
      </c>
      <c r="K121" s="19">
        <v>0</v>
      </c>
      <c r="L121" s="4" t="s">
        <v>36</v>
      </c>
      <c r="M121" s="4"/>
    </row>
    <row r="122" spans="2:13" x14ac:dyDescent="0.2">
      <c r="C122" s="19">
        <v>5</v>
      </c>
      <c r="D122" s="3">
        <v>1</v>
      </c>
      <c r="E122" s="3">
        <v>0</v>
      </c>
      <c r="F122" s="3">
        <v>0</v>
      </c>
      <c r="G122" s="3">
        <v>0.8</v>
      </c>
      <c r="H122" s="3" t="s">
        <v>11</v>
      </c>
    </row>
    <row r="123" spans="2:13" x14ac:dyDescent="0.2">
      <c r="C123" s="19">
        <v>4</v>
      </c>
      <c r="D123" s="3">
        <v>1</v>
      </c>
      <c r="E123" s="3">
        <v>0</v>
      </c>
      <c r="F123" s="3">
        <v>0</v>
      </c>
      <c r="G123" s="3">
        <v>1</v>
      </c>
      <c r="H123" s="3" t="s">
        <v>34</v>
      </c>
    </row>
    <row r="124" spans="2:13" x14ac:dyDescent="0.2">
      <c r="C124" s="19">
        <v>5</v>
      </c>
      <c r="D124" s="3">
        <v>1</v>
      </c>
      <c r="E124" s="3">
        <v>0</v>
      </c>
      <c r="F124" s="3">
        <v>0</v>
      </c>
      <c r="G124" s="3">
        <v>0.8</v>
      </c>
      <c r="H124" s="3" t="s">
        <v>11</v>
      </c>
    </row>
    <row r="126" spans="2:13" ht="16" x14ac:dyDescent="0.2">
      <c r="C126" s="14" t="s">
        <v>24</v>
      </c>
      <c r="D126" s="14"/>
    </row>
    <row r="127" spans="2:13" x14ac:dyDescent="0.2">
      <c r="C127" t="s">
        <v>78</v>
      </c>
      <c r="D127" s="15"/>
    </row>
    <row r="128" spans="2:13" x14ac:dyDescent="0.2">
      <c r="C128" t="s">
        <v>79</v>
      </c>
    </row>
    <row r="129" spans="3:3" x14ac:dyDescent="0.2">
      <c r="C129" t="s">
        <v>80</v>
      </c>
    </row>
    <row r="131" spans="3:3" x14ac:dyDescent="0.2">
      <c r="C131" s="13" t="s">
        <v>81</v>
      </c>
    </row>
    <row r="149" spans="3:30" x14ac:dyDescent="0.2">
      <c r="C149" t="s">
        <v>82</v>
      </c>
      <c r="F149" s="13"/>
      <c r="G149" s="13" t="s">
        <v>83</v>
      </c>
      <c r="L149" t="s">
        <v>89</v>
      </c>
      <c r="Q149" s="13"/>
      <c r="R149" s="13" t="s">
        <v>91</v>
      </c>
      <c r="Y149" t="s">
        <v>89</v>
      </c>
      <c r="AD149" s="13" t="s">
        <v>95</v>
      </c>
    </row>
    <row r="150" spans="3:30" x14ac:dyDescent="0.2">
      <c r="C150">
        <f xml:space="preserve"> 0.56</f>
        <v>0.56000000000000005</v>
      </c>
      <c r="G150" t="s">
        <v>84</v>
      </c>
      <c r="L150" t="s">
        <v>90</v>
      </c>
      <c r="R150">
        <f xml:space="preserve"> 0.56</f>
        <v>0.56000000000000005</v>
      </c>
      <c r="Y150">
        <f xml:space="preserve"> 0</f>
        <v>0</v>
      </c>
      <c r="AD150" t="s">
        <v>96</v>
      </c>
    </row>
    <row r="152" spans="3:30" x14ac:dyDescent="0.2">
      <c r="C152" s="13" t="s">
        <v>85</v>
      </c>
      <c r="F152" s="13"/>
      <c r="G152" s="13" t="s">
        <v>86</v>
      </c>
      <c r="L152" s="13" t="s">
        <v>66</v>
      </c>
      <c r="Q152" s="13"/>
      <c r="R152" s="13" t="s">
        <v>92</v>
      </c>
      <c r="Y152" s="13" t="s">
        <v>66</v>
      </c>
      <c r="AD152" s="13" t="s">
        <v>92</v>
      </c>
    </row>
    <row r="154" spans="3:30" x14ac:dyDescent="0.2">
      <c r="C154" s="13"/>
      <c r="E154" s="13" t="s">
        <v>87</v>
      </c>
      <c r="N154" s="13" t="s">
        <v>93</v>
      </c>
      <c r="AA154" s="13" t="s">
        <v>93</v>
      </c>
    </row>
    <row r="155" spans="3:30" x14ac:dyDescent="0.2">
      <c r="L155" s="13"/>
      <c r="Y155" s="13"/>
    </row>
    <row r="156" spans="3:30" x14ac:dyDescent="0.2">
      <c r="C156" t="s">
        <v>88</v>
      </c>
      <c r="L156" t="s">
        <v>94</v>
      </c>
      <c r="Y156" t="s">
        <v>94</v>
      </c>
    </row>
    <row r="157" spans="3:30" x14ac:dyDescent="0.2">
      <c r="T157" s="13"/>
    </row>
    <row r="159" spans="3:30" x14ac:dyDescent="0.2">
      <c r="C159" s="13" t="s">
        <v>25</v>
      </c>
    </row>
    <row r="160" spans="3:30" x14ac:dyDescent="0.2">
      <c r="C160" s="6" t="s">
        <v>37</v>
      </c>
      <c r="D160" s="6" t="s">
        <v>39</v>
      </c>
      <c r="E160" s="6" t="s">
        <v>36</v>
      </c>
      <c r="T160" s="13"/>
    </row>
    <row r="161" spans="3:17" x14ac:dyDescent="0.2">
      <c r="C161" s="17">
        <v>0.21</v>
      </c>
      <c r="D161" s="17">
        <v>0.21</v>
      </c>
      <c r="E161" s="17">
        <v>0.21</v>
      </c>
    </row>
    <row r="163" spans="3:17" x14ac:dyDescent="0.2">
      <c r="C163" s="13" t="s">
        <v>97</v>
      </c>
      <c r="D163" s="13"/>
      <c r="E163" s="13"/>
      <c r="F163" s="13"/>
      <c r="G163" s="13"/>
    </row>
    <row r="164" spans="3:17" x14ac:dyDescent="0.2">
      <c r="C164" s="13"/>
      <c r="D164" s="13"/>
      <c r="E164" s="13"/>
      <c r="F164" s="13"/>
      <c r="G164" s="13"/>
    </row>
    <row r="168" spans="3:17" x14ac:dyDescent="0.2">
      <c r="O168" s="8" t="s">
        <v>15</v>
      </c>
      <c r="P168" s="7" t="s">
        <v>7</v>
      </c>
      <c r="Q168" s="5"/>
    </row>
    <row r="169" spans="3:17" x14ac:dyDescent="0.2">
      <c r="O169" s="27">
        <v>1</v>
      </c>
      <c r="P169" s="28" t="s">
        <v>37</v>
      </c>
      <c r="Q169" s="5"/>
    </row>
    <row r="170" spans="3:17" x14ac:dyDescent="0.2">
      <c r="O170" s="19">
        <v>3</v>
      </c>
      <c r="P170" s="4" t="s">
        <v>39</v>
      </c>
      <c r="Q170" s="5"/>
    </row>
    <row r="171" spans="3:17" x14ac:dyDescent="0.2">
      <c r="O171" s="19">
        <v>0</v>
      </c>
      <c r="P171" s="4" t="s">
        <v>36</v>
      </c>
      <c r="Q171" s="4"/>
    </row>
    <row r="180" spans="3:3" x14ac:dyDescent="0.2">
      <c r="C180" s="13" t="s">
        <v>26</v>
      </c>
    </row>
    <row r="201" spans="3:21" x14ac:dyDescent="0.2">
      <c r="C201" s="13"/>
      <c r="F201" s="13"/>
      <c r="N201" s="13"/>
      <c r="Q201" s="13"/>
      <c r="R201" s="13"/>
    </row>
    <row r="203" spans="3:21" x14ac:dyDescent="0.2">
      <c r="D203" s="13"/>
      <c r="E203" s="13"/>
      <c r="O203" s="13"/>
      <c r="P203" s="13"/>
    </row>
    <row r="204" spans="3:21" x14ac:dyDescent="0.2">
      <c r="U204" s="13"/>
    </row>
    <row r="207" spans="3:21" x14ac:dyDescent="0.2">
      <c r="U207" s="13"/>
    </row>
    <row r="209" spans="3:4" x14ac:dyDescent="0.2">
      <c r="C209" s="13"/>
    </row>
    <row r="210" spans="3:4" x14ac:dyDescent="0.2">
      <c r="C210" s="16"/>
      <c r="D210" s="16"/>
    </row>
    <row r="211" spans="3:4" x14ac:dyDescent="0.2">
      <c r="C211" s="17"/>
      <c r="D211" s="17"/>
    </row>
    <row r="214" spans="3:4" x14ac:dyDescent="0.2">
      <c r="C214" s="13"/>
    </row>
    <row r="215" spans="3:4" x14ac:dyDescent="0.2">
      <c r="C215" s="13"/>
    </row>
    <row r="233" spans="3:4" x14ac:dyDescent="0.2">
      <c r="D233" s="15"/>
    </row>
    <row r="237" spans="3:4" x14ac:dyDescent="0.2">
      <c r="C237" s="13"/>
    </row>
    <row r="252" spans="3:27" x14ac:dyDescent="0.2">
      <c r="F252" s="13"/>
      <c r="G252" s="13"/>
      <c r="N252" s="13"/>
      <c r="O252" s="13"/>
      <c r="P252" s="13"/>
      <c r="Y252" s="13"/>
      <c r="Z252" s="13"/>
    </row>
    <row r="255" spans="3:27" x14ac:dyDescent="0.2">
      <c r="C255" s="13"/>
      <c r="F255" s="13"/>
      <c r="G255" s="13"/>
      <c r="K255" s="13"/>
      <c r="N255" s="13"/>
      <c r="O255" s="13"/>
      <c r="P255" s="13"/>
      <c r="V255" s="13"/>
      <c r="Y255" s="13"/>
      <c r="Z255" s="13"/>
      <c r="AA255" s="13"/>
    </row>
    <row r="257" spans="3:24" x14ac:dyDescent="0.2">
      <c r="C257" s="13"/>
      <c r="E257" s="13"/>
      <c r="K257" s="13"/>
      <c r="M257" s="13"/>
      <c r="T257" s="13"/>
      <c r="V257" s="13"/>
      <c r="X257" s="13"/>
    </row>
    <row r="260" spans="3:24" x14ac:dyDescent="0.2">
      <c r="T260" s="13"/>
    </row>
    <row r="268" spans="3:24" x14ac:dyDescent="0.2">
      <c r="C268" s="13"/>
    </row>
    <row r="288" spans="6:17" x14ac:dyDescent="0.2">
      <c r="F288" s="13"/>
      <c r="G288" s="13"/>
      <c r="O288" s="13"/>
      <c r="P288" s="13"/>
      <c r="Q288" s="13"/>
    </row>
    <row r="291" spans="3:17" x14ac:dyDescent="0.2">
      <c r="C291" s="13"/>
      <c r="F291" s="13"/>
      <c r="G291" s="13"/>
      <c r="L291" s="13"/>
      <c r="O291" s="13"/>
      <c r="P291" s="13"/>
      <c r="Q291" s="13"/>
    </row>
    <row r="293" spans="3:17" x14ac:dyDescent="0.2">
      <c r="C293" s="13"/>
      <c r="E293" s="13"/>
      <c r="L293" s="13"/>
      <c r="N293" s="13"/>
    </row>
    <row r="298" spans="3:17" x14ac:dyDescent="0.2">
      <c r="C298" s="13"/>
    </row>
    <row r="299" spans="3:17" x14ac:dyDescent="0.2">
      <c r="C299" s="16"/>
      <c r="D299" s="16"/>
    </row>
    <row r="300" spans="3:17" x14ac:dyDescent="0.2">
      <c r="C300" s="17"/>
      <c r="D300" s="17"/>
    </row>
    <row r="303" spans="3:17" x14ac:dyDescent="0.2">
      <c r="C303" s="13"/>
    </row>
    <row r="304" spans="3:17" x14ac:dyDescent="0.2">
      <c r="C304" s="13"/>
    </row>
    <row r="326" spans="2:20" x14ac:dyDescent="0.2">
      <c r="B326" s="20"/>
    </row>
    <row r="328" spans="2:20" x14ac:dyDescent="0.2">
      <c r="D328" s="21"/>
      <c r="H328" s="21"/>
      <c r="L328" s="21"/>
      <c r="N328" s="21"/>
      <c r="T328" s="21"/>
    </row>
    <row r="339" spans="1:26" x14ac:dyDescent="0.2">
      <c r="A339" s="1"/>
    </row>
    <row r="341" spans="1:26" x14ac:dyDescent="0.2">
      <c r="I341" s="21"/>
      <c r="Q341" s="21"/>
    </row>
    <row r="343" spans="1:26" x14ac:dyDescent="0.2">
      <c r="A343" s="1"/>
    </row>
    <row r="349" spans="1:26" x14ac:dyDescent="0.2">
      <c r="Z349" t="s">
        <v>75</v>
      </c>
    </row>
    <row r="358" spans="2:19" x14ac:dyDescent="0.2">
      <c r="E358" s="22"/>
      <c r="I358" s="22"/>
      <c r="Q358" s="22"/>
      <c r="R358" s="22"/>
      <c r="S358" s="22"/>
    </row>
    <row r="361" spans="2:19" x14ac:dyDescent="0.2">
      <c r="B361" s="13"/>
    </row>
    <row r="364" spans="2:19" x14ac:dyDescent="0.2">
      <c r="B364" s="13"/>
    </row>
    <row r="366" spans="2:19" x14ac:dyDescent="0.2">
      <c r="B366" s="1"/>
    </row>
    <row r="367" spans="2:19" x14ac:dyDescent="0.2">
      <c r="B367" s="4"/>
      <c r="C367" s="5"/>
    </row>
    <row r="368" spans="2:19" x14ac:dyDescent="0.2">
      <c r="B368" s="5"/>
      <c r="C368" s="5"/>
    </row>
    <row r="369" spans="2:18" x14ac:dyDescent="0.2">
      <c r="B369" s="4"/>
      <c r="C369" s="5"/>
    </row>
    <row r="370" spans="2:18" x14ac:dyDescent="0.2">
      <c r="B370" s="4"/>
      <c r="C370" s="5"/>
    </row>
    <row r="373" spans="2:18" x14ac:dyDescent="0.2">
      <c r="C373" s="21"/>
      <c r="J373" s="21"/>
      <c r="R373" s="21"/>
    </row>
    <row r="390" spans="1:18" x14ac:dyDescent="0.2">
      <c r="E390" s="23"/>
      <c r="I390" s="23"/>
      <c r="R390" s="23"/>
    </row>
    <row r="392" spans="1:18" x14ac:dyDescent="0.2">
      <c r="B392" s="13"/>
    </row>
    <row r="395" spans="1:18" s="1" customFormat="1" ht="14" x14ac:dyDescent="0.15"/>
    <row r="396" spans="1:18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</row>
    <row r="397" spans="1:18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</row>
    <row r="398" spans="1:18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</row>
    <row r="399" spans="1:18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</row>
    <row r="400" spans="1:18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</row>
    <row r="401" spans="1:11" s="1" customFormat="1" ht="14" x14ac:dyDescent="0.15"/>
    <row r="402" spans="1:1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8" spans="1:11" x14ac:dyDescent="0.2">
      <c r="B40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="175" zoomScaleNormal="175" workbookViewId="0">
      <selection sqref="A1:F8"/>
    </sheetView>
  </sheetViews>
  <sheetFormatPr baseColWidth="10" defaultColWidth="8.83203125" defaultRowHeight="15" x14ac:dyDescent="0.2"/>
  <sheetData>
    <row r="1" spans="1:6" x14ac:dyDescent="0.2">
      <c r="A1" s="2" t="s">
        <v>15</v>
      </c>
      <c r="B1" s="2" t="s">
        <v>1</v>
      </c>
      <c r="C1" s="2" t="s">
        <v>2</v>
      </c>
      <c r="D1" s="2" t="s">
        <v>14</v>
      </c>
      <c r="E1" s="2" t="s">
        <v>13</v>
      </c>
      <c r="F1" s="2" t="s">
        <v>3</v>
      </c>
    </row>
    <row r="2" spans="1:6" x14ac:dyDescent="0.2">
      <c r="A2" s="12">
        <v>7</v>
      </c>
      <c r="B2" s="3" t="s">
        <v>4</v>
      </c>
      <c r="C2" s="3">
        <v>3</v>
      </c>
      <c r="D2" s="3" t="s">
        <v>12</v>
      </c>
      <c r="E2" s="3" t="s">
        <v>12</v>
      </c>
      <c r="F2" s="3" t="s">
        <v>6</v>
      </c>
    </row>
    <row r="3" spans="1:6" x14ac:dyDescent="0.2">
      <c r="A3" s="12">
        <v>9</v>
      </c>
      <c r="B3" s="3" t="s">
        <v>4</v>
      </c>
      <c r="C3" s="3">
        <v>3</v>
      </c>
      <c r="D3" s="3" t="s">
        <v>12</v>
      </c>
      <c r="E3" s="3" t="s">
        <v>12</v>
      </c>
      <c r="F3" s="3" t="s">
        <v>6</v>
      </c>
    </row>
    <row r="4" spans="1:6" x14ac:dyDescent="0.2">
      <c r="A4" s="12">
        <v>4</v>
      </c>
      <c r="B4" s="3" t="s">
        <v>4</v>
      </c>
      <c r="C4" s="3">
        <v>3</v>
      </c>
      <c r="D4" s="3" t="s">
        <v>12</v>
      </c>
      <c r="E4" s="3" t="s">
        <v>12</v>
      </c>
      <c r="F4" s="3" t="s">
        <v>6</v>
      </c>
    </row>
    <row r="5" spans="1:6" x14ac:dyDescent="0.2">
      <c r="A5" s="12">
        <v>4</v>
      </c>
      <c r="B5" s="3" t="s">
        <v>4</v>
      </c>
      <c r="C5" s="3">
        <v>3</v>
      </c>
      <c r="D5" s="3" t="s">
        <v>12</v>
      </c>
      <c r="E5" s="3" t="s">
        <v>12</v>
      </c>
      <c r="F5" s="3" t="s">
        <v>6</v>
      </c>
    </row>
    <row r="6" spans="1:6" x14ac:dyDescent="0.2">
      <c r="A6" s="2" t="s">
        <v>15</v>
      </c>
      <c r="B6" s="2" t="s">
        <v>1</v>
      </c>
      <c r="C6" s="2" t="s">
        <v>2</v>
      </c>
      <c r="D6" s="2" t="s">
        <v>14</v>
      </c>
      <c r="E6" s="2" t="s">
        <v>13</v>
      </c>
      <c r="F6" s="2" t="s">
        <v>3</v>
      </c>
    </row>
    <row r="7" spans="1:6" x14ac:dyDescent="0.2">
      <c r="A7" s="12">
        <v>5</v>
      </c>
      <c r="B7" s="3" t="s">
        <v>5</v>
      </c>
      <c r="C7" s="3">
        <v>3</v>
      </c>
      <c r="D7" s="3" t="s">
        <v>9</v>
      </c>
      <c r="E7" s="3" t="s">
        <v>9</v>
      </c>
      <c r="F7" s="3" t="s">
        <v>10</v>
      </c>
    </row>
    <row r="8" spans="1:6" x14ac:dyDescent="0.2">
      <c r="A8" s="12">
        <v>5</v>
      </c>
      <c r="B8" s="3" t="s">
        <v>5</v>
      </c>
      <c r="C8" s="3">
        <v>3</v>
      </c>
      <c r="D8" s="3" t="s">
        <v>9</v>
      </c>
      <c r="E8" s="3" t="s">
        <v>9</v>
      </c>
      <c r="F8" s="3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alexyang</dc:creator>
  <cp:lastModifiedBy>Microsoft Office User</cp:lastModifiedBy>
  <dcterms:created xsi:type="dcterms:W3CDTF">2020-06-20T03:10:12Z</dcterms:created>
  <dcterms:modified xsi:type="dcterms:W3CDTF">2022-08-07T18:45:57Z</dcterms:modified>
</cp:coreProperties>
</file>